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4385" yWindow="-15" windowWidth="14430" windowHeight="15240"/>
  </bookViews>
  <sheets>
    <sheet name="EMAER" sheetId="1" r:id="rId1"/>
    <sheet name="COMGAP" sheetId="13" r:id="rId2"/>
    <sheet name="COMPREP" sheetId="2" r:id="rId3"/>
    <sheet name="COMAE" sheetId="3" r:id="rId4"/>
    <sheet name="COMGEP" sheetId="4" r:id="rId5"/>
    <sheet name="DECEA" sheetId="11" r:id="rId6"/>
    <sheet name="SEFA" sheetId="5" r:id="rId7"/>
    <sheet name="DCTA" sheetId="7" r:id="rId8"/>
    <sheet name="GABAER" sheetId="15" r:id="rId9"/>
    <sheet name="CENCIAR" sheetId="10" r:id="rId10"/>
    <sheet name="ASPAER" sheetId="8" r:id="rId11"/>
    <sheet name="CENIPA" sheetId="9" r:id="rId12"/>
    <sheet name="ASOCEA" sheetId="12" r:id="rId13"/>
    <sheet name="INCAER" sheetId="6" r:id="rId14"/>
    <sheet name="SECPROM" sheetId="14" r:id="rId15"/>
    <sheet name="CIAER" sheetId="16" r:id="rId16"/>
    <sheet name="CECOMSAER" sheetId="17" r:id="rId17"/>
  </sheets>
  <definedNames>
    <definedName name="_xlnm._FilterDatabase" localSheetId="6" hidden="1">SEFA!#REF!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69" i="13" l="1"/>
  <c r="E1068" i="13"/>
  <c r="E1066" i="13"/>
  <c r="E1050" i="13"/>
  <c r="E367" i="13"/>
  <c r="E294" i="13"/>
  <c r="E293" i="13"/>
  <c r="E275" i="13"/>
  <c r="E291" i="13"/>
  <c r="E274" i="13"/>
  <c r="E273" i="13"/>
  <c r="E272" i="13"/>
  <c r="E271" i="13"/>
  <c r="E270" i="13"/>
  <c r="E269" i="13"/>
  <c r="E268" i="13"/>
  <c r="E267" i="13"/>
  <c r="E266" i="13"/>
  <c r="E265" i="13"/>
  <c r="E264" i="13"/>
</calcChain>
</file>

<file path=xl/sharedStrings.xml><?xml version="1.0" encoding="utf-8"?>
<sst xmlns="http://schemas.openxmlformats.org/spreadsheetml/2006/main" count="28369" uniqueCount="10027">
  <si>
    <t>PRT</t>
  </si>
  <si>
    <t>OSTENSIVO</t>
  </si>
  <si>
    <t xml:space="preserve">CTA </t>
  </si>
  <si>
    <t>149/CTA</t>
  </si>
  <si>
    <t>DEFINE INSTITUIÇÕES CIENTÍFICAS E TECNOLÓGICAS (ICT) NO ÂMBITO DO COMANDO DA AERONÁUTICA (COMAER) E DÁ OUTRAS PROVIDÊNCIAS.</t>
  </si>
  <si>
    <t>15/CTA</t>
  </si>
  <si>
    <t>APROVA A EDIÇÃO DO REGIMENTO DA COMISSÃO INTERNA PARA IMPLEMENTAÇÃO DO PLANO DE CARREIRAS EM CIÊNCIA E TECNOLOGIA NO CTA - CIPC.</t>
  </si>
  <si>
    <t>28/CTA</t>
  </si>
  <si>
    <t>APROVA A REEDIÇÃO DO PLANO DE UNIDADES DIDÁTICAS DO CURSO DE PREPARAÇÃO DE OFICIAIS DA RESERVA DA AERONÁUTICA - MCA 37-33.</t>
  </si>
  <si>
    <t>36/IFI</t>
  </si>
  <si>
    <t xml:space="preserve">DCTA </t>
  </si>
  <si>
    <t>APROVA A EDIÇÃO DA NORMA REFERENTE À ESTRUTURA FUNCIONAL DO SISTEMA DE METROLOGIA AEROESPACIAL (SISMETRA) - NSCA 9-4</t>
  </si>
  <si>
    <t>66-T/ITA</t>
  </si>
  <si>
    <t>ATIVA O CURSO DE GRADUAÇÃO EM ENGENHARIA AEROESPACIAL NO INSTITUTO TECNOLÓGICO DE AERONÁUTICA E DÁ OUTRAS PROVIDÊNCIAS.</t>
  </si>
  <si>
    <t>63-T/DRH</t>
  </si>
  <si>
    <t>APROVA RESOLUÇÃO CIPC Nº 7, DE 10 DE NOVEMBRO DE 2010, QUE ESTABELECE CRITÉRIOS INTERNOS COMPLEMENTARES REFERENTES À CONCESSÃO DE RETRIBUIÇÃO POR TITULAÇÃO (RT) AOS SERVIDORES DE NÍVEL SUPERIOR.</t>
  </si>
  <si>
    <t>85/SAUX</t>
  </si>
  <si>
    <t>APROVA O EMBLEMA DESIGNATIVO E O ESTANDARTE DO DEPARTAMENTO DE CIÊNCIA E TECNOLOGIA AEROESPACIAL.</t>
  </si>
  <si>
    <t>89/DNO</t>
  </si>
  <si>
    <t>APROVA A ADOÇÃO DAS NORMAS AQAP DA OTAN COMO REQUISITOS PARA AS ATIVIDADES DA GARANTIA GOVERNAMENTAL DA QUALIDADE DO COMAER, SOB A RESPONSABILIDADE DO IFI, EM SUBSTITUIÇÃO AOS REGULAMENTOS BRASILEIROS DA QUALIDADE AEROESPACIAL (RBQA), E DÁ OUTRAS PROVIDÊNCIAS.</t>
  </si>
  <si>
    <t>97/DNO</t>
  </si>
  <si>
    <t>APROVA A EDIÇÃO DO MANUAL BÁSICO DE DESCONTAMINAÇÃO RADIOLÓGICA DE AERONAVES - MCA 55-39.</t>
  </si>
  <si>
    <t>96/DNO</t>
  </si>
  <si>
    <t>APROVA A EDIÇÃO DO MANUAL BÁSICO DE PROTEÇÃO RADIOLÓGICA - MCA 55-36.</t>
  </si>
  <si>
    <t>181/DNO</t>
  </si>
  <si>
    <t>APROVA A EDIÇÃO DA INSTRUÇÃO QUE ESTABELECE O CURRÍCULO MÍNIMO DO CURSO DE PREPARAÇÃO PARA RECEBIMENTO DE AERONAVES - MODALIDADE ASA FIXA, DO INSTITUTO DE PESQUISAS E ENSAIOS EM VOO - ICA 37-496.</t>
  </si>
  <si>
    <t>RESERVADO</t>
  </si>
  <si>
    <t>130/DRH</t>
  </si>
  <si>
    <t>APROVA A EDIÇÃO DA INSTRUÇÃO QUE DISPÕE SOBRE O GERENCIAMENTO DE RESÍDUOS SÓLIDOS NO ÂMBITO DO DEPARTAMENTO DE CIÊNCIA E TECNOLOGIA AEROESPACIAL E SUAS ORGANIZAÇÕES MILITARES SUBORDINADAS - ICA 12-22.</t>
  </si>
  <si>
    <t>15/DNO</t>
  </si>
  <si>
    <t>APROVA A REEDIÇÃO DA INSTRUÇÃO QUE TRATA SOBRE AS NORMAS REGULADORAS PARA OS CURSOS DE PÓS-GRADUAÇÃO STRICTO SENSU DO INSTITUTO TECNOLÓGICO DE AERONÁUTICA - ICA 37-356.</t>
  </si>
  <si>
    <t>80/DGI</t>
  </si>
  <si>
    <t>APROVA A INSTRUÇÃO QUE TRATA DA PROPRIEDADE INTELECTUAL E INOVAÇÃO, APLICADA ÀS INSTITUIÇÕES CIENTÍFICAS E TECNOLÓGICAS DO COMAER - ICA 80-10.</t>
  </si>
  <si>
    <t>381/DGI</t>
  </si>
  <si>
    <t>APROVA O MANUAL QUE TRATA DA GESTÃO DA INOVAÇÃO TECNOLÓGICA NO ÂMBITO DO DCTA.</t>
  </si>
  <si>
    <t>272/DTI</t>
  </si>
  <si>
    <t xml:space="preserve">APROVA A EDIÇÃO DA INSTRUÇÃO QUE DISPÕE SOBRE A POLÍTICA DE SEGURANÇA EM TECNOLOGIA DA INFORMAÇÃO E USO DOS RECURSOS COMPUTACIONAIS DO DCTA - ICA 7-34 . </t>
  </si>
  <si>
    <t>270/DTI</t>
  </si>
  <si>
    <t>APROVA A EDIÇÃO DA INSTRUÇÃO QUE DISPÕE SOBRE A GOVERNANÇA DE TECNOLOGIA DA INFORMAÇÃO DO DCTA - ICA 7-33.</t>
  </si>
  <si>
    <t>283/DRH</t>
  </si>
  <si>
    <t>REGULAMENTA A JORNADA DE TRABALHO DOS SERVIDORES PÚBLICOS CIVIS DO DEPARTAMENTO DE CIÊNCIA E TECNOLOGIA AEROESPACIAL E SUAS OM SUBORDINADAS.</t>
  </si>
  <si>
    <t>390/DRH</t>
  </si>
  <si>
    <t>ESTABELECE REQUISITOS E PROCEDIMENTOS REFERENTES À LICENÇA PARA TRATAMENTO DE SAÚDE DOS SERVIDORES PÚBLICOS DO DCTA E DAS SUAS OM SUBORDINADAS, SEDIADAS EM SÃO JOSÉ DOS CAMPOS.</t>
  </si>
  <si>
    <t>36/DPAA</t>
  </si>
  <si>
    <t>APROVA A INSTRUÇÃO QUE DISPÕE SOBRE O ATENDIMENTO AO SIPAER EM ATIVIDADE DE PESQUISA NO DCTA - ICA 3-15.</t>
  </si>
  <si>
    <t>103/DNO</t>
  </si>
  <si>
    <t>APROVA A EDIÇÃO DA INSTRUÇÃO QUE DISPÕE SOBRE AS NORMAS REGULADORAS DO CURSO DE ESPECIALIZAÇÃO EM ANÁLISE DE AMBIENTE ELETROMAGNÉTICO (CEAAE), REALIZADO NO INSTITUTO TECNOLÓGICO DE AERONÁUTICA (ITA) - ICA 37-581.</t>
  </si>
  <si>
    <t>411/ACS</t>
  </si>
  <si>
    <t>APROVA A EDIÇÃO DA INSTRUÇÃO QUE DISPÕE SOBRE A CONFECÇÃO DO PLANO DE GERENCIAMENTO DE CRISE DO DCTA E DE SUAS OMS SUBORDINADAS - ICA 600-1.</t>
  </si>
  <si>
    <t>33/DRH</t>
  </si>
  <si>
    <t>APROVA EDIÇÃO DA INSTRUÇÃO QUE DISPÕE SOBRE A COMISSÃO INTERNA DE IMPLEMENTAÇÃO DO PLANO DE CARREIRAS DE CIÊNCIA E TECNOLOGIA (CIPC) - ICA 40-7.</t>
  </si>
  <si>
    <t>67/DPJ</t>
  </si>
  <si>
    <t>APROVA A REEDIÇÃO DA INSTRUÇÃO QUE TRATA DE LANÇAMENTO DE FOGUETES NO ÂMBITO DO DEPARTAMENTO DE CIÊNCIA E TECNOLOGIA AEROESPACIAL - ICA 55-90.</t>
  </si>
  <si>
    <t>8/DNO</t>
  </si>
  <si>
    <t>17/DGI</t>
  </si>
  <si>
    <t>DISPÕE SOBRE ALTERAÇÕES DE DENOMINAÇÃO, FINALIDADE E SUBORDINAÇÃO DO NÚCLEO DE INOVAÇÃO TECNOLÓGICA NO ÂMBITO DO DEPARTAMENTO DE CIÊNCIA E TECNOLOGIA AEROESPACIAL.</t>
  </si>
  <si>
    <t>84/DCA</t>
  </si>
  <si>
    <t>APROVA A REEDIÇÃO DO PROGRAMA DE ATIVIDADES ESCOLARES DO CENTRO DE PREPARAÇÃO DE OFICIAIS DA RESERVA DA AERONÁUTICA DE SÃO JOSÉ DOS CAMPOS - MCA 37-2.</t>
  </si>
  <si>
    <t>87/DAST</t>
  </si>
  <si>
    <t>APROVA A EDIÇÃO DO PLANO QUE DISPÕE SOBRE O PROGRAMA DE FORMAÇÃO E FORTALECIMENTO DE VALORES (PFV) NO ÂMBITO DO DCTA E ORGANIZAÇÕES SUBORDINADAS - PCA 909-1.</t>
  </si>
  <si>
    <t>90/DNO</t>
  </si>
  <si>
    <t>REGULAR O FUNCIONAMENTO DA COMISSÃO DE AVALIAÇÃO DO ADICIONAL DE IRRADIAÇÃO IONIZANTE PARA AS ORGANIZAÇÕES MILITARES DO DEPARTAMENTO DE CIÊNCIA E TECNOLOGIA AEROESPACIAL, SEDIADAS EM SÃO JOSÉ DOS CAMPOS.</t>
  </si>
  <si>
    <t>99/DCA</t>
  </si>
  <si>
    <t>APROVA A REEDIÇÃO DA INSTRUÇÃO QUE TRATA DO CURRÍCULO MÍNIMO DO CURSO DE PREPARAÇÃO PARA RECEBIMENTO DE AERONAVES (CPRA) - MODALIDADE ASAS ROTATIVAS, DO INSTITUTO DE PESQUISAS E ENSAIOS EM VOO - ICA 37-377.</t>
  </si>
  <si>
    <t>131/SCCO</t>
  </si>
  <si>
    <t>APROVA A EDIÇÃO DAS NORMAS DE RELACIONAMENTO ENTRE AS ICT DO COMAER E AS FUNDAÇÕES DE APOIO REGISTRADAS E CREDENCIADAS OU AUTORIZADAS.</t>
  </si>
  <si>
    <t>153/ACS</t>
  </si>
  <si>
    <t>APROVA A REEDIÇÃO DA INSTRUÇÃO QUE DISPÕE SOBRE A COMUNICAÇÃO SOCIAL NO DEPARTAMENTO DE CIÊNCIA E TECNOLOGIA AEROESPACIAL - ICA 142-4.</t>
  </si>
  <si>
    <t>202/DCA</t>
  </si>
  <si>
    <t>APROVA A REEDIÇÃO DAS NORMAS REGULADORAS PARA OS CURSOS DE GRADUAÇÃO DO INSTITUTO TECNOLÓGICO DE AERONÁUTICA - ICA 37-332.</t>
  </si>
  <si>
    <t>214/DNO</t>
  </si>
  <si>
    <t>APROVA A REEDIÇÃO DA INSTRUÇÃO QUE DISPÕE SOBRE “REGULAMENTO DE AERONAVEGABILIDADE MILITAR - PROCEDIMENTOS PARA CERTIFICAÇÃO DE PRODUTO AERONÁUTICO”, NO ÂMBITO DO DEPARTAMENTO DE CIÊNCIA E TECNOLOGIA AEROESPACIAL - ICA 57-21.</t>
  </si>
  <si>
    <t>257/DNO</t>
  </si>
  <si>
    <t>APROVA A EDIÇÃO DO MANUAL QUE DISPÕE SOBRE A DEFINIÇÃO DOS PARÂMETROS PARA PUBLICAÇÃO DA SOLICITAÇÃO DE COORDENAÇÃO DA REDE SISCOMIS-9 JUNTO À UNIÃO INTERNACIONAL DE TELECOMUNICAÇÕES - MCA 358-1.</t>
  </si>
  <si>
    <t>273/DCA</t>
  </si>
  <si>
    <t>APROVA A REEDIÇÃO DA INSTRUÇÃO QUE TRATA DO CURRÍCULO MÍNIMO DO CURSO DE ENSAIOS EM VOO - MODALIDADE ASAS ROTATIVAS, DO INSTITUTO DE PESQUISAS E ENSAIOS EM VOO - ICA 37-347.</t>
  </si>
  <si>
    <t>302/DTI</t>
  </si>
  <si>
    <t>APROVA A EDIÇÃO DA INSTRUÇÃO SOBRE O TRATAMENTO DE INCIDENTES DE SEGURANÇA NOS RECURSOS COMPUTACIONAIS DO DCTA - ICA 7-46.</t>
  </si>
  <si>
    <t>31/DAST</t>
  </si>
  <si>
    <t>APROVA A EDIÇÃO DA INSTRUÇÃO QUE TRATA DA GESTÃO INTEGRADA DE MEIO AMBIENTE, SAÚDE OCUPACIONAL E SEGURANÇA DO TRABALHO NO DCTA - ICA 205-50.</t>
  </si>
  <si>
    <t>168/DOP</t>
  </si>
  <si>
    <t>APROVA A REEDIÇÃO DO PROGRAMA DE INSTRUÇÃO E MANUTENÇÃO OPERACIONAL DO INSTITUTO DE PESQUISAS E ENSAIOS EM VOO - ICA 51-3.</t>
  </si>
  <si>
    <t>200/DCA</t>
  </si>
  <si>
    <t>APROVA A EDIÇÃO DAS NORMAS REGULADORAS DO CURSO DE ESPECIALIZAÇÃO EM ENGENHARIA DE ARMAMENTO AÉREO - ICA 37-767.</t>
  </si>
  <si>
    <t>252/DNO</t>
  </si>
  <si>
    <t>APROVA A REEDIÇÃO DA INSTRUÇÃO QUE DISPÕE SOBRE O CADASTRO DE EMPRESAS NA RELAÇÃO DE CANDIDATAS AO BENEFÍCIO FISCAL DO CONVÊNIO ICMS 75/91 E NO CATÁLOGO DE EMPRESAS DO SETOR AEROESPACIAL - ICA 78-14.</t>
  </si>
  <si>
    <t>261/CGP</t>
  </si>
  <si>
    <t>APROVA A EDIÇÃO DA INSTRUÇÃO QUE DISPÕE SOBRE A GESTÃO POR PROCESSOS NO DCTA - ICA 12-29.</t>
  </si>
  <si>
    <t>264/NGI</t>
  </si>
  <si>
    <t>APROVA A REEDIÇÃO DA NORMA DE SISTEMA QUE DISPÕE SOBRE A ORGANIZAÇÃO E O FUNCIONAMENTO DO SISTEMA DE INOVAÇÃO DA AERONÁUTICA (SINAER) - NSCA 80-1.</t>
  </si>
  <si>
    <t>353/DOP</t>
  </si>
  <si>
    <t>APROVA A REEDIÇÃO DA INSTRUÇÃO QUE DISPÕE SOBRE O PROGRAMA DE INSTRUÇÃO E MANUTENçãO OPERACIONAL DO CENTRO DE LANÇAMENTO DE ALCâNTARA - ICA 51-4.</t>
  </si>
  <si>
    <t>363/DCA</t>
  </si>
  <si>
    <t>APROVA A REEDIÇÃO DA INSTRUÇÃO QUE DISPÕE SOBRE AS NORMAS REGULADORAS DO CURSO DE PREPARAÇÃO DE OFICIAIS DA RESERVA DA AERONÁUTICA (CPOR) - ICA 37-266.</t>
  </si>
  <si>
    <t>364/DCA</t>
  </si>
  <si>
    <t>APROVA A REEDIÇÃO DA INSTRUÇÃO QUE DISPÕE SOBRE AS NORMAS REGULADORAS DO ESTÁGIO DE PREPARAÇÃO DOS OFICIAIS ENGENHEIROS - ICA 37-718.</t>
  </si>
  <si>
    <t>366/NGI</t>
  </si>
  <si>
    <t>APROVA A EDIÇÃO DA NORMA QUE DISPÕE SOBRE PROSPEÇÃO EM CIÊNCIA, TECNOLOGIA E INOVAÇÃO - NSCA 80-3.</t>
  </si>
  <si>
    <t>400/DCA</t>
  </si>
  <si>
    <t>APROVA A REEDIÇÃO DA INSTRUÇÃO QUE TRATA DO CURRÍCULO MÍNIMO DO CURSO DE ENSAIOS EM VOO - MODALIDADE ENGENHEIRO DE INSTRUMENTAÇÃO DE ENSAIOS - ICA 37-497.</t>
  </si>
  <si>
    <t>417/NGI</t>
  </si>
  <si>
    <t>APROVA A EDIÇÃO DA NORMA QUE DISPÕE SOBRE GESTÃO DE PORTIFÓLIOS DE CIÊNCIA, TECNOLOGIA E INOVAÇÃO DO SISTEMA DE INOVAÇÃO DA AERONÁUTICA - NSCA 80-5.</t>
  </si>
  <si>
    <t>435/NGI</t>
  </si>
  <si>
    <t>APROVA A EDIÇÃO DA NORMA QUE DISPÕE SOBRE A GESTÃO DO CONHECIMENTO VOLTADA À INOVAÇÃO NA FAB - NSCA 80-6.</t>
  </si>
  <si>
    <t>446/DPJ</t>
  </si>
  <si>
    <t>APROVA A INSTRUÇÃO QUE TRATA DO GRUPO DE INTERFACES DE LANÇAMENTO - ICA 60-1.</t>
  </si>
  <si>
    <t>451/SCPL</t>
  </si>
  <si>
    <t>REVOGA O PLANO QUE TRATA SOBRE PESQUISA E DESENVOLVIMENTO DO DEPARTAMENTO DE CIÊNCIA E TECNOLOGIA AEROESPACIAL - PCA 80-1.</t>
  </si>
  <si>
    <t>25/DCA</t>
  </si>
  <si>
    <t>APROVA A REEDIÇÃO DO PLANO DE AVALIAÇÃO DO CURSO DE PREPARAÇÃO DE OFICIAIS DA RESERVA DA AERONÁUTICA - CPOR - MCA 37-3.</t>
  </si>
  <si>
    <t>27/DCA</t>
  </si>
  <si>
    <t>APROVA A REEDIÇÃO DA INSTRUÇÃO QUE ESTABELECE O “CURRÍCULO MÍNIMO DO ESTÁGIO DE PREPARAÇÃO DE OFICIAIS ENGENHEIROS” - ICA 37-698.</t>
  </si>
  <si>
    <t>24/DPJ</t>
  </si>
  <si>
    <t>APROVA A REEDIÇÃO DA INSTRUÇÃO QUE TRATA DA GESTÃO DE PROJETOS DE CIÊNCIA, TECNOLOGIA E INOVAÇÃO DO DCTA - ICA 80-12.</t>
  </si>
  <si>
    <t>43/DCA</t>
  </si>
  <si>
    <t>APROVA A EDIÇÃO DO PLANO DE AVALIAÇÃO DO ESTÁGIO DE PREPARAÇÃO DE OFICIAIS ENGENHEIROS (EPOE) - MCA 37-233.</t>
  </si>
  <si>
    <t>44/DCA</t>
  </si>
  <si>
    <t xml:space="preserve">APROVA A REEDIÇÃO DO CURRÍCULO MÍNIMO DO CURSO DE PREPARAÇÃO DE OFICIAS DA RESERVA DA AERONÁUTICA (CPOR) - ICA 37-71. </t>
  </si>
  <si>
    <t>200/DIP</t>
  </si>
  <si>
    <t>APROVA A REEDIÇÃO DA INSTRUÇÃO QUE TRATA DO GERENCIAMENTO DE INFRAESTRUTURA NO DEPARTAMENTO DE CIÊNCIA E TECNOLOGIA AEROESPACIAL E SUAS ORGANIZAÇÕES MILITARES SUBORDINADAS - ICA 85-13.</t>
  </si>
  <si>
    <t>199/NGI</t>
  </si>
  <si>
    <t>APROVA A EDIÇÃO DA NORMA QUE DISPÕE SOBRE NOMEAÇÃO DE INSTITUIÇÃO DE CIÊNCIA, TECNOLOGIA E INOVAÇÃO, NO ÂMBITO DO COMANDO DA AERONÁUTICA - NSCA 80-2.</t>
  </si>
  <si>
    <t>1/DNO</t>
  </si>
  <si>
    <t>APROVA A REEDIÇÃO DA INSTRUÇÃO QUE TRATA DO CURRÍCULO MÍNIMO DO CURSO DE ENSAIOS EM VOO - MODALIDADE ASA FIXA, DO INSTITUTO DE PESQUISAS E ENSAIOS EM VOO - ICA 37-355.</t>
  </si>
  <si>
    <t>2/DNO</t>
  </si>
  <si>
    <t>APROVA A REEDIÇÃO DO PLANO DE AVALIAÇÃO DO INSTITUTO DE PESQUISAS E ENSAIOS EM VOO - MCA 37-68.</t>
  </si>
  <si>
    <t>4/NGI</t>
  </si>
  <si>
    <t>APROVA A EDIÇÃO DA NORMA QUE DISPÕE SOBRE A PROTEÇÃO DA PROPRIEDADE INTELECTUAL NO SISTEMA DE INOVAÇÃO DA AERONÁUTICA - NSCA 80-8.</t>
  </si>
  <si>
    <t>APROVAR A REEDIÇÃO DO PCA 400-131 “PLANO DE APOIO AO EMPREGO DAS AERONAVES KC-390 NA FORÇA AÉREA BRASILEIRA”.</t>
  </si>
  <si>
    <t>5/DNO</t>
  </si>
  <si>
    <t>APROVA A EDIÇÃO DA INSTRUÇÃO QUE DISPÕE SOBRE A METODOLOGIA DE ANÁLISE DE RISCO PARA AERONAVES EM SERVIÇO - ICA 57-23.</t>
  </si>
  <si>
    <t>7/DNO</t>
  </si>
  <si>
    <t>APROVA A EDIÇÃO DA INSTRUÇÃO QUE DISPÕE SOBRE PROCEDIMENTOS PARA CERTIFICAÇÃO DE PRODUTO E DE SISTEMA DE GESTÃO DA QUALIDADE NO SETOR ESPACIAL - ICA 60-2.</t>
  </si>
  <si>
    <t>8/DAST</t>
  </si>
  <si>
    <t>APROVA A REEDIÇÃO DA INSTRUÇÃO PARA A ELABORAÇÃO DO PLANO DE GESTÃO DE LOGÍSTICA SUSTENTÁVEL DO DCTA E SUAS OM SUBORDINADAS - ICA 400-40.</t>
  </si>
  <si>
    <t>10/SCGI</t>
  </si>
  <si>
    <t>APROVA A REEDIÇÃO DA INSTRUÇÃO QUE TRATA DA INSPEÇÃO NAS ORGANIZAÇÕES MILITARES SUBORDINADAS AO DCTA - ICA 121-6.</t>
  </si>
  <si>
    <t>13/DNO</t>
  </si>
  <si>
    <t>APROVA A EDIÇÃO DA INSTRUÇÃO QUE DISPÕE SOBRE CRITÉRIOS PARA DEFINIÇÃO DE REQUISITOS DE AERONAVEGABILIDADE DE PRODUTOS AERONÁUTICOS - ICA 57-22.</t>
  </si>
  <si>
    <t>8/IPEV-CPS</t>
  </si>
  <si>
    <t xml:space="preserve">IPEV </t>
  </si>
  <si>
    <t>APROVA O PROGRAMA DE TRABALHO ANUAL DO INSTITUTO DE PESQUISAS E ENSAIOS EM VOO PARA O ANO DE 2020.</t>
  </si>
  <si>
    <t xml:space="preserve">GAP-SJ </t>
  </si>
  <si>
    <t>5/PG-PL</t>
  </si>
  <si>
    <t xml:space="preserve">IAE </t>
  </si>
  <si>
    <t xml:space="preserve">APROVA O PROGRAMA DE TRABALHO ANUAL DO INSTUTO DE AERONÁUTICA E ESPAÇO PARA O ANO DE 2020. </t>
  </si>
  <si>
    <t>19/ASCI</t>
  </si>
  <si>
    <t xml:space="preserve">PASJ </t>
  </si>
  <si>
    <t>APROVA O PROGRAMA DE TRABALHO ANUAL DA PREFEITURA DE AERONÁUTICA DE SÃO JOSÉ DOS CAMPOS (PASJ) PARA O ANO DE 2020.</t>
  </si>
  <si>
    <t xml:space="preserve">IFI </t>
  </si>
  <si>
    <t>APROVA O PROGRAMA DE TRABALHO ANUAL DO INSTITUTO DE FOMENTO E COORDENAÇÃO INDUSTRIAL PARA O ANO DE 2020.</t>
  </si>
  <si>
    <t>2/EDR</t>
  </si>
  <si>
    <t xml:space="preserve">IEAV </t>
  </si>
  <si>
    <t>APROVA O PROGRAMA DE TRABALHO ANUAL DO INSTITUTO DE ESTUDOS AVANÇADOS PARA O ANO DE 2020.</t>
  </si>
  <si>
    <t>17/DCA</t>
  </si>
  <si>
    <t>APROVA A REEDIÇÃO DA TABELA QUE TRATA DOS CURSOS E ESTÁGIOS DO DCTA PARA O ANO DE 2020 - TCA 37-15.</t>
  </si>
  <si>
    <t>16/DCA</t>
  </si>
  <si>
    <t>APROVA A REEDIÇÃO DA INSTRUÇÃO QUE DISPÕE SOBRE AS NORMAS REGULADORAS DO CURSO DE ESPECIALIZAÇÃO EM ANÁLISE OPERACIONAL- ICA 37-769.</t>
  </si>
  <si>
    <t>21/SCPL</t>
  </si>
  <si>
    <t>APROVA O PROGRAMA DE TRABALHO ANUAL DO DEPARTAMENTO DE CIÊNCIA E TECNOLOGIA AEROESPACIAL PARA O ANO DE 2020.</t>
  </si>
  <si>
    <t>APROVA A EDIÇÃO DA INSTRUÇÃO QUE DISPÕE SOBRE METODOLOGIA DE NAVEGAÇÃO BASEADA EM RISCO PARA SISTEMAS DE AERONAVES REMOTAMENTE PILOTADAS - ICA 57-24.</t>
  </si>
  <si>
    <t>2/IA-POG</t>
  </si>
  <si>
    <t xml:space="preserve">ITA </t>
  </si>
  <si>
    <t>APROVA O PROGRAMA DE TRABALHO ANUAL DO INSTITUTO TECNOLÓGICO DA AERONÁUTICA PARA O ANO 2020.</t>
  </si>
  <si>
    <t>4/CRI</t>
  </si>
  <si>
    <t>APROVA A EDIÇÃO DO PLANO DE GESTÃO ESTRATÉGICA DE PARCERIAS DO DEPARTAMENTO DE CIÊNCIA E TECNOLOGIA AEROESPACIAL - PCA 11-355.</t>
  </si>
  <si>
    <t>7/CRI</t>
  </si>
  <si>
    <t>APROVA A REEDIÇÃO DA INSTRUÇÃO QUE DISPÕE SOBRE PROCESSOS DA ÁREA DE RELACIONAMENTO INSTITUCIONAL NO DEPARTAMENTO DE CIÊNCIA E TECNOLOGIA AEROESPACIAL - ICA 80-2.</t>
  </si>
  <si>
    <t>APROVA O REGIMENTO INTERNO DO CENTRO DE LANÇAMENTO DA BARREIRA DO INFERNO (CLBI) - RICA 21-189.</t>
  </si>
  <si>
    <t>10/ASEGVOO</t>
  </si>
  <si>
    <t>APROVA A REEDIÇÃO DA INSTRUÇÃO QUE DISPÕE SOBRE O PROGRAMA DE PREVENÇÃO DE ACIDENTES AERONÁUTICOS DO DEPARTAMENTO DE CIÊNCIA E TECNOLOGIA AEROESPACIAL - ICA 3-4.</t>
  </si>
  <si>
    <t>14/DNO</t>
  </si>
  <si>
    <t>ESTABELECE MEDIDAS COMPLEMENTARES À PORTARIA Nº 358/GC3, DE 17 DE MARÇO DE 2020, PARA ENFRENTAMENTO DA EMERGÊNCIA DE SAÚDE PÚBLICA DE IMPORTÂNCIA NACIONAL E INTERNACIONAL, DECORRENTE DO CORONAVÍRUS (COVID-19), NO ÂMBITO DO DCTA, OM SUBORDINADAS E OM HÓSPEDES DA GUARNAE-SJ.</t>
  </si>
  <si>
    <t>16/DNO</t>
  </si>
  <si>
    <t>APROVA O PLANO DE CONTINGÊNCIA DO DCTA PARA ENFRENTAMENTO AO COVID-19.</t>
  </si>
  <si>
    <t>17/NGI</t>
  </si>
  <si>
    <t>APROVA A EDIÇÃO DA NORMA DE SISTEMA QUE DISPÕE SOBRE A FORMALIZAÇÃO DE RELACIONAMENTO ENTRE ICT DO COMAER E A FUNDAÇÃO DE APOIO - NSCA 80-4.</t>
  </si>
  <si>
    <t>25/SCAD</t>
  </si>
  <si>
    <t>APROVA A RESOLUÇÃO CIPC Nº 13, DE 22 DE ABRIL DE 2020, QUE ESTABELECE PROCEDIMENTOS E CRITÉRIOS INTERNOS COMPLEMENTARES PARA PROGRESSÃO DE SERVIDORES DO DCTA E DE SUAS ORGANIZAÇÕES MILITARES SUBORDINADAS.</t>
  </si>
  <si>
    <t>26/DCA</t>
  </si>
  <si>
    <t>APROVA A REEDIÇÃO DA INSTRUÇÃO QUE TRATA DAS NORMAS REGULADORAS DO CURSO DE ESPECIALIZAÇÃO EM ENGENHARIA DE ARMAMENTO AÉREO - ICA 37-767.</t>
  </si>
  <si>
    <t>27/NGI</t>
  </si>
  <si>
    <t>APROVA A EDIÇÃO DA NORMA DE SISTEMA QUE DISPÕE SOBRE TRATAMENTO DA INFORMAÇÃO TECNOLÓGICA PRIVILEGIADA NO ÂMBITO DO SISTEMA DE INOVAÇÃO DA AERONÁUTICA - NSCA 80-10.</t>
  </si>
  <si>
    <t>33/DNO</t>
  </si>
  <si>
    <t xml:space="preserve">APROVA O REGIMENTO INTERNO DA PREFEITURA DE AERONÁUTICA DE SÃO JOSÉ DOS CAMPOS - RICA 21-128. </t>
  </si>
  <si>
    <t>DATA</t>
  </si>
  <si>
    <t>EMENTA</t>
  </si>
  <si>
    <t>PORTARIA</t>
  </si>
  <si>
    <t>4/ASPAER</t>
  </si>
  <si>
    <t>APROVA O REGIMENTO INTERNO DA ASSESSORIA PARLAMENTAR DO COMANDANTE DA AERONÁUTICA - RICA 21-187</t>
  </si>
  <si>
    <t>nº 1118/GC3</t>
  </si>
  <si>
    <t>APROVA A REEDIÇÃO DO PLANO SETORIAL DA ASSESSORIA PARLAMENTAR DO COMANDANTE DA AERONÁUTICA PARA O PERÍODO DE 2019 A 2022</t>
  </si>
  <si>
    <t>ORIGEM</t>
  </si>
  <si>
    <t>ASPAER</t>
  </si>
  <si>
    <t>3/DFA</t>
  </si>
  <si>
    <t>APROVA A EDIÇÃO DA ICA 37-358, QUE DISPÕE SOBRE O CURRÍCULO MÍNIMO DO CURSO DE SEGURANÇA DE VÔO - MÓDULO PREVENÇÃO.</t>
  </si>
  <si>
    <t>5/DFA</t>
  </si>
  <si>
    <t>APROVA A EDIÇÃO DA ICA 37-359, QUE DISPÕE SOBRE O CURRÍCULO MÍNIMO DO CURSO BÁSICO DE PREVENÇÃO DE ACIDENTES AERONÁUTICOS.</t>
  </si>
  <si>
    <t>8/DFA</t>
  </si>
  <si>
    <t>APROVA A EDIÇÃO DA ICA 37-367, QUE DISPÕE SOBRE O PLANO DE UNIDADES DIDÁTICAS DO CURSO DE SEGURANÇA DE VÔO - MÓDULO - PREVENÇÃO.</t>
  </si>
  <si>
    <t>45-T/DDOC</t>
  </si>
  <si>
    <t>APROVA A EDIÇÃO DO PROGRAMA DE SUPERVISÃO CONTÍNUA DO SIPAER QUANTO AOS INDICADORES DE CONFORMIDADE DAS AUDITORIAS DA OACI - ICA 3-13.</t>
  </si>
  <si>
    <t>1/DAM</t>
  </si>
  <si>
    <t>APROVA A EDIÇÃO DO MCA 3-3 QUE DISPÕE SOBRE O MANUAL DA PREVENÇÃO.</t>
  </si>
  <si>
    <t>21-T/DDOC</t>
  </si>
  <si>
    <t>DISPÕE SOBRE A REVISTA CONEXÃO SIPAER.</t>
  </si>
  <si>
    <t>APROVA A REEDIÇÃO DO FCA 58-1, QUE ORIENTA SOBRE O PANORAMA ESTATÍSTICO DA AVIAÇÃO CIVIL BRASILEIRA.</t>
  </si>
  <si>
    <t>109/DFA-SPE</t>
  </si>
  <si>
    <t>APROVA A EDIÇÃO DA INSTRUÇÃO QUE ESTABELECE O “CURRÍCULO MÍNIMO DO CURSO DE PREVENÇÃO DE ACIDENTES AERONÁUTICOS - FATOR HUMANO” - ICA 37-667.</t>
  </si>
  <si>
    <t>110/DFA-SPE</t>
  </si>
  <si>
    <t>APROVA A EDIÇÃO DA INSTRUÇÃO QUE ESTABELECE O “CURRÍCULO MÍNIMO DO CURSO DE PREVENÇÃO DE ACIDENTES AERONÁUTICOS - ATIVIDADES AEROPORTUÁRIAS” - ICA 37-671.</t>
  </si>
  <si>
    <t>111/DFA-SPE</t>
  </si>
  <si>
    <t>APROVA A EDIÇÃO DA INSTRUÇÃO QUE ESTABELECE O “CURRÍCULO MÍNIMO DO CURSO DE PREVENÇÃO DE ACIDENTES AERONÁUTICOS - AEROAGRÍCOLA” - ICA 37-673.</t>
  </si>
  <si>
    <t>107/DFA-SPE</t>
  </si>
  <si>
    <t>APROVA A EDIÇÃO DA INSTRUÇÃO QUE ESTABELECE O “CURRÍCULO MÍNIMO DO CURSO DE PREVENÇÃO DE ACIDENTES AERONÁUTICOS - MANUTENÇÃO DE AERONAVES” - ICA 37-669.</t>
  </si>
  <si>
    <t>112/DFA-SPE</t>
  </si>
  <si>
    <t>APROVA A EDIÇÃO DA INSTRUÇÃO QUE ESTABELECE O “CURRÍCULO MÍNIMO DO CURSO DO ESTÁGIO DE GESTÃO AVANÇADA DA PREVENÇÃO” - ICA 37-674.</t>
  </si>
  <si>
    <t>106/DFA-SPE</t>
  </si>
  <si>
    <t>APROVA A EDIÇÃO DA INSTRUÇÃO QUE ESTABELECE O “CURRÍCULO MÍNIMO DO CURSO DE PREVENÇÃO DE ACIDENTES AERONÁUTICOS - FATOR MATERIAL” - ICA 37-668.</t>
  </si>
  <si>
    <t>115/DFA-SPE</t>
  </si>
  <si>
    <t>APROVA A EDIÇÃO DO MCA 37-168, QUE DISPÕE SOBRE O “PLANO DE UNIDADE DIDÁTICAS DO CURSO DE PREVENÇÃO DE ACIDENTES AERONÁUTICOS – ATIVIDADES AEROPORTUÁRIAS”.</t>
  </si>
  <si>
    <t>114/DFA-SPE</t>
  </si>
  <si>
    <t>APROVA A EDIÇÃO DA MCA 37-170, QUE DISPÕE SOBRE O PLANO DE UNIDADES DIDÁTICAS DO CURSO DE PREVENÇÃO DE ACIDENTES AERONÁUTICOS - AVIAÇÃO AGRÍCOLA.</t>
  </si>
  <si>
    <t>113/DFA-SPE</t>
  </si>
  <si>
    <t>APROVA A EDIÇÃO DA MCA 37-171, QUE DISPÕE SOBRE O “PLANO DE UNIDADES DIDÁTICAS DO ESTÁGIO DE GESTÃO AVANÇADA DA PREVENÇÃO”.</t>
  </si>
  <si>
    <t>116/DFA-SPE</t>
  </si>
  <si>
    <t>APROVA A EDIÇÃO DO MANUAL QUE ESTABELECE O “PLANO DE UNIDADES DIDÁTICAS DO CURSO DE PREVENÇÃO DE ACIDENTES AERONÁUTICOS - FATOR HUMANO”.</t>
  </si>
  <si>
    <t>118/DFA-SPE</t>
  </si>
  <si>
    <t>APROVA A EDIÇÃO DO MANUAL QUE ESTABELECE O “PLANO DE UNIDADES DIDÁTICAS DO CURSO DE PREVENÇÃO DE ACIDENTES AERONÁUTICOS - MANUTENÇÃO DE AERONAVES” - MCA 37-166.</t>
  </si>
  <si>
    <t>119/DFA-SPE</t>
  </si>
  <si>
    <t>APROVA A EDIÇÃO DO MANUAL QUE ESTABELECE O “PLANO DE UNIDADES DIDÁTICAS DO CURSO DE PREVENÇÃO DE ACIDENTES AERONÁUTICOS - FATOR MATERIAL” - MCA 37-165.</t>
  </si>
  <si>
    <t>68/DAP-PROT</t>
  </si>
  <si>
    <t>APROVA A REEDIÇÃO DA ICA 3-7, QUE DISPÕE SOBRE O PROGRAMA DE REPORTE VOLUNTÁRIO PARA SEGURANÇA DE VOO.</t>
  </si>
  <si>
    <t>67/DAP-SDRH</t>
  </si>
  <si>
    <t>TORNAR INSUBSISTENTE A PORTARIA Nº 62/CH, DE 16 DE JUNHO DE 2016 - ICA 3-7.</t>
  </si>
  <si>
    <t>84-T/DOP</t>
  </si>
  <si>
    <t>30/CH</t>
  </si>
  <si>
    <t>APROVA A REEDIÇÃO DO RICA 21-119, QUE TRATA DO “REGIMENTO INTERNO DO CENTRO DE INVESTIGAÇÃO E PREVENÇÃO DE ACIDENTES AERONÁUTICOS - CENIPA”.</t>
  </si>
  <si>
    <t>42/DFA</t>
  </si>
  <si>
    <t>APROVA A EDIÇÃO DA ICA 37-742 QUE DISPÕE SOBRE O CURRÍCULO MÍNIMO DO CURSO DE INVESTIGAÇÃO DE INCIDENTES AERONÁUTICOS.</t>
  </si>
  <si>
    <t>41/DFA</t>
  </si>
  <si>
    <t>APROVA A EDIÇÃO DA MCA 37-217, QUE DISPÕE SOBRE O PLANO DE UNIDADES DIDÁTICAS DO CURSO DE PREVENÇÃO DE ACIDENTES AERONÁUTICOS.</t>
  </si>
  <si>
    <t>87/DFA-SPE</t>
  </si>
  <si>
    <t>APROVA A REEDIÇÃO DA ICA 37-368, QUE DISPÕE SOBRE O PLANO DE UNIDADES DIDÁTICAS DO CURSO DE INVESTIGAÇÃO DE ACIDENTES AERONÁUTICOS.</t>
  </si>
  <si>
    <t>86/DFA-SPE</t>
  </si>
  <si>
    <t>APROVA A REEDIÇÃO DA ICA 37-357, QUE DISPÕE SOBRE O CURRÍCULO MÍNIMO DO CURSO DE INVESTIGAÇÃO DE ACIDENTES AERONÁUTICOS.</t>
  </si>
  <si>
    <t>95/CH</t>
  </si>
  <si>
    <t>APROVA A REEDIÇÃO DO RICA 21-228, QUE TRATA DO “REGIMENTO INTERNO DO SÉTIMO SERVIÇO REGIONAL DE INVESTIGAÇÃO E PREVENÇÃO DE ACIDENTES AERONÁUTICOS – SERIPA VII”.</t>
  </si>
  <si>
    <t>94/CH</t>
  </si>
  <si>
    <t xml:space="preserve">APROVA A REEDIÇÃO DO RICA 21-227, QUE TRATA DO REGIMENTO INTERNO DO QUINTO SERVIÇO REGIONAL DE INVESTIGAÇÃO E PREVENÇÃO DE ACIDENTES AERONÁUTICOS - SERIPA V. </t>
  </si>
  <si>
    <t>93/CH</t>
  </si>
  <si>
    <t>APROVA A REEDIÇÃO DO RICA 21-226, QUE TRATA DO “REGIMENTO INTERNO DO QUARTO SERVIÇO REGIONAL DE INVESTIGAÇÃO E PREVENÇÃO DE ACIDENTES AERONÁUTICOS – SERIPA IV”.</t>
  </si>
  <si>
    <t>92/CH</t>
  </si>
  <si>
    <t>APROVA A REEDIÇÃO DO RICA 21-225, QUE TRATA DO “REGIMENTO INTERNO DO TERCEIRO SERVIÇO REGIONAL DE INVESTIGAÇÃO E PREVENÇÃO DE ACIDENTES AERONÁUTICOS – SERIPA III”.</t>
  </si>
  <si>
    <t>91/CH</t>
  </si>
  <si>
    <t>APROVA A REEDIÇÃO DO RICA 21-224, QUE TRATA DO “REGIMENTO INTERNO DO SEGUNDO SERVIÇO REGIONAL DE INVESTIGAÇÃO E PREVENÇÃO DE ACIDENTES AERONÁUTICOS – SERIPA II”.</t>
  </si>
  <si>
    <t>90/CH</t>
  </si>
  <si>
    <t>APROVA A REEDIÇÃO DO RICA 21-223, QUE TRATA DO REGIMENTO INTERNO DO PRIMEIRO SERVIÇO REGIONAL DE INVESTIÇÃO E PREVENÇÃO DE ACIDENTES AERONÁUTICOS.</t>
  </si>
  <si>
    <t>96/CH</t>
  </si>
  <si>
    <t>APROVA A REEDIÇÃO DO RICA 21-101, QUE TRATA DO “REGIMENTO INTERNO DO SEXTO SERVIÇO REGIONAL DE INVESTIGAÇÃO E PREVENÇÃO DE ACIDENTES AERONÁUTICOS – SERIPA VI”.</t>
  </si>
  <si>
    <t>101-T/DFA</t>
  </si>
  <si>
    <t>APROVA A REEDIÇÃO DA ICA 37-370, QUE DISPÕE SOBRE O PLANO DE UNIDADES DIDÁTICAS DO CURSO AVANÇADO DE INVESTIGAÇÃO DE ACIDENTES AERONÁUTICOS.</t>
  </si>
  <si>
    <t>102-T/DFA</t>
  </si>
  <si>
    <t>APROVA A REEDIÇÃO DA ICA 37-369, QUE DISPÕE SOBRE O CURRÍCULO MÍNIMO DO CURSO AVANÇADO DE INVESTIGAÇÃO DE ACIDENTES AERONÁUTICOS.</t>
  </si>
  <si>
    <t>111/DOP-AGRF</t>
  </si>
  <si>
    <t>APROVA A EDIÇÃO DO MCA 3-8, QUE DISPÕE SOBRE O MANUAL DE GERENCIAMENTO DE RISCO DE FAUNA.</t>
  </si>
  <si>
    <t>17/SDOP</t>
  </si>
  <si>
    <t>APROVA A REEDIÇÃO DO MCA 3-6, QUE DISPÕE SOBRE O MANUAL DE INVESTIGAÇÃO DO SISTEMA DE INVESTIGAÇÃO E PREVENÇÃO DE ACIDENTES AERONÁUTICOS.</t>
  </si>
  <si>
    <t>117/T/DFA</t>
  </si>
  <si>
    <t>APROVA A REEDIÇÃO DA ICA 37-366, QUE DISPÕE SOBRE O PLANO DE UNIDADES DIDÁTICAS DO CURSO BÁSICO DE PREVENÇÃO DE ACIDENTES AERONÁUTICOS - MODALIDADE A DISTÂNCIA – EAD.</t>
  </si>
  <si>
    <t>116-T/DFA</t>
  </si>
  <si>
    <t xml:space="preserve">APROVA A REEDIÇÃO DA ICA 37-359, QUE DISPÕE SOBRE O CURRÍCULO MÍNIMO DO CURSO BÁSICO DE PREVENÇÃO DE ACIDENTES AERONÁUTICOS, - MODALIDADE A DISTÂNCIA. </t>
  </si>
  <si>
    <t>14-T/DFA</t>
  </si>
  <si>
    <t>APROVA A EDIÇÃO DA ICA 37-764, QUE DISPÕE SOBRE O PROGRAMA DE CAPACITAÇÃO DO INVESTIGADOR SIPAER DE OCORRÊNCIAS AERONÁUTICAS NA AVIAÇÃO CIVIL.</t>
  </si>
  <si>
    <t>13-T/DFA</t>
  </si>
  <si>
    <t>APROVA A EDIÇÃO DA ICA 37-763, QUE DISPÕE SOBRE O CURRÍCULO MÍNIMO DO CURSO DE PREVENÇÃO DE ACIDENTES AERONÁUTICOS.</t>
  </si>
  <si>
    <t>49/CH</t>
  </si>
  <si>
    <t>APROVA A EDIÇÃO DA ICA 11-387 QUE DISPÕE SOBRE PLANEJAMENTO E GESTÃO ORGANIZACIONAL NO ÂMBITO DO CENIPA.</t>
  </si>
  <si>
    <t>86-T/DFA</t>
  </si>
  <si>
    <t>APROVA A EDIÇÃO DA ICA 37-772, QUE DISPÕE SOBRE O PLANO DE UNIDADES DIDÁTICAS DO CURSO DE PREVENÇÃO DE ACIDENTES AERONÁUTICOS - CONTROLE DO ESPAÇO AÉREO.</t>
  </si>
  <si>
    <t>87-T/DFA</t>
  </si>
  <si>
    <t>APROVA A REEDIÇÃO DA ICA 37-670, QUE DISPÕE SOBRE O CURRÍCULO MÍNIMO DO CURSO DE PREVENÇÃO DE ACIDENTES AERONÁUTICOS - CONTROLE DO ESPAÇO AÉREO.</t>
  </si>
  <si>
    <t>1/DPG-SRH</t>
  </si>
  <si>
    <t>APROVA A REEDIÇÃO DO PLANO SETORIAL DO CENTRO DE INVESTIGAÇÃO E PREVENÇÃO DE ACIDENTES AERONÁUTICOS PARA O PERÍODO DE 2020 A 2023 - PCA 11-107.</t>
  </si>
  <si>
    <t>1/DPG-SIN</t>
  </si>
  <si>
    <t>APROVA O PROGRAMA DE TRABALHO ANUAL DO CENTRO DE INVESTIGAÇÃO E PREVENÇÃO DE ACIDENTES AERONÁUTICOS (CENIPA), PARA O ANO DE 2020</t>
  </si>
  <si>
    <t xml:space="preserve">SERIPA I, 5/SI </t>
  </si>
  <si>
    <t>APROVA O PROGRAMA DE TRABALHO ANUAL DO PRIMEIRO SERVIÇO REGIONAL DE INVESTIGAÇÃO E PREVENÇÃO DE ACIDENTES AERONÁUTICOS PARA O ANO DE 2020.</t>
  </si>
  <si>
    <t>SERIPA II, 1/CHEFIA</t>
  </si>
  <si>
    <t>APROVA O PROGRAMA DE TRABALHO ANUAL DO SEGUNDO SERVIÇO REGIONAL DE INVESTIGAÇÃO E PREVENÇÃO DE ACIDENTES AERONÁUTICOS PARA O ANO DE 2020.</t>
  </si>
  <si>
    <t>SERIPA VII, 4/CHEFIA</t>
  </si>
  <si>
    <t>APROVA O PROGRAMA DE TRABALHO ANUAL DO SERIPA VII PARA O ANO DE 2020.</t>
  </si>
  <si>
    <t>SERIPA III, 14/CHEFIA</t>
  </si>
  <si>
    <t>APROVA O PROGRAMA DE TRABALHO ANUAL DO SERIPA III PARA 2020.</t>
  </si>
  <si>
    <t xml:space="preserve">SERIPA IV, 6/SA </t>
  </si>
  <si>
    <t>APROVA O PROGRAMA DE TRABALHO ANUAL DO QUARTO SERVIÇO REGIONAL DE INVESTIGAÇÃO E PREVENÇÃO DE ACIDENTES AERONÁUTICOS PARA O ANO DE 2020.</t>
  </si>
  <si>
    <t xml:space="preserve">SERIPA V, 1/CHF </t>
  </si>
  <si>
    <t>APROVA O PROGRAMA DE TRABALHO ANUAL DO QUINTO SERVIÇO REGIONAL DE INVESTIGAÇÃO E PREVENÇÃO DE ACIDENTES AERONÁUTICOS PARA O ANO DE 2020.</t>
  </si>
  <si>
    <t xml:space="preserve">SERIPA VI, 2/CHEFIA </t>
  </si>
  <si>
    <t>APROVA O PROGRAMA DE TRABALHO ANUAL DO SEXTO SERVIÇO REGIONAL DE INVESTIGAÇÃO E PREVENÇÃO DE ACIDENTES AERONÁUTICOS PARA O ANO DE 2020.</t>
  </si>
  <si>
    <t>CENIPA</t>
  </si>
  <si>
    <t>NÚMERO</t>
  </si>
  <si>
    <t>GRAU DE SIGILO</t>
  </si>
  <si>
    <t>Portaria</t>
  </si>
  <si>
    <t>Ostensivo</t>
  </si>
  <si>
    <t>SEFA</t>
  </si>
  <si>
    <t>COMGEP</t>
  </si>
  <si>
    <t>12/ANAJ</t>
  </si>
  <si>
    <t>CENCIAR</t>
  </si>
  <si>
    <t>1.146/GC3</t>
  </si>
  <si>
    <t>Dispõe sobre a classificação do Centro de Controle Interno da Aeronáutica como Unidade Gestora.</t>
  </si>
  <si>
    <t>16/GC3</t>
  </si>
  <si>
    <t>Aprova o Emblema e o Estandarte do Centro de Controle Interno da Aeronáutica.</t>
  </si>
  <si>
    <t>42/ANAJ</t>
  </si>
  <si>
    <t>Aprova a edição da ICA 174-3 que versa sobre Procedimentos para Ressarcimento ao Erário (PARE).</t>
  </si>
  <si>
    <t>43/ANAJ</t>
  </si>
  <si>
    <t>73/CENCIAR-4</t>
  </si>
  <si>
    <t>Aprova o Regimento Interno do Centro de Controle Interno da Aeronáutica.</t>
  </si>
  <si>
    <t>Revogação de Portaria.</t>
  </si>
  <si>
    <t>738/GC6</t>
  </si>
  <si>
    <t>Dispõe sobre a obrigatoriedade de apresentação da Declaração de Bens e Valores para o exercício de cargos e funções no âmbito do Comando da Aeronáutica e dá outras providências.</t>
  </si>
  <si>
    <t>34/ANAJ</t>
  </si>
  <si>
    <t>Aprova a reedição da ICA 174-6 "Elaboração e edição de relatórios".</t>
  </si>
  <si>
    <t>419/GC3</t>
  </si>
  <si>
    <t>Revoga as Portarias nº 283/GC3, de 26 de fevereiro de 2013 e nº 1554/GC3, de 28 de agosto de 2013.</t>
  </si>
  <si>
    <t>66/CR4</t>
  </si>
  <si>
    <t>Aprova a reedição da ICA 11-44 "Programa de Trabalho Anual do Centro de Controle Interno da Aeronáutica (CENCIAR) para o ano de 2017".</t>
  </si>
  <si>
    <t>77/CR4</t>
  </si>
  <si>
    <t>78/CR4</t>
  </si>
  <si>
    <t>Aprova a reedição da ICA 174-2 "Registro dos Atos de Pessoal".</t>
  </si>
  <si>
    <t>81/CR4</t>
  </si>
  <si>
    <t>75/AJUR</t>
  </si>
  <si>
    <t>99/CR4</t>
  </si>
  <si>
    <t>1.502/GC4</t>
  </si>
  <si>
    <t>Dispõe sobre os processos para o ressarcimento de dano ao Erário, no âmbito do Comando da Aeronáutica.</t>
  </si>
  <si>
    <t>141/CR4</t>
  </si>
  <si>
    <t>Aprova a reedição da ICA 174-7 "Demandas Externas".</t>
  </si>
  <si>
    <t>143/CR4</t>
  </si>
  <si>
    <t>Aprova a reedição da ICA 174-4 "Padrões de Auditoria Interna".</t>
  </si>
  <si>
    <t>144/CR4</t>
  </si>
  <si>
    <t>576/GC3</t>
  </si>
  <si>
    <t>Institui o Sistema de Controles Internos da Aeronáutica.</t>
  </si>
  <si>
    <t>650/GC4</t>
  </si>
  <si>
    <t>Dispõe sobre a instauração e o julgamento do processo de apuração de responsabilidade de pessoa jurídica.</t>
  </si>
  <si>
    <t>969/GC4</t>
  </si>
  <si>
    <t>Dispõe sobre o acesso e a utilização do Sistema de Gestão de Procedimentos de Responsabilização de Entes Privados no âmbito do Comando da Aeronáutica.</t>
  </si>
  <si>
    <t>106/AMNO</t>
  </si>
  <si>
    <t>Aprova a reedição da ICA 174-3 "Procedimentos para Ressarcimento ao Erário".</t>
  </si>
  <si>
    <t>109/AMNO</t>
  </si>
  <si>
    <t>Aprova a edição da Tabela de Pontos de Controle da Auditoria Interna Governamental</t>
  </si>
  <si>
    <t>121/AMNO</t>
  </si>
  <si>
    <t>Aprova a reedição do PCA 174-3 "Plano Anual de Avaliação de Programas de Governo (PAAPG 2019)</t>
  </si>
  <si>
    <t>123/AMNO</t>
  </si>
  <si>
    <t>Aprova a edição da ICA 110-4 “Registros no Sistema CGU-PJ”.</t>
  </si>
  <si>
    <t>Aprova a reedição da ICA 11-44 "Programa de Trabalho Anual do Centro de Controle Interno da Aeronáutica para o ano de 2019".</t>
  </si>
  <si>
    <t>167/GC3</t>
  </si>
  <si>
    <t>10/AMNO</t>
  </si>
  <si>
    <t>9/AMNO</t>
  </si>
  <si>
    <t>29/AMNO</t>
  </si>
  <si>
    <t>425/GC3</t>
  </si>
  <si>
    <t>Aprova a reedição da Norma do Sistema de Controles Internos da Aeronáutica.</t>
  </si>
  <si>
    <t>463/GC4</t>
  </si>
  <si>
    <t>Aprova a edição da ICA 110-3 “Processo Administrativo de Responsabilização de Pessoa Jurídica”.</t>
  </si>
  <si>
    <t>41/DAUD3</t>
  </si>
  <si>
    <t>Aprova o Relatório Anual de Atividades de Auditoria Interna referente ao ano de 2018.</t>
  </si>
  <si>
    <t>574/GC4</t>
  </si>
  <si>
    <t>Dispõe sobre a utilização do Sistema informatizado de Tomada de Contas Especial (Sistema e-TCE), do Tribunal de Contas da União, no âmbito do Comando da Aeronáutica.</t>
  </si>
  <si>
    <t>102/AMNO</t>
  </si>
  <si>
    <t>Aprova a reedição da ICA 174-5 "Equipes de Auditoria Interna Governamental".</t>
  </si>
  <si>
    <t>103/AMNO</t>
  </si>
  <si>
    <t>Aprova a edição da ICA 174-4 "Padrões de Auditoria Interna".</t>
  </si>
  <si>
    <t>104/AMNO</t>
  </si>
  <si>
    <t>20/AMNO</t>
  </si>
  <si>
    <t>Aprova a edição do PCA 174-2 "Plano Anual de Acompanhamento da Gestão (PAAG 2020)".</t>
  </si>
  <si>
    <t>51/GC3</t>
  </si>
  <si>
    <t>Aprova a reedição do Plano Anual de Auditoria Interna para o ano de 2020.</t>
  </si>
  <si>
    <t>6/AMNO</t>
  </si>
  <si>
    <t>Aprova a reedição do Plano Setorial do Centro de Controle Interno da Aeronáutica para o período de 2020 a 2023.</t>
  </si>
  <si>
    <t>7/AMNO</t>
  </si>
  <si>
    <t>Torna insubsistente o ato de aprovação do Plano Setorial do Centro de Controle Interno da Aeronáutica.</t>
  </si>
  <si>
    <t>8/AMNO</t>
  </si>
  <si>
    <t>Aprova a edição do PCA 11-105 ‘Plano Setorial do Centro de Controle Interno da Aeronáutica’.</t>
  </si>
  <si>
    <t>11/AMNO</t>
  </si>
  <si>
    <r>
      <t>Revoga a Portaria nº 10/AMNO, de 4 de fevereiro de 2019. [</t>
    </r>
    <r>
      <rPr>
        <sz val="10"/>
        <rFont val="Times New Roman"/>
        <family val="1"/>
      </rPr>
      <t>ICA 11-44 PTA 2019</t>
    </r>
    <r>
      <rPr>
        <sz val="10"/>
        <color theme="1"/>
        <rFont val="Times New Roman"/>
        <family val="1"/>
      </rPr>
      <t>]</t>
    </r>
  </si>
  <si>
    <t>295/GC3</t>
  </si>
  <si>
    <r>
      <t>Revoga a Portaria nº 2.150/GC3, de 20 de dezembro de 2018. [</t>
    </r>
    <r>
      <rPr>
        <sz val="10"/>
        <rFont val="Times New Roman"/>
        <family val="1"/>
      </rPr>
      <t xml:space="preserve">PCA 11-105 PLANSET 2019 </t>
    </r>
    <r>
      <rPr>
        <sz val="10"/>
        <rFont val="Symbol"/>
        <family val="1"/>
        <charset val="2"/>
      </rPr>
      <t xml:space="preserve">- </t>
    </r>
    <r>
      <rPr>
        <sz val="10"/>
        <rFont val="Times New Roman"/>
        <family val="1"/>
      </rPr>
      <t>2022</t>
    </r>
    <r>
      <rPr>
        <sz val="10"/>
        <color theme="1"/>
        <rFont val="Times New Roman"/>
        <family val="1"/>
      </rPr>
      <t>]</t>
    </r>
  </si>
  <si>
    <t>390/GC3</t>
  </si>
  <si>
    <t>Aprova a reedição da Norma que dispõe sobre o Sistema da Auditoria Interna Governamental.</t>
  </si>
  <si>
    <t>13/AMNO</t>
  </si>
  <si>
    <t>Revoga Portarias cujos efeitos se exauriram no tempo.</t>
  </si>
  <si>
    <t>15/AMNO</t>
  </si>
  <si>
    <t>Aprova a edição do PCA 16-10 "Plano de Gerenciamento de Riscos".</t>
  </si>
  <si>
    <t>650/GC3</t>
  </si>
  <si>
    <t>Aprova a edição da ICA 179-1 "Procedimentos de Controle da Gestão".</t>
  </si>
  <si>
    <t>Torna insubsistente a Portaria CENCIAR nº 66/CR4, de 22 de maio de 2017, que aprovou a ICA 11-44 (PTA)</t>
  </si>
  <si>
    <t>Torna insubsistente a Portaria nº 78/CR4, de 13 de junho de 2017, que aprovou a reedição da ICA 174-2</t>
  </si>
  <si>
    <t>COMDABRA N° 1/CMDO</t>
  </si>
  <si>
    <t>APROVA A EDIÇÃO PLANO DE UNIDADE DIDÁTICA DO CURSO DE OFICIAL DE LIGAÇÃO DE ANTIAÉREA DO COMANDO DE DEFESA AEROESPACIAL - MCA 37-104.</t>
  </si>
  <si>
    <t>COMDABRA</t>
  </si>
  <si>
    <t>COMAE N° 58/SCMDO</t>
  </si>
  <si>
    <t>APROVA O EMBLEMA, O ESTANDARTE E A DESCRIÇÃO HERÁLDICA DO COMANDO DE OPERAÇÕES AEROESPACIAIS (COMAE).</t>
  </si>
  <si>
    <t>COMAE</t>
  </si>
  <si>
    <t>COMAE N° 5/DIVLD</t>
  </si>
  <si>
    <t>APROVA A REEDIÇÃO DO RICA 20-39 “REGIMENTO INTERNO DO COMANDO DE OPERAÇÕES AEROESPACIAIS”.</t>
  </si>
  <si>
    <t>C-002/5SC</t>
  </si>
  <si>
    <t>Confidencial</t>
  </si>
  <si>
    <t>COMAE Nº 30/DIVLD</t>
  </si>
  <si>
    <t>Acesso Restrito</t>
  </si>
  <si>
    <t>COMAE Nº 1/DIVPI</t>
  </si>
  <si>
    <t>ATO</t>
  </si>
  <si>
    <t>AFA</t>
  </si>
  <si>
    <t>NPA</t>
  </si>
  <si>
    <t>33 SCOAM</t>
  </si>
  <si>
    <t>SERVIÇO DE SENTINELA A ÁREA OPERACIONAL</t>
  </si>
  <si>
    <t>151 SCOAM</t>
  </si>
  <si>
    <t>ATRIBUIÇÕES DO SERVIÇO DE ALERTA SAR</t>
  </si>
  <si>
    <t>16 SCOAM</t>
  </si>
  <si>
    <t>SERVIÇO DE OFICIAL DE OPERAÇÕES</t>
  </si>
  <si>
    <t>232 DSM</t>
  </si>
  <si>
    <t>PLANO PARA DESINTERDIÇÃO DE PISTA E DEPANAGEM</t>
  </si>
  <si>
    <t>310 DSM</t>
  </si>
  <si>
    <t>ESCOLHA DO GRADUADO E DO PRAÇA PADRÃO DA DSM</t>
  </si>
  <si>
    <t>181 DSM</t>
  </si>
  <si>
    <t>VOO DE EXPERIÊNCIA EM AERONAVES DA ACADEMIA DA FORA ÁREA</t>
  </si>
  <si>
    <t>122 DSM</t>
  </si>
  <si>
    <t>SERVIÇO DE MECÂNICO DE DIA A SUBDIVISÃO DE MANUTENO SETOR LESTE</t>
  </si>
  <si>
    <t>124 DSM</t>
  </si>
  <si>
    <t>NORMA PARA UTILIZAÇÃO DOS EQUIPAMENTOS DE APOIO DE SOLO DA DSM-3</t>
  </si>
  <si>
    <t>28 CCAER</t>
  </si>
  <si>
    <t>BARBEARIA DO CCAER</t>
  </si>
  <si>
    <t>390 DOA</t>
  </si>
  <si>
    <t>INDICAÇÃO DE INSTRUTORES DE VOO PARA INTERCÂMBIOS</t>
  </si>
  <si>
    <t>16 DOA</t>
  </si>
  <si>
    <t>SERVIÇO OOP</t>
  </si>
  <si>
    <t>1 EC</t>
  </si>
  <si>
    <t>ORIENTAÇÕES PARA A ELABORAÇÃO DE UMA NPA</t>
  </si>
  <si>
    <t>2 ESD</t>
  </si>
  <si>
    <t>SERVIÇO DE SARGENTO DE DIA AO MATERIAL BÉLICO</t>
  </si>
  <si>
    <t>290 ESD YS</t>
  </si>
  <si>
    <t>NORMAS DE UTILIZAÇÃO DOS PESQUEIROS E DA PRÁTICA DE PESCA NA AFA</t>
  </si>
  <si>
    <t>87 EC</t>
  </si>
  <si>
    <t>CONFECÇÃO E CONTROLE DAS ESCALAS DA GUARNAE-YS</t>
  </si>
  <si>
    <t>5 ESD YS</t>
  </si>
  <si>
    <t>NORMAS E PROCEDIMENTOS PARA O FUNCIONAMENTO DO CFSD</t>
  </si>
  <si>
    <t>7 DE</t>
  </si>
  <si>
    <t>DIRETRIZES PARA O PROCESSO DE AVALIAÇÃO DE DOCENTE PARA PROMOÇÃO À CLASSE</t>
  </si>
  <si>
    <t>387 CMDO</t>
  </si>
  <si>
    <t>ESTRUTURA DO PROGRAMA FORÇAS NO ESPORTE NA AFA</t>
  </si>
  <si>
    <t>50 CCAER</t>
  </si>
  <si>
    <t>UTILIZAÇÃO DO ESTANDE DE TIRO</t>
  </si>
  <si>
    <t>104 CCAER</t>
  </si>
  <si>
    <t>PRÊMIOS AOS ASPIRANTES A OFICIAL PRIMEIROS COLOCADOS NO CURSO DE FORMAÇÃO DA</t>
  </si>
  <si>
    <t>109 CCAER</t>
  </si>
  <si>
    <t>PROCEDIMENTOS PARA ELABORAÇÃO DO CONCEITO MILITAR</t>
  </si>
  <si>
    <t>19 CCAER</t>
  </si>
  <si>
    <t>NORMAS DE SEGURANÇA E HIGIENE NAS INSTRUÇÕES DE CAMPANHA DO CCAER</t>
  </si>
  <si>
    <t>36 CCAER</t>
  </si>
  <si>
    <t>ESCALAS DE SERVIÇO DA SAT</t>
  </si>
  <si>
    <t>144 CCAER</t>
  </si>
  <si>
    <t>TREINAMENTO DE PRONTIDÃO MILITAR</t>
  </si>
  <si>
    <t>30 CCAER</t>
  </si>
  <si>
    <t>SERVIÇOS DE ESCALA PARA CADETES</t>
  </si>
  <si>
    <t>31 CCAER</t>
  </si>
  <si>
    <t>ROTINA E FORMATURAS DO CCAER</t>
  </si>
  <si>
    <t>17 CCAER</t>
  </si>
  <si>
    <t>PROCEDIMENTOS NAS INSTRUÇÕES MILITARES DO CCAER</t>
  </si>
  <si>
    <t>21 CCAER</t>
  </si>
  <si>
    <t>ORIENTAÇÕES AOS INSTRUTORES DE LEGISLAÇÃO MILITAR</t>
  </si>
  <si>
    <t>29 CCAER</t>
  </si>
  <si>
    <t>CRITÉRIOS DE INDICAÇÃO DE OFICIAIS PARA ACOMPANHAMENTO DE CADETES EM VIAGENS</t>
  </si>
  <si>
    <t>365 CCAER</t>
  </si>
  <si>
    <t>CRITÉRIOS PARA DISTRIBUICÃO DE ESPADAS DE OFICIAIS DOADAS AO_4º_ESQUADRÃO</t>
  </si>
  <si>
    <t>378 CCAER</t>
  </si>
  <si>
    <t>MEDIDA PARA PREVENÇÃO DA RABDOMIÓLISE DURANTE AS INSTRUÇÕES NO ÂMBITO</t>
  </si>
  <si>
    <t>32 CCAER</t>
  </si>
  <si>
    <t>PARADA DIÁRIA DO CCAER</t>
  </si>
  <si>
    <t>250 EC</t>
  </si>
  <si>
    <t>SERVIÇO DE CORNETEIRO DE DIA</t>
  </si>
  <si>
    <t>261 ESD YS</t>
  </si>
  <si>
    <t>CÉLULA DE PROCESSO DE FORMULÁRIO DE APURAÇÃO DE TRANSGRESSÃO DISCIPLINAR</t>
  </si>
  <si>
    <t>23 CCAER</t>
  </si>
  <si>
    <t>RECORDES DESPORTIVOS DO CCAER</t>
  </si>
  <si>
    <t>270 ESD YS</t>
  </si>
  <si>
    <t>NORMAS PARA EQUIPE DE GUARDA E SEGURANÇA DE AERONAVES DA AFA QUE TENHAM SOFRIDO ACIDENTE</t>
  </si>
  <si>
    <t>386 CMDO</t>
  </si>
  <si>
    <t>ATIVIDADES DO SISTEMA DE INVESTIGAÇÃO E PREVENÇÃO DE ACIDENTES AERONÁUTICOS NA ACADEMIA DA FORÇA AÉREA</t>
  </si>
  <si>
    <t>146 CCAER</t>
  </si>
  <si>
    <t>REGULAMENTAÇÃO DO USO DE MEDICAMENTOS E SUPLEMENTOS ALIMENTARES SOB PRESCRIÇÃO</t>
  </si>
  <si>
    <t>229 CMDO</t>
  </si>
  <si>
    <t>JORNADA DE TRABALHO PARA AERONAVEGANTES</t>
  </si>
  <si>
    <t>10 DOA</t>
  </si>
  <si>
    <t>EQUIPAMENTO INDIVIDUAL DE USO OBRIGATÓRIO EM AERONAVES DE INSTRUÇÃO</t>
  </si>
  <si>
    <t>329 DOA</t>
  </si>
  <si>
    <t>PARTICIPAÇÃO DE INSTRUTORES CONVIDADOS NA EVV AFA</t>
  </si>
  <si>
    <t>237 CMDO</t>
  </si>
  <si>
    <t>ASSESSORIA JURÍDICA</t>
  </si>
  <si>
    <t>25 DOA</t>
  </si>
  <si>
    <t>FUNCIONAMENTO DA OPERAÇÃO DO EVV AFA</t>
  </si>
  <si>
    <t>359 DOA</t>
  </si>
  <si>
    <t>APLICAÇÃO DO TESTE DE APTIDÃO A PILOTAGEM MILITAR</t>
  </si>
  <si>
    <t>366 DOA</t>
  </si>
  <si>
    <t>MEDIÇÃO ANTROPOMÉTRICA</t>
  </si>
  <si>
    <t>70 EC</t>
  </si>
  <si>
    <t>CSCTCGAP</t>
  </si>
  <si>
    <t>126 EC</t>
  </si>
  <si>
    <t>SERVIÇO DIRETOR DIA DO CSSSGAP</t>
  </si>
  <si>
    <t>85 DE</t>
  </si>
  <si>
    <t>COMISSÃO PERMANENTE DE PESSOAL DOCENTE CPPD</t>
  </si>
  <si>
    <t>139 EC</t>
  </si>
  <si>
    <t>ADMINISTRAÇÃO E UTILIZAÇÃO DO SIGADAER</t>
  </si>
  <si>
    <t>49 DE</t>
  </si>
  <si>
    <t>ELABORAÇÃO E CORREÇÃO DE VERIFICAÇÃO DE APRENDIZAGEM</t>
  </si>
  <si>
    <t>336 DE</t>
  </si>
  <si>
    <t>FISCAL DE PROVA</t>
  </si>
  <si>
    <t>330 DOA</t>
  </si>
  <si>
    <t>SERVIÇO DE OPO AO EIA</t>
  </si>
  <si>
    <t>354 CMDO</t>
  </si>
  <si>
    <t>PROCEDIMENTOS DE UTILIZAÇÃO DE AJUDA DE CUSTO PARA COMISSIONAMENTO DE MILITARES</t>
  </si>
  <si>
    <t>157 DE</t>
  </si>
  <si>
    <t>ATRIBUIÇÕES DOS COORDENADORES DE ÁREA</t>
  </si>
  <si>
    <t>158 DE</t>
  </si>
  <si>
    <t>ATRIBUIÇÕES DOS DOCENTES</t>
  </si>
  <si>
    <t>9 DOA</t>
  </si>
  <si>
    <t>SOLICITAÇÃO E EMISSAO DE ORDENS DE MISSAO</t>
  </si>
  <si>
    <t>78 DOA</t>
  </si>
  <si>
    <t>CERTIFICADO DE VOO POR INSTRUMENTOS 2019</t>
  </si>
  <si>
    <t>151 DOA</t>
  </si>
  <si>
    <t>184 DOA</t>
  </si>
  <si>
    <t>ADMINISTRAÇÃO DO PLANO DE MISSÕES PRÓPRIAS DA AFA</t>
  </si>
  <si>
    <t>254 DOA</t>
  </si>
  <si>
    <t>ATRIBUIÇÕES DA EQUIPE DE SALVAMENTO E RESGATE</t>
  </si>
  <si>
    <t>276 DOA</t>
  </si>
  <si>
    <t>SERVIÇOS DE SOBREAVISO AO T_25 E T_27</t>
  </si>
  <si>
    <t>376 EC</t>
  </si>
  <si>
    <t>ATIVIDADES DE PROTOCOLO E ARQUIVO DA AFA</t>
  </si>
  <si>
    <t>60 EC</t>
  </si>
  <si>
    <t>ESCOLHA DO PRAÇA PADRÃO DA CIA CI</t>
  </si>
  <si>
    <t>79 EC</t>
  </si>
  <si>
    <t>ATRIBUIÇÕES DA EQUIPE DE SERVIÇO DE CONTRAINCÊNDIO</t>
  </si>
  <si>
    <t>128 EC</t>
  </si>
  <si>
    <t>COMBATE AO INCÊNCIO NO PAIOL</t>
  </si>
  <si>
    <t>266 EC</t>
  </si>
  <si>
    <t>TEMPO RESPOSTA DO SESCINC DA AFA</t>
  </si>
  <si>
    <t>16 CCAER</t>
  </si>
  <si>
    <t>NORMAS DE UTILIZAÇÃO DAS ÁREAS DE INSTRUÇÃO DA SIM-CCAER</t>
  </si>
  <si>
    <t>373 EC</t>
  </si>
  <si>
    <t>CERIMONIAL ESPADINS ASPIRANTADO</t>
  </si>
  <si>
    <t>CDA</t>
  </si>
  <si>
    <t>1-1</t>
  </si>
  <si>
    <t>Elaboração e edição de NPA no âmbito da CDA</t>
  </si>
  <si>
    <t>2-2</t>
  </si>
  <si>
    <t>Funcionamneto do Serviço de Permanência de DIa ao Centro Olímpico de Treinamento da Aaeronáutica - COTA</t>
  </si>
  <si>
    <t>3-2</t>
  </si>
  <si>
    <t>Condutas a serem adotadas pelos civis que utilizam as dependências das áreas de treinamento do Centro Olímpico de Treinamneto da Aeronáutica (COTA) na Comissão de Desportos da Aeronáutica(CDA)</t>
  </si>
  <si>
    <t>5-1</t>
  </si>
  <si>
    <t>Organização e funcionamento da Gestão de material Bélico da CDA</t>
  </si>
  <si>
    <t>7-1</t>
  </si>
  <si>
    <t>Seleção de ''Graduado e Praça Destaque Profissional do ano''</t>
  </si>
  <si>
    <t>13-1</t>
  </si>
  <si>
    <t>Afastamento de Sede por militar Comissionado ou Não-Comissionado</t>
  </si>
  <si>
    <t>15-1</t>
  </si>
  <si>
    <t>Constituição, Funcionamento e Atribuições da CIPA da CDA</t>
  </si>
  <si>
    <t>16-1</t>
  </si>
  <si>
    <t xml:space="preserve"> Normatização do Serviço de Permanência à CDA</t>
  </si>
  <si>
    <t>18-1</t>
  </si>
  <si>
    <t>Procedimentos para autorização de missões no exterior</t>
  </si>
  <si>
    <t>19-1</t>
  </si>
  <si>
    <t>Ações inerentes ao aviso de convocação de atleta de alto rendimento</t>
  </si>
  <si>
    <t>20-1</t>
  </si>
  <si>
    <t>Procedimentos para prorrogação de tempo de serviço dos atletas de alto rendimento</t>
  </si>
  <si>
    <t>21-1</t>
  </si>
  <si>
    <t>Ações inerentes aos Curso de Formação e Reciclagem dos Atletas de Alto Rendimento</t>
  </si>
  <si>
    <t>23-1</t>
  </si>
  <si>
    <t>Funcionamento dos Ginásios Brig Eduardo Gomes e Poliesportivo da CDA</t>
  </si>
  <si>
    <t>24-1</t>
  </si>
  <si>
    <t>Funcionamento e utilização das dependências da Seção de Nutrição, Psicologia e Reabilitação do Centro Olímpico de Treinamento da Aeronáutica - COTA</t>
  </si>
  <si>
    <t>25-1</t>
  </si>
  <si>
    <t>Utilização das dependências do Centro Olímpico de Treinamento da Aeronáutica - COTA</t>
  </si>
  <si>
    <t>26-1</t>
  </si>
  <si>
    <t>Funcionamento do Parque Aquático do Centro Olímpico de Treinamento da Aeronáutica - COTA</t>
  </si>
  <si>
    <t>27-1</t>
  </si>
  <si>
    <t>Funcionamento da Sala de Condiconamento Físico Militar - SCFM</t>
  </si>
  <si>
    <t>34-1</t>
  </si>
  <si>
    <t>Estrutura e funcionamento das Equipes de Paraquedismo da CDA</t>
  </si>
  <si>
    <t>36-1</t>
  </si>
  <si>
    <t>Regularização e funcionamento dos Alojamentos da CDA</t>
  </si>
  <si>
    <t>35-1</t>
  </si>
  <si>
    <t>Sistemática de Apuração de Transgressão Disciplinar e da Aplicação de Punição Disciplinar</t>
  </si>
  <si>
    <t>CIAAR</t>
  </si>
  <si>
    <t>1D/CMDO-SCI</t>
  </si>
  <si>
    <t>ELABORAÇÃO, CONFECÇÃO E DISTRIBUIÇÃO DE NORMAS PADRÃO DE AÇÃO</t>
  </si>
  <si>
    <t>31/CMDO-ATI</t>
  </si>
  <si>
    <t>ADMINISTRAÇÃO E USO DOS RECURSOS DE TECNOLOGIA DA INFORMAÇÃO DO GAP-LS E OM APOIADAS</t>
  </si>
  <si>
    <t>60A/CMDO-SINT</t>
  </si>
  <si>
    <t>CREDENCIAL DE SEGURANÇA DE PESSOA FÍSICA</t>
  </si>
  <si>
    <t>131A/CMDO-SINT</t>
  </si>
  <si>
    <t>PROCEDIMENTOS DA SUBCOMISSÃO PERMANENTE DE AVALIAÇÃO DE DOCUMENTOS SIGILOSOS</t>
  </si>
  <si>
    <t>39/CMDO-DA</t>
  </si>
  <si>
    <t>ATRIBUIÇÃO DOS SÍNDICOS E SUBSÍNDICOS DAS EDIFICAÇÕES DO CIAAR</t>
  </si>
  <si>
    <t>38/ESD-BH-PCI</t>
  </si>
  <si>
    <t>PLANO DE PREVENÇÃO E COMBATE A INCÊNDIO EM EDIFICAÇÕES E FLORESTAL</t>
  </si>
  <si>
    <t>37/CA-SDM</t>
  </si>
  <si>
    <t>CONCEITO MILITAR DOS ALUNOS DO CORPO DE ALUNOS</t>
  </si>
  <si>
    <t>16/CMDO-SINT</t>
  </si>
  <si>
    <t>CONFECÇÃO E ACIONAMENTO DO PLANO DE REUNIÃO DO CIAAR</t>
  </si>
  <si>
    <t>42/CMDO-ESD-BH-CSEC</t>
  </si>
  <si>
    <t>NORMAS DE IDENTIFICAÇÃO E CIRCULAÇÃO DE VEÍCULOS E PEDESTRES NO ÂMBITO DO CIAAR</t>
  </si>
  <si>
    <t>58D/CMDO-ESD-BH</t>
  </si>
  <si>
    <t>PROCEDIMENTOS PARA USO DE UNIFORMES E TRAJES CIVIS</t>
  </si>
  <si>
    <t>1E/CMDO-ACI</t>
  </si>
  <si>
    <t>8A/CMDO-SINT</t>
  </si>
  <si>
    <t>DESTINO DO LIXO SIGILOSO PRODUZIDO PELOS SETORES DO CIAAR</t>
  </si>
  <si>
    <t>96D/EC-SSPAT</t>
  </si>
  <si>
    <t>SERVIÇOS DA SUBSEÇÃO DE PATRIMÔNIO</t>
  </si>
  <si>
    <t>5D/CMDO-ASSCI</t>
  </si>
  <si>
    <t>PROCEDIMENTOS PARA O RECEBIMENTO DE BENS E SERVIÇOS NO CIAAR</t>
  </si>
  <si>
    <t>27C/CMDO-SAR</t>
  </si>
  <si>
    <t>SERVIÇO DE ASSISTÊNCIA RELIGIOSA DA GUARNIÇÃO DE AERONÁUTICA DE BELO HORIZONTE</t>
  </si>
  <si>
    <t>14E/CA-SDM</t>
  </si>
  <si>
    <t>ROTINA DOS ALUNOS/ESTAGIÁRIOS DO CORPO DE ALUNOS</t>
  </si>
  <si>
    <t>20D/CA-SSIM</t>
  </si>
  <si>
    <t>SERVIÇO DE ALUNO DE DIA AO CORPO DE ALUNOS</t>
  </si>
  <si>
    <t>18D/CA-SEC</t>
  </si>
  <si>
    <t>DESLIGAMENTO DE ALUNO/ESTAGIÁRIO</t>
  </si>
  <si>
    <t>13E/CA-SSIM</t>
  </si>
  <si>
    <t>ESCALA DE PERMANÊNCIA À SALA DO ALUNO DE DIA AO CORPO DE ALUNOS</t>
  </si>
  <si>
    <t>12E/CA-SSIM</t>
  </si>
  <si>
    <t>SERVIÇO DE AUXILIAR DO OFICIAL DE DIA</t>
  </si>
  <si>
    <t>6/CA-SGIE</t>
  </si>
  <si>
    <t>FUNCIONAMENTO DA SEÇÃO DE GESTÃO INSTITUCIONAL DO ENSINO</t>
  </si>
  <si>
    <t>10D/CA-SSIM</t>
  </si>
  <si>
    <t>ESCALAS DE SERVIÇO PARA OS ALUNOS E ESTAGIÁRIOS DO CORPO DE ALUNOS</t>
  </si>
  <si>
    <t>11C/CA-SSIM</t>
  </si>
  <si>
    <t>SERVIÇO DE AUXILIAR DO ALUNO DE DIA AO CORPO DE ALUNOS</t>
  </si>
  <si>
    <t>9D/CA-SDM</t>
  </si>
  <si>
    <t>CONDUTA DO ALUNO/ESTAGIÁRIO DO CIAAR</t>
  </si>
  <si>
    <t>19C/CA-CMDO</t>
  </si>
  <si>
    <t>FORMATURA DE ENTREGA DE ESPADAS DOS ESTAGIÁRIOS/ALUNOS</t>
  </si>
  <si>
    <t>17D/CA-SDM</t>
  </si>
  <si>
    <t>VISITAS AOS ALUNOS/ESTAGIÁRIOS DO CIAAR</t>
  </si>
  <si>
    <t>80B/CA-SPLE</t>
  </si>
  <si>
    <t>OFICAL DE LIGAÇÃO DO CORPO DE ALUNOS</t>
  </si>
  <si>
    <t>30C/CA-SSIM</t>
  </si>
  <si>
    <t>SERVIÇO DE ALUNO DE DIA AO ESQUADRÃO/ESQUADRILHA</t>
  </si>
  <si>
    <t>78D/CA-SDM</t>
  </si>
  <si>
    <t>APLICAÇÃO DE PENALIDADES DISCIPLINARES ESPECÍFICAS PARA ALUNOS/ESTAGIÁRIOS DO CIAAR</t>
  </si>
  <si>
    <t>51E/CA-SSEF</t>
  </si>
  <si>
    <t>UTILIZAÇÃO DA PRAÇA DE ESPORTES DO NOVO CIAAR</t>
  </si>
  <si>
    <t>71/CA-SDEN</t>
  </si>
  <si>
    <t>ORIENTAÇÕES INICIAIS AOS ALUNOS E ESTAGIÁRIOS DO CIAAR EM INÍCIO DE CURSO/ESTÁGIO</t>
  </si>
  <si>
    <t>142A/CA-SSEF</t>
  </si>
  <si>
    <t>PADRONIZAÇÃO METODOLÓGICA DE APLICAÇÃO DO TESTE DE AVALIAÇÃO DE CONDICIONAMENTO FÍSICO</t>
  </si>
  <si>
    <t>172C/CA-SDM</t>
  </si>
  <si>
    <t>SERVIÇO DE OFICIAL DE PERMANÊNCIA AO CORPO DE ALUNOS</t>
  </si>
  <si>
    <t>204C/CA-AJUD</t>
  </si>
  <si>
    <t>SÍNDICO DOS ALOJAMENTOS E CHEFES DOS APARTAMENTOS DO CORPO DE ALUNOS</t>
  </si>
  <si>
    <t>105A/CA-SDM</t>
  </si>
  <si>
    <t>INSTRUÇÕES REGULADORAS PARA A FASE DE ENDOUTRINAMENTO INICIAL DOS CURSOS E ESTÁGIOS DO CIAAR APLICADOS PELO CORPO DE ALUNOS</t>
  </si>
  <si>
    <t>132A/CA-SSIM</t>
  </si>
  <si>
    <t>SERVIÇO DE AUXILIAR DO MÉDICO DE DIA</t>
  </si>
  <si>
    <t>99D/CA-AJUD</t>
  </si>
  <si>
    <t>SERVIÇO DE PERMANÊNCIA AO CORPO DE ALUNOS</t>
  </si>
  <si>
    <t>143B/CA-SDM</t>
  </si>
  <si>
    <t>FUNCIONAMENTO DA MONITORIA PARA OS ALUNOS DO CFOE</t>
  </si>
  <si>
    <t>210A/CA-SDM</t>
  </si>
  <si>
    <t>PROCEDIMENTOS DE PREPARAÇÃO E EXECUÇÃO DE TREINAMENTOS MILITARES DO CORPO DE ALUNOS</t>
  </si>
  <si>
    <t>163D/CA-SDIM</t>
  </si>
  <si>
    <t>ATRIBUIÇÕES E FUNCIONAMENTO DA SEÇÃO DE DOUTRINA MILITAR</t>
  </si>
  <si>
    <t>207B/CA-SSGM</t>
  </si>
  <si>
    <t>SOLICITAÇÃO DE APOSTILAMENTO NOS CERTIFICADOS/DIPLOMAS DO EPREP, CPREP E CFOE</t>
  </si>
  <si>
    <t>186C/CA-SDM</t>
  </si>
  <si>
    <t>NORMAS DE SEGURANÇA E HIGIENE NOS EXERCÍCIOS DE CAMPANHA DO CORPO DE ALUNOS</t>
  </si>
  <si>
    <t>234B/CA-AJUD</t>
  </si>
  <si>
    <t>FUNCIONAMENTO DA BARBEARIA DO CORPO DE ALUNOS</t>
  </si>
  <si>
    <t>180B/CA-ESQD12</t>
  </si>
  <si>
    <t>PROGRAMA DE INDICAÇÃO DE INSTRUTORES DO CFOE PARA O CIAAR</t>
  </si>
  <si>
    <t>23/CIAAR-PROFESP</t>
  </si>
  <si>
    <t>FUNCIONAMENTO DO PROGRAMA FORÇAS NO ESPORTE NO CIAAR</t>
  </si>
  <si>
    <t>81/CMDO-AESP</t>
  </si>
  <si>
    <t>ATRIBUIÇÕES DA ASSESSORIA ESPECIAL</t>
  </si>
  <si>
    <t>177C/CA-SDM</t>
  </si>
  <si>
    <t>CADEIA DE LIDERANÇA DE ALUNOS E DISTINTIVOS ESPECIAIS DE MÉRITO</t>
  </si>
  <si>
    <t>34/CMDO-AESP</t>
  </si>
  <si>
    <t>SERVIÇO DE PERMANÊNCIA À RECEPÇÃO DO PRÉDIO DO COMANDO</t>
  </si>
  <si>
    <t>150B/DAS</t>
  </si>
  <si>
    <t>REPRESENTANTES DO CIAAR JUNTO ÀS OMAP</t>
  </si>
  <si>
    <t>39A/CMDO-EC</t>
  </si>
  <si>
    <t>7/CA-ESQD12</t>
  </si>
  <si>
    <t>SOCIEDADE ACADÊMICA DO CIAAR</t>
  </si>
  <si>
    <t>24/EC-SEC-EC</t>
  </si>
  <si>
    <t>PRÊMIO "MILTAR PADRÃO DO CIAAR"</t>
  </si>
  <si>
    <t>25/CA-SSEF</t>
  </si>
  <si>
    <t>SERVIÇO DE SALVA VIDAS À PISCINA DA SUBSEÇÃO DE EDUCAÇÃO FÍSICA</t>
  </si>
  <si>
    <t>28/CMDO-ESD</t>
  </si>
  <si>
    <t>FUNCIONAMENTO DOS POSTOS DE SERVIÇO DA GUARDA DO CIAAR</t>
  </si>
  <si>
    <t>104C/EC-SSPM</t>
  </si>
  <si>
    <t>ATIVIDADES AFETAS À COMISSÃO DE FUNERAL NO ÂMBITO DA GUARNIÇÃO DE AERONÁUTICA DE BELO HORIZONTE</t>
  </si>
  <si>
    <t>29/CA-SSEF</t>
  </si>
  <si>
    <t>UTILIZAÇÃO DO GINÁSIO E ÁREAS ESPORTIVAS DO CIAAR</t>
  </si>
  <si>
    <t>33/SSPM-EC</t>
  </si>
  <si>
    <t>CRITÉRIOS PARA A SELEÇÃO DE CANDIDATOS AO COLÉGIO MILITAR DE BELO HORIZONTE</t>
  </si>
  <si>
    <t>43/CA-PROFESP</t>
  </si>
  <si>
    <t>SERVIÇO DE PERMANÊNCIA AO PROFESP</t>
  </si>
  <si>
    <t>44/CA-SSEF</t>
  </si>
  <si>
    <t>SERVIÇO DE MONITOR AO PROFESP</t>
  </si>
  <si>
    <t>40A/ESD</t>
  </si>
  <si>
    <t>FORÇA DE REAÇÃO DO CIAAR</t>
  </si>
  <si>
    <t>Portaria COMGEP</t>
  </si>
  <si>
    <t>63/2EM</t>
  </si>
  <si>
    <t>APROVA A INSTRUÇÃO PARA A CONFECÇÃO DA TABELA DE DISTRIBUIÇÃO DE PESSOAL - TDP - ICA 35-3.</t>
  </si>
  <si>
    <t>ESTABELECE NOVA SISTEMÁTICA DE GERENCIAMENTO PARA AQUISIÇÃO, PRODUÇÃO E DISTRIBUIÇÃO DE FÁRMACOS, MATERIAL DE CONSUMO E EQUIPAMENTOS HOSPITALARES.</t>
  </si>
  <si>
    <t>8/GABGEP</t>
  </si>
  <si>
    <t>Atividades da copa</t>
  </si>
  <si>
    <t>5/GABGEP</t>
  </si>
  <si>
    <t>Serviço de estafeta externo</t>
  </si>
  <si>
    <t>7/GABGEP</t>
  </si>
  <si>
    <t>Serviço de limpeza</t>
  </si>
  <si>
    <t>4/GABGAR</t>
  </si>
  <si>
    <t>Utilização das copiadoras</t>
  </si>
  <si>
    <t>FIXA OS CRITÉRIOS E OS PROCEDIMENTOS PARA A AVALIAÇÃO DE DESEMPENHO DOS SERVIDORES DETENTORES DE FUNÇÃO COMISSIONADA TÉCNICA - FCT, NO ÂMBITO DO COMANDO DA AERONÁUTICA - COMAER.</t>
  </si>
  <si>
    <t>APROVA A EDIÇÃO DA ICA 38-6 “PROCEDIMENTOS PARA REALIZAÇÃO DE EXAMES DE APTIDÃO PSICOLÓGICA NO COMANDO DA AERONÁUTICA”.</t>
  </si>
  <si>
    <t>82/GABGEP</t>
  </si>
  <si>
    <t>APROVA A REEDIÇÃO INSTRUÇÃO QUE ESTABELECE A SISTEMÁTICA PARA A SOLICITAÇÃO, REQUISIÇÃO, COMPRA, RECEBIMENTO E DEVOLUÇÃO DE BILHETE DE PASSAGEM AÉREA - ICA 12-15.</t>
  </si>
  <si>
    <t>APROVA INSTRUÇÕES PARA ORIENTAR OS PROCEDIMENTOS RELATIVOS À INSPEÇÃO DE SAÚDE E AO LICENCIAMENTO DA PRAÇA QUE DEVA SER EXCLUÍDA DO SERVIÇO ATIVO, POR CONCLUSÃO DE TEMPO DE SERVIÇO ATIVO, OU POR CONVENIÊNCIA DA ADMINISTRAÇÃO.</t>
  </si>
  <si>
    <t>APROVA A EDIÇÃO DA NORMA DE SISTEMA QUE DISPÕE SOBRE TREINAMENTO E ATUALIZAÇÃO TÉCNICO-PROFISSIONAL - NSCA 38-8.</t>
  </si>
  <si>
    <t>41/5EM</t>
  </si>
  <si>
    <t>APROVA A REEDIÇÃO DA ICA 33-1, QUE DISPÕE SOBRE A CONVOCAÇÃO, SELEÇÃO E INCORPORAÇÃO DE MÉDICOS, FARMACÊUTICOS, DENTISTAS E VETERINÁRIOS PARA A PRESTAÇÃO DO SERVIÇO MILITAR INICIAL NA AERONÁUTICA E CONVOCAÇÕES POSTERIORES.</t>
  </si>
  <si>
    <t>44/5EM</t>
  </si>
  <si>
    <t>APROVA A EDIÇÃO DA NORMA DE SISTEMA QUE DISPÕE SOBRE INVESTIGAÇÃO DO ASPECTO PSICOLÓGICO NOS ACIDENTES E INCIDENTES AERONÁUTICOS E OCORRÊNCIAS DE SOLO - NSCA 38-10.</t>
  </si>
  <si>
    <t>16/GABGEP</t>
  </si>
  <si>
    <t>Ressarcimento ao erário</t>
  </si>
  <si>
    <t>9/5EM</t>
  </si>
  <si>
    <t>APROVA A REEDIÇÃO DA ICA 160-26 “EXERCÍCIO DA MEDICINA AEROESPACIAL NO SISTEMA DE SAÚDE DA AERONÁUTICA”.</t>
  </si>
  <si>
    <t>39/SI</t>
  </si>
  <si>
    <t>Utilização do Claviculário do Comando-Geral do Pessoal</t>
  </si>
  <si>
    <t>218/5EM</t>
  </si>
  <si>
    <t>APROVA A EDIÇÃO DA NORMA DE SISTEMA QUE DISCIPLINA O TRÂMITE DA DOCUMENTAÇÃO OFICIAL NO COMANDO DA AERONÁUTICA” - NSCA 10-1.</t>
  </si>
  <si>
    <t>5/5EM</t>
  </si>
  <si>
    <t>APROVA A EDIÇÃO DA NORMA DE SISTEMA QUE DISPÕE SOBRE DESIGNAÇÃO DE MILITAR PARA PRESTAÇÃO DE SERVIÇO TEMPORÁRIO EM OUTRA OM DO COMAER - NSCA 30-4.</t>
  </si>
  <si>
    <t>268/3EM</t>
  </si>
  <si>
    <t>APROVA A EDIÇÃO DA DCA 173-1 “PROCEDIMENTOS PARA ELABORAÇÃO DOS RELATÓRIOS DE GESTÃO DO COMGEP, ORGANIZAÇÕES JURISDICIONADAS E ORGANIZAÇÕES AGREGADAS”.</t>
  </si>
  <si>
    <t>42/SCI</t>
  </si>
  <si>
    <t>Procedimentos para Controle das Atividades Administrativas do Comando do COMGEP e Cumprimento das Normas do Sistema de Controle Interno</t>
  </si>
  <si>
    <t>864/5EM</t>
  </si>
  <si>
    <t>APROVA A EDIÇÃO DA NORMA DE SISTEMA QUE DISCIPLINA O PROCESSO DE CONFECÇÃO, CONTROLE E NUMERAÇÃO DE PUBLICAÇÕES OFICIAIS DO COMANDO DA AERONÁUTICA - NSCA 5-1.</t>
  </si>
  <si>
    <t>44/7EM</t>
  </si>
  <si>
    <t>Indicação de oficiais para missões do PLAMENS no exterior</t>
  </si>
  <si>
    <t>45/7EM</t>
  </si>
  <si>
    <t>Indicação para missões do PLAMTAX</t>
  </si>
  <si>
    <t>309/5EM</t>
  </si>
  <si>
    <t>APROVA A EDIÇÃO DA NORMA DE SISTEMA QUE DISPÕE SOBRE A MICROFILMAGEM DE DOCUMENTOS ARQUIVÍSTICOS NO COMANDO DA AERONÁUTICA - NSCA 214-3.</t>
  </si>
  <si>
    <t>916/4EM</t>
  </si>
  <si>
    <t>APROVA A REEDIÇÃO DA NORMA DE SISTEMA DO COMANDO DA AERONÁUTICA “CONTROLE DOS PROCESSOS ADMINISTRATIVOS DISCIPLINARES E DAS SINDICÂNCIAS PUNITIVAS, NO ÂMBITO DO COMANDO DA AERONÁUTICA” - NSCA 40-1.</t>
  </si>
  <si>
    <t>47/3GAB</t>
  </si>
  <si>
    <t>Cotejamento de Pagamento de Pessoal</t>
  </si>
  <si>
    <t>49/DPM</t>
  </si>
  <si>
    <t>Movimentação por escolha de Oficiais Superiores (MPEOS)</t>
  </si>
  <si>
    <t>57/3GAB</t>
  </si>
  <si>
    <t>Destaque Funcional</t>
  </si>
  <si>
    <t>56/3GAB</t>
  </si>
  <si>
    <t>Escalas de Serviço, Representação, Concurso, Desfile Militar, Oficial de Permanência e Comissões</t>
  </si>
  <si>
    <t>55/3GAB</t>
  </si>
  <si>
    <t>Férias</t>
  </si>
  <si>
    <t>65/3GAB</t>
  </si>
  <si>
    <t>Procedimentos em caso de falecimento de pessoal</t>
  </si>
  <si>
    <t>58/GABGEP</t>
  </si>
  <si>
    <t>Uso de Uniformes</t>
  </si>
  <si>
    <t>68/GABGEP</t>
  </si>
  <si>
    <t>Confecção e Controle de Norma Padrão de Ação (NPA) e Norma de Serviço (NE)</t>
  </si>
  <si>
    <t>1548/2GAB</t>
  </si>
  <si>
    <t>APROVA A EDIÇÃO DA NORMA DE SISTEMA QUE NORMATIZA AS ATIVIDADES E PROCEDIMENTOS SANITÁRIOS RELATIVOS ÀS SUBSTÂNCIAS E MEDICAMENTOS SUJEITOS A CONTROLE ESPECIAL NO SISTEMA DE SAÚDE DA AERONÁUTICA - NSCA 160-1.</t>
  </si>
  <si>
    <t>122/DLE</t>
  </si>
  <si>
    <t>APROVA A REEDIÇÃO DAS NORMAS PARA O FUNCIONAMENTO DOS ÓRGÃOS DE RECRUTAMENTO E MOBILIZAÇÃO DA AERONÁUTICA DE ACORDO COM A LEI DO SERVIÇO MILITAR E SEU REGULAMENTO - NSCA 33-1.</t>
  </si>
  <si>
    <t>75/SI</t>
  </si>
  <si>
    <t>Funcionamento e Utilização da Rede Mercúrio (RM) da Seção de Inteligência do COMGEP</t>
  </si>
  <si>
    <t>74/SI</t>
  </si>
  <si>
    <t>Serviço de Permanência ao COMGEP</t>
  </si>
  <si>
    <t>661/DPL</t>
  </si>
  <si>
    <t>APROVA A EDIÇÃO DA ICA 33-23, QUE DISPÕE SOBRE A CONVOCAÇÃO, SELEÇÃO E INCORPORAÇÃO DE PROFISSIONAIS DE NÍVEL MÉDIO VOLUNTÁRIOS À PRESTAÇÃO DO SERVIÇO MILITAR TEMPORÁRIO.</t>
  </si>
  <si>
    <t>77/5GAB</t>
  </si>
  <si>
    <t>Normatização do uso da Rede Local e dos Recursos Computacionais do COMGEP (5GAB)</t>
  </si>
  <si>
    <t>269/DLE</t>
  </si>
  <si>
    <t>APROVA A EDIÇÃO DA NSCA 35-2 “REGULARIZAÇÃO DE ACUMULAÇÃO DE CARGOS PÚBLICOS”.</t>
  </si>
  <si>
    <t>341/3SC</t>
  </si>
  <si>
    <t>APROVA A REEDIÇÃO DA NSCA 160-3, QUE NORMATIZA A ROTINA DE TRABALHO DOS MILITARES DA ÁREA DE SAÚDE DO COMAER.</t>
  </si>
  <si>
    <t>556/DLE</t>
  </si>
  <si>
    <t>APROVA A EDIÇÃO DA NORMA DE SISTEMA DO COMANDO DA AERONÁUTICA QUE DISPÕE SOBRE O RECOLHIMENTO DE DOCUMENTOS DE GUARDA PERMANENTE AO CENTRO DE DOCUMENTAÇÃO DA AERONÁUTICA - NSCA 214-2.</t>
  </si>
  <si>
    <t>1040/DLE</t>
  </si>
  <si>
    <t>APROVA A EDIÇÃO DA NSCA 38-14 “PROGRAMA DE SUPORTE PSICOLÓGICO NO PÓS-ACIDENTE AERONÁUTICO”.</t>
  </si>
  <si>
    <t>1219/DLE</t>
  </si>
  <si>
    <t>APROVA A EDIÇÃO DA NORMA DE SISTEMA QUE DISPÕE SOBRE OS BOLETINS DO COMANDO DA AERONÁUTICA - NSCA 6-1.</t>
  </si>
  <si>
    <t>1621/CPADAER</t>
  </si>
  <si>
    <t>APROVA A REEDIÇÃO DA INSTRUÇÃO QUE DISPÕE SOBRE A CLASSIFICAÇÃO E AVALIAÇÃO DE DOCUMENTOS DE ARQUIVO NO ÂMBITO DO COMANDO DA AERONÁUTICA - ICA 214-3.</t>
  </si>
  <si>
    <t>1865/DPL</t>
  </si>
  <si>
    <t>APROVA A REEDIÇÃO DA ICA 33-22, QUE DISPÕE SOBRE A CONVOCAÇÃO, SELEÇÃO E INCORPORAÇÃO DE PROFISSIONAIS DE NÍVEL SUPERIOR VOLUNTÁRIOS À PRESTAÇÃO DO SERVIÇO MILITAR TEMPORÁRIO.</t>
  </si>
  <si>
    <t>596/DLE</t>
  </si>
  <si>
    <t>APROVA A EDIÇÃO DA NORMA DE SISTEMA QUE DISCIPLINA A ORGANIZAÇÃO DE BIBLIOTECAS DO COMANDO DA AERONÁUTICA - NSCA 212-1,</t>
  </si>
  <si>
    <t>643/3SC</t>
  </si>
  <si>
    <t>APROVA A EDIÇÃO DAS NORMAS PARA PRESTAÇÃO DA ASSISTÊNCIA MÉDICO-HOSPITALAR NO SISAU - NSCA 160-5.</t>
  </si>
  <si>
    <t>2504/DCS</t>
  </si>
  <si>
    <t>APROVA A EDIÇÃO DA NORMA DE SISTEMA PARA EVACUAÇÃO AEROMÉDICA (EVAM) E UTIAÉREA DA AERONÁUTICA - NSCA 160-6.</t>
  </si>
  <si>
    <t>2536/DLE</t>
  </si>
  <si>
    <t>APROVA A EDIÇÃO DA NORMA DE SISTEMA QUE DISPÕE SOBRE AS INSPEÇÕES DE SAÚDE DE MILITARES E SEUS DEPENDENTES - NSCA 160-9.</t>
  </si>
  <si>
    <t>155/DLE</t>
  </si>
  <si>
    <t>APROVA A EDIÇÃO DA NORMA DE SISTEMA QUE DISPÕE SOBRE AS JUNTAS DE SAÚDE DA AERONÁUTICA - NSCA 160-11</t>
  </si>
  <si>
    <t>462/DLE</t>
  </si>
  <si>
    <t>APROVA A EDIÇÃO DA NORMA DE SISTEMA QUE DISPÕE SOBRE PARAQUEDISMO DESPORTIVO - NSCA 54-2.</t>
  </si>
  <si>
    <t>422/DLE</t>
  </si>
  <si>
    <t>APROVA A EDIÇÃO DA NORMA DE SISTEMA QUE DISPÕE SOBRE AS “INSPEÇÕES DE SAÚDE PARA INGRESSO NOS CORPOS E QUADROS DA AERONÁUTICA” - NSCA 160-10.</t>
  </si>
  <si>
    <t>732/DLE</t>
  </si>
  <si>
    <t>APROVA A EDIÇÃO DA NORMA DE SISTEMA QUE DISPÕE SOBRE OS EXAMES MÉDICOS PERIÓDICOS DOS SERVIDORES CIVIS DA AERONÁUTICA - NSCA 160-12.</t>
  </si>
  <si>
    <t>955/DPM</t>
  </si>
  <si>
    <t>APROVA A REEDIÇÃO DA ICA 30-4, QUE DISPÕE SOBRE MOVIMENTAÇÃO DE PESSOAL MILITAR.</t>
  </si>
  <si>
    <t>1010/DPM</t>
  </si>
  <si>
    <t>APROVA A EDIÇÃO DA NSCA 30-7 NORMA DE SISTEMA QUE DISPÕE SOBRE “ORIENTAÇÕES ESPECÍFICAS PARA MOVIMENTAÇÕES NO ÂMBITO DA DIRENS”.</t>
  </si>
  <si>
    <t>1009/DPM</t>
  </si>
  <si>
    <t>APROVA A REEDIÇÃO DA NSCA 30-6 NORMA DE SISTEMA QUE DISPÕE SOBRE “ELABORAÇÃO DE PROPOSTA DE PLANO DE MOVIMENTAÇÃO” NO ÂMBITO DO COMAER.</t>
  </si>
  <si>
    <t>55/DCS</t>
  </si>
  <si>
    <t>APROVA A EDIÇÃO DA NORMA DE SISTEMA QUE DISÕE SOBRE A ELABORAÇÃO DE PLANO DE AQUISIÇÃO DE EQUIPAMENTOS MÉDICOS, NO ÂMBITO DO COMAER - NSCA 160-13.</t>
  </si>
  <si>
    <t>836/DLE</t>
  </si>
  <si>
    <t>APROVA A EDIÇÃO DA NORMA DE SISTEMA QUE DISPÕE SOBRE CORRESPONDÊNCIA E ATOS OFICIAIS DO COMANDO DA AERONÁUTICA - NSCA 10-2.</t>
  </si>
  <si>
    <t>1869/DPM</t>
  </si>
  <si>
    <t>APROVA A EDIÇÃO DA ICA 35-16, QUE DISPÕE SOBRE O BANCO DE TALENTOS.</t>
  </si>
  <si>
    <t>15/DLE</t>
  </si>
  <si>
    <t>APROVA A EDIÇÃO DA NSCA 54-4 “APLICAÇÃO DO TESTE DE AVALIAÇÃO DO CONDICIONAMENTO FÍSICO PARA EXAMES DE ADMISSÃO E DE SELEÇÃO DO COMANDO DA AERONÁUTICA”.</t>
  </si>
  <si>
    <t>26/DCS</t>
  </si>
  <si>
    <t>APROVA A REEDIÇÃO DA NSCA 160-7, QUE DISPÕE SOBRE ASSISTÊNCIA COMPLEMENTAR DO SISTEMA DE SAÚDE DA AERONÁUTICA.</t>
  </si>
  <si>
    <t>32/3SC</t>
  </si>
  <si>
    <t>APROVA A EDIÇÃO DA NSCA 54-3 “TESTE DE AVALIAÇÃO DO CONDICIONAMENTO FÍSICO NO COMANDO DA AERONÁUTICA”.</t>
  </si>
  <si>
    <t>2/DLE</t>
  </si>
  <si>
    <t>APROVA A REEDIÇÃO DA NSCA 136-1 “ARMAMENTO DE USO PARTICULAR NO ÂMBITO DO COMANDO DA AERONÁUTICA”.</t>
  </si>
  <si>
    <t>6/DLE</t>
  </si>
  <si>
    <t>DISPÕE SOBRE A CONVERSÃO EM PECÚNIA DE PERÍODOS NÃO USUFRUÍDOS DE LICENÇAS ESPECIAIS E DE FÉRIAS - ICA 35-15.</t>
  </si>
  <si>
    <t>8/DPM</t>
  </si>
  <si>
    <t>DISPÕE SOBRE O PROCEDIMENTO DE DIVULGAÇÃO, INSCRIÇÃO, PRÉ SELEÇÃO, SELEÇÃO, ANÁLISE E CONTRATAÇÃO DE MILITARES INATIVOS VOLUNTÁRIOS PARA ATUAREM NO PROGRAMA NACIONAL DAS ESCOLAS CÍVICO-MILITARES (PECIM), NO ANO DE 2020, E DÁ OUTRAS PROVIDÊNCIAS AO SEU CUMPRIMENTO.</t>
  </si>
  <si>
    <t>10/DLE</t>
  </si>
  <si>
    <t>APROVA A EDIÇÃO DA NSCA 54-5 “TREINAMENTO FÍSICO-PROFISSIONAL MILITAR NO COMANDO DA AERONÁUTICA”.</t>
  </si>
  <si>
    <t>1/DPL</t>
  </si>
  <si>
    <t>Decreto de Distribuição de Oficiais em Tempo de Paz</t>
  </si>
  <si>
    <t>1/3GAB</t>
  </si>
  <si>
    <t>7/DPL</t>
  </si>
  <si>
    <t>Plano de Pessoal da Aeronáutica (PPAER - PCA 30-1)</t>
  </si>
  <si>
    <t>4/DPL</t>
  </si>
  <si>
    <t>PLOA - Anexos I e V</t>
  </si>
  <si>
    <t>5/DPL</t>
  </si>
  <si>
    <t>Portaria Conjunta nº5</t>
  </si>
  <si>
    <t>6/DPL</t>
  </si>
  <si>
    <t>Portarias de Distribuição de Graduados (QSS, QFG e QSCon) e das Praças</t>
  </si>
  <si>
    <t>8/DPL</t>
  </si>
  <si>
    <t>Processo de Gerenciamento das Ações do Serviço Militar Inicial</t>
  </si>
  <si>
    <t>3/DPL</t>
  </si>
  <si>
    <t>Quota Compulsória de Graduados</t>
  </si>
  <si>
    <t>DIRAP</t>
  </si>
  <si>
    <t>Potaria DIRAP</t>
  </si>
  <si>
    <t>355/1-DSPC</t>
  </si>
  <si>
    <t>APROVA AS INSTRUÇÕES PARA O PROCEDIMENTO DAS AVALIAÇÕES DOS SERVIDORES CIVIS NO ÂMBITO DO MINISTÉRIO DA AERONÁUTICA.</t>
  </si>
  <si>
    <t>3A-00/GAB</t>
  </si>
  <si>
    <t>CONCESSÃO DE TRÂNSITO PARA MILITARES DO EFETIVO E ADIDOS DA DIRAP</t>
  </si>
  <si>
    <t>5-00/GAB</t>
  </si>
  <si>
    <t>BOLETINS DA DIRAP E SEUS ADITAMENTOS</t>
  </si>
  <si>
    <t>1691/4RC</t>
  </si>
  <si>
    <t>APROVA A INSTRUÇÃO QUE DISCIPLINA AS ATIVIDADES DE IDENTIFICAÇÃO DE PESSOAL NO ÂMBITO DO COMANDO DA AERONÁUTICA - ICA 13-1.</t>
  </si>
  <si>
    <t>10-02/GAB</t>
  </si>
  <si>
    <t>FUNERAL DE MILITARES E SERVIDORES CIVIS DA DIRAP E DE SEUS RESPECTIVOS DEPENDENTES</t>
  </si>
  <si>
    <t>1-03/DPM</t>
  </si>
  <si>
    <t>PUNIÇÕES CONSIDERADAS DESABONADORAS PARA A CONCESSÃO DE MEDALHA MILITAR DE TEMPO DE SERVIÇO</t>
  </si>
  <si>
    <t>4B-04/GAB</t>
  </si>
  <si>
    <t>CONCESSÃO E DISPENSA PARA DESCONTO EM FÉRIAS</t>
  </si>
  <si>
    <t>8D-05/GAB</t>
  </si>
  <si>
    <t>SERVIÇO DE PERMANÊNCIA À DIRAP</t>
  </si>
  <si>
    <t>6-06/SEC-G</t>
  </si>
  <si>
    <t>BIBLIOTECA</t>
  </si>
  <si>
    <t>APROVA A EDIÇÃO DA INSTRUÇÃO DO COMANDO DA AERONÁUTICA (ICA 33-18) “INSTRUÇÕES PARA DISPENSA DE INCORPORAÇÃO E DESINCORPORAÇÃO DE ARRIMOS DE FAMÍLIA”.</t>
  </si>
  <si>
    <t>1-08/AJ</t>
  </si>
  <si>
    <t>ESTRUTURA, ATRIBUIÇÕES E PADRONIZAÇÃO DE PROCEDIMENTOS DAS SEÇÕES E SUBSEÇÕES DA ASSESSORIA JURÍDICA DA DIRAP (AJ)</t>
  </si>
  <si>
    <t>2-08/AJ</t>
  </si>
  <si>
    <t>REUNIÃO DE UNIFORMIZAÇÃO DE POSICIONAMENTOS JURÍDICOS E ADMINISTRATIVOS DA ASSESSORIA JURÍDICA DA DIRAP</t>
  </si>
  <si>
    <t>APROVA A REEDIÇÃO DA INSTRUÇÃO QUE DISCIPLINA O REGISTRO DE DIPLOMA, CERTIFICADO E DOCUMENTO EQUIVALENTE, NOS ASSENTAMENTOS DOS SERVIDORES PÚBLICOS CIVIS DO COMANDO DA AERONÁUTICA - ICA 40-1.</t>
  </si>
  <si>
    <t>3550/DIR</t>
  </si>
  <si>
    <t>APROVA A REEDIÇÃO DA INSTRUÇÃO QUE DISCIPLINA A RETIFICAÇÃO E A ALTERAÇÃO DE DADOS PESSOAIS DOS SERVIDORES PÚBLICOS CIVIS DO COMANDO DA AERONÁUTICA E DE SEUS DEPENDENTES - ICA 40-2.</t>
  </si>
  <si>
    <t>1A-08/GAB</t>
  </si>
  <si>
    <t>ESCOLHA DOS GRADUADOS E DO SERVIDOR CIVIL PADRÃO</t>
  </si>
  <si>
    <t>2-08/GAB</t>
  </si>
  <si>
    <t>PROCEDIMENTOS PERTINENTES À UTILIZAÇÃO DE VIATURAS DISPONIBILIZADAS PARA DIRAP</t>
  </si>
  <si>
    <t>3-08/GAB</t>
  </si>
  <si>
    <t>PROCEDIMENTOS PERTINENTES À CONCESSÃO DE AJUDAS DE CUSTO NA DIRAP</t>
  </si>
  <si>
    <t>7-10/SEC-G</t>
  </si>
  <si>
    <t>SUBCOMISSÃO PERMANENTE DE AVALIAÇÃO DE DOCUMENTOS DA AERONÁUTICA – SPADAER</t>
  </si>
  <si>
    <t>5723/2PM2</t>
  </si>
  <si>
    <t>ESTABELECE ORIENTAÇÕES E PROCEDIMENTOS PARA OS MILITARES E PARA AS ORGANIZAÇÕES MILITARES NO ÂMBITO DO COMAER, QUANTO À SITUAÇÃO DO MILITAR CANDIDATO A CARGO ELETIVO DE NATUREZA POLÍTICA.</t>
  </si>
  <si>
    <t>1-11/AUD</t>
  </si>
  <si>
    <t>FUNCIONAMENTO DA AUDITORIA DA DIRAP</t>
  </si>
  <si>
    <t>1B-12/VICAP</t>
  </si>
  <si>
    <t>VISITA TÉCNICA DA DIRAP</t>
  </si>
  <si>
    <t>2-12/DPM</t>
  </si>
  <si>
    <t>MOVIMENTAÇÃO E CONTROLE DE EFETIVO DE OFICIAIS</t>
  </si>
  <si>
    <t>3-12/DPM</t>
  </si>
  <si>
    <t>MOVIMENTAÇÃO DE GRADUADOS</t>
  </si>
  <si>
    <t>4-12/DPM</t>
  </si>
  <si>
    <t>COORDENAÇÃO E CONTROLE DE EFETIVO DE CABOS E SOLDADOS</t>
  </si>
  <si>
    <t>5-12/DPM</t>
  </si>
  <si>
    <t>CONTROLE DE APRESENTAÇÃO E DESLIGAMENTO DE MILITARES TRANSFERIDOS</t>
  </si>
  <si>
    <t>8A-12/SCG</t>
  </si>
  <si>
    <t>ELABORAÇÃO DE NORMAS PADRÃO DE AÇÃO</t>
  </si>
  <si>
    <t>1-13/SIN</t>
  </si>
  <si>
    <t>CONFECÇÃO E ACIONAMENTO DO PLANO DE REUNIÃO DA DIRAP</t>
  </si>
  <si>
    <t>Nota DIRAP</t>
  </si>
  <si>
    <t>239/2PC</t>
  </si>
  <si>
    <t>ESTABELECE CRITÉRIOS E PROCEDIMENTOS PARA O ACOMPANHAMENTO E AVALIAÇÃO DE DESEMPENHO DOS SERVIDORES EM ESTÁGIO PROBATÓRIO, NO ÂMBITO DO COMANDO DA AERONÁUTICA.</t>
  </si>
  <si>
    <t>6029/SODG</t>
  </si>
  <si>
    <t>APROVA A REEDIÇÃO DA INSTRUÇÃO DO COMANDO DA AERONÁUTICA (ICA 35-1) “PADRONIZAÇÃO DE PROCESSOS ADMINISTRATIVOS”.</t>
  </si>
  <si>
    <t>6187/2SM1</t>
  </si>
  <si>
    <t>APROVA A REEDIÇÃO DA ICA 33-19 “INSTRUÇÕES PARA CADASTRAMENTO E CONTROLE DA RESERVA DA AERONÁUTICA”.</t>
  </si>
  <si>
    <t>Ordem Técnica</t>
  </si>
  <si>
    <t>FUNCIONAMENTO DA COMISSÃO DE ANÁLISE DE PROCESSOS DE LICENÇA ESPECIAL.</t>
  </si>
  <si>
    <t>2126/SDEE</t>
  </si>
  <si>
    <t>APROVA A EDIÇÃO DO MANUAL, QUE VERSA SOBRE AS INSTRUÇÕES RELATIVAS AOS BENEFÍCIOS ASSISTENCIAIS DO GOVERNO FEDERAL NO COMANDO DA AERONÁUTICA E ESTABELECE OUTRAS PROVIDÊNCIAS.</t>
  </si>
  <si>
    <t>2119/SDEE</t>
  </si>
  <si>
    <t>APROVA A EDIÇÃO DO MANUAL, QUE VERSA SOBRE AS INSTRUÇÕES RELATIVAS ÀS ATIVIDADES DE FUNERAL NO COMANDO DA AERONÁUTICA.</t>
  </si>
  <si>
    <t>1/IP4</t>
  </si>
  <si>
    <t>ORIENTA QUANTO AO DIREITO DE RENUNCIAR À CONTRIBUIÇÃO ESPECÍFICA PARA A PENSÃO NO VALOR DE 1,5% PARA A REMUNERAÇÃO OU PROVENTOS.</t>
  </si>
  <si>
    <t>9-T/1SM</t>
  </si>
  <si>
    <t>APROVA A REEDIÇÃO DAS “INSTRUÇÕES COMPLEMENTARES DE CONVOCAÇÃO (ICA 33-2) PARA O SERVIÇO MILITAR INICIAL NA AERONÁUTICA PARA O ANO DE 2021”.</t>
  </si>
  <si>
    <t>21/SDIP</t>
  </si>
  <si>
    <t>DISPÕE ACERCA DA SIMPLIFICAÇÃO DA CONFECÇÃO DA FICHA DE INSTRUÇÃO PROCESSUAL PARA HABILITAÇÃO DE PENSÃO MILITAR E DÁ OUTRAS PROVIDÊNCIAS.</t>
  </si>
  <si>
    <t>22/SPOG4</t>
  </si>
  <si>
    <t>APROVA O PROGRAMA DE EDUCAÇÃO FINANCEIRA DO SISTEMA DE SERVIÇO SOCIAL DO COMAER PARA O PERÍODO DE 2020 A 2023.</t>
  </si>
  <si>
    <t>36/3HI1</t>
  </si>
  <si>
    <t>APROVA A INSTRUÇÃO PARA “EMISSÃO DE CERTIDÃO DE TEMPO DE SERVIÇO MILITAR, DE SERVIÇO DE GUERRA E DE INTEIRO TEOR” - ICA 30-6.</t>
  </si>
  <si>
    <t>40/3SM1</t>
  </si>
  <si>
    <t>APROVA AS INSTRUÇÕES ORIENTADORAS RELATIVAS AO PROCESSO SELETIVO PARA A MATRÍCULA NO CURSO DE ESPECIALIZAÇÃO DE SOLDADOS (CESD), A SER REALIZADO, EM CARÁTER EXCEPCIONAL, NO PRIMEIRO SEMESTRE DE 2020.</t>
  </si>
  <si>
    <t>DIRENS</t>
  </si>
  <si>
    <t>Portaria DIRENS</t>
  </si>
  <si>
    <t>333/DPL</t>
  </si>
  <si>
    <t>APROVA A REEDIÇÃO DA DIRETRIZ DE COMANDO QUE ESTABELECE AS ORIENTAÇÕES PARA O ALINHAMENTO GERENCIAL E METODOLÓGICO DO ENSINO DE LÍNGUA INGLESA NA EPCAR E AFA - DCENS 15-B.</t>
  </si>
  <si>
    <t>430/DNT</t>
  </si>
  <si>
    <t>APROVA A EDIÇÃO DA ICA 37-752, INSTRUÇÃO DE AVALIAÇÃO INSTITUCIONAL DO SISTEMA DE ENSINO DA AERONÁUTICA.</t>
  </si>
  <si>
    <t>437-T/DNT</t>
  </si>
  <si>
    <t>APROVA A DIRETRIZ DE COMANDO SOBRE A REALIZAÇÃO DE DESFILE AÉREO NO ÂMBITO DAS ORGANIZAÇÕES DE ENSINO DA DIRENS - DCENS 18.</t>
  </si>
  <si>
    <t>APROVA A EDIÇÃO DA ICA 37-756 “INSTRUÇÕES GERAIS PARA OS EXAMES DE ADMISSÃO E DE SELEÇÃO GERENCIADOS PELA DIRETORIA DE ENSINO”.</t>
  </si>
  <si>
    <t>43/DPL</t>
  </si>
  <si>
    <t>APROVA A REEDIÇÃO DA INSTRUÇÃO QUE DISCIPLINA AS NORMAS REGULADORAS PARA OS PROGRAMAS DE PÓS-GRADUAÇÃO “STRICTO SENSU”, DA UNIVERSIDADE DA FORÇA AÉREA, ICA 37-556.</t>
  </si>
  <si>
    <t>61/DPL</t>
  </si>
  <si>
    <t>APROVA A REEDIÇÃO DO “PLANO DE AVALIAÇÃO DA ACADEMIA DA FORÇA AÉREA - VOLUME II - QUADRO GLOBAL DE AVALIAÇÃO” (MCA 37-5).</t>
  </si>
  <si>
    <t>62/DPL</t>
  </si>
  <si>
    <t>APROVA A REEDIÇÃO AVALIAÇÃO DA ACADEMIA DA FORÇA AÉREA VOLUME III - FICHAS DE AVALIAÇÃO (MCA 37-5).</t>
  </si>
  <si>
    <t>163/DNT</t>
  </si>
  <si>
    <t>APROVA A REEDIÇÃO DA DIRETRIZ DE COMANDO QUE NORMATIZA A ELABORAÇÃO, PADRONIZAÇÃO E CONTROLE DE DIRETRIZES DE COMANDO NO ÂMBITO DA DIRETORIA DE ENSINO - DCENS 1B.</t>
  </si>
  <si>
    <t>212/DPL</t>
  </si>
  <si>
    <t>APROVA A EDIÇÃO DO “PLANO DE AVALIAÇÃO DA ESCOLA DE ESPECIALISTAS DE AERONÁUTICA - VOLUME I (MCA 37-231)”.</t>
  </si>
  <si>
    <t>336/DPL</t>
  </si>
  <si>
    <t>APROVA A EDIÇÃO DO “PLANO DE AVALIAÇÃO DA ESCOLA DE ESPECIALISTAS DE AERONÁUTICA - FICHAS DE AVALIAÇÃO DE DESEMPENHO PRÁTICO – VOLUME III (MCA- 37-231)”.</t>
  </si>
  <si>
    <t>337/DPL</t>
  </si>
  <si>
    <t>APROVA A EDIÇÃO DO “PLANO DE AVALIAÇÃO DA ESCOLA DE ESPECIALISTAS DE AERONÁUTICA - QUADRO GLOBAL DE AVALIAÇÃO - VOLUME II (MCA 37-231)”.</t>
  </si>
  <si>
    <t>354/DPL</t>
  </si>
  <si>
    <t>APROVA A EDIÇÃO DA DIRETRIZ DE COMANDO DA DIRETORIA DE ENSINO QUE PADRONIZA A APLICAÇÃO DOS DISPOSITIVOS DA LEI N° 12.990, DE 9 DE JUNHO DE 2014, E DOS DEMAIS NORMATIVOS CORRELATOS, NO ÂMBITO DAS ORGANIZAÇÕES DE ENSINO SUBORDINADAS À DIRENS - DCENS 25.</t>
  </si>
  <si>
    <t>403/DPL</t>
  </si>
  <si>
    <t>APROVA A REEDIÇÃO DA INSTRUÇÃO QUE ESTABELECE AS “NORMAS REGULADORAS PARA OS CURSOS E ESTÁGIOS DO CENTRO DE INSTRUÇÃO E ADAPTAÇÃO DA AERONÁUTICA” - ICA 37-289.</t>
  </si>
  <si>
    <t>402/DPL</t>
  </si>
  <si>
    <t>APROVA A REEDIÇÃO DA INSTRUÇÃO QUE ESTABELECE AS “NORMAS REGULADORAS PARA O CURSO DE FORMAÇÃO DE SARGENTO E ESTÁGIO DE ADAPTAÇÃO À GRADUAÇÃO DE SARGENTO DA ESCOLA DE ESPECIALISTAS DE AERONÁUTICA” - ICA 37-10.</t>
  </si>
  <si>
    <t>408/DPL</t>
  </si>
  <si>
    <t>APROVA A REEDIÇÃO DA INSTRUÇÃO QUE ESTABELECE AS “NORMAS REGULADORAS DOS CURSOS E ESTÁGIOS DE ENSINO ESPECIALIZADO E DE IDIOMAS DA UNIVERSIDADE DA FORÇA AÉREA”, ICA 37-569.</t>
  </si>
  <si>
    <t>412/DPL</t>
  </si>
  <si>
    <t>APROVA A REEDIÇÃO DA INSTRUÇÃO QUE ESTABELECE AS NORMAS REGULADORAS PARA OS CURSOS E ESTÁGIOS DA ACADEMIA DA FORÇA AÉREA - ICA 37-33.</t>
  </si>
  <si>
    <t>420/DNT</t>
  </si>
  <si>
    <t>APROVA A REEDIÇÃO DA DIRETRIZ QUE INSTITUI GRUPOS DE TRABALHO NO ÂMBITO DA DIRENS - DCENS 20A.</t>
  </si>
  <si>
    <t>2/DPL</t>
  </si>
  <si>
    <t>APROVA A REEDIÇÃO DO “PLANO DE AVALIAÇÃO DO CURSO PREPARATÓRIO DE CADETES DO AR” (MCA 37-38).</t>
  </si>
  <si>
    <t>4/DNT</t>
  </si>
  <si>
    <t>APROVA A REEDIÇÃO DA DIRETRIZ DE COMANDO QUE NORMATIZA OS PROCEDIMENTOS DE UTILIZAÇÃO DE AJUDA DE CUSTO PARA COMISSIONAMENTO DE MILITARES - DCENS 2B.</t>
  </si>
  <si>
    <t>35/DNT</t>
  </si>
  <si>
    <t>APROVA A REEDIÇÃO DA DIRETRIZ DE COMANDO QUE NORMATIZA PROCEDIMENTOS GERAIS DE SEGURANÇA APLICÁVEIS AOS TREINAMENTOS, CURSOS E ESTÁGIOS NO ÂMBITO DA DIRETORIA DE ENSINO - DCENS 128.</t>
  </si>
  <si>
    <t>39/DNT</t>
  </si>
  <si>
    <t>APROVA A REEDIÇÃO DA DIRETRIZ DE COMANDO QUE NORMATIZA A FADIGA DE VOO NO ÂMBITO DA DIRETORIA DE ENSINO - DCENS 7A.</t>
  </si>
  <si>
    <t>37/DNT</t>
  </si>
  <si>
    <t>APROVA A REEDIÇÃO DA DIRETRIZ DE COMANDO QUE NORMATIZA AS VIAGENS DE ESTUDO NO EXTERIOR - DCENS 13A.</t>
  </si>
  <si>
    <t>41/DNT</t>
  </si>
  <si>
    <t>APROVA A REEDIÇÃO DA DIRETRIZ DE COMANDO QUE ESTABELECE ORIENTAÇÕES PARA A SISTEMATIZAÇÃO DOS PEDIDOS DE COOPERAÇÃO DE INSTRUÇÃO NO ÂMBITO DAS ORGANIZAÇÕES DE ENSINO SUBORDINADAS À DIRENS - DCENS 22A.</t>
  </si>
  <si>
    <t>46/DPL</t>
  </si>
  <si>
    <t>APROVA A REEDIÇÃO DO “PLANO DE AVALIAÇÃO DO CENTRO DE INSTRUÇÃO E ADAPTAÇÃO DA AERONÁUTICA” (MCA 37-40).</t>
  </si>
  <si>
    <t>68/DPL</t>
  </si>
  <si>
    <t>APROVA A REEDIÇÃO DO “PLANO DE AVALIAÇÃO DA ESCOLA DE ESPECIALISTAS DE AERONÁUTICA - QUADRO GLOBAL DE AVALIAÇÃO - VOLUME II (MCA 37-231)”.</t>
  </si>
  <si>
    <t>105/DPL</t>
  </si>
  <si>
    <t>APROVA A EDIÇÃO DO PLANO DE AVALIAÇÃO DOS CURSOS E ESTÁGIOS DE ENSINO ESPECIALIZADO E DE IDIOMAS DA UNIVERSIDADE DA FORÇA AÉREA - MCA 37-234.</t>
  </si>
  <si>
    <t>138/DNT</t>
  </si>
  <si>
    <t>APROVA A DIRETRIZ DE COMANDO REFERENTE À “ATUAÇÃO DOS PEDAGOGOS NAS ORGANIZAÇÕES DE ENSINO SUBORDINADAS À DIRENS” - DCENS 26.</t>
  </si>
  <si>
    <t>145/DPL</t>
  </si>
  <si>
    <t>APROVA A REEDIÇÃO DO “PLANO DE AVALIAÇÃO DA ACADEMIA DA FORÇA AÉREA - VOLUME I”, MCA 37-5.</t>
  </si>
  <si>
    <t>169/DPL</t>
  </si>
  <si>
    <t>APROVA A MODIFICAÇÃO DA INSTRUÇÃO “NORMAS REGULADORAS PARA O ESTÁGIO DE ADAPTAÇÃO À GRADUAÇÃO DE SARGENTO DE TAIFA E PARA O ESTÁGIO DE ADAPTAÇÃO À GRADUAÇÃO DE TERCEIRO-SARGENTO”, ICA 37-576.</t>
  </si>
  <si>
    <t>175/DPL</t>
  </si>
  <si>
    <t>APROVA A REEDIÇÃO DO PLANO DE AVALIAÇÃO DA ESCOLA DE COMANDO E ESTADO-MAIOR DA AERONÁUTICA, MCA 37-12.</t>
  </si>
  <si>
    <t>218-T/DPL</t>
  </si>
  <si>
    <t>APROVA AS INSTRUÇÕES ESPECÍFICAS PARA O EXAME DE ADMISSÃO AO CURSO DE FORMAÇÃO DE SARGENTOS DA AERONÁUTICA PARA O SEGUNDO SEMESTRE DO ANO DE 2020 (IE/EA CFS 2/2020).</t>
  </si>
  <si>
    <t>APROVA A REEDIÇÃO DA INSTRUÇÃO QUE ESTABELECE AS “NORMAS REGULADORAS PARA OS CURSOS E ESTÁGIO DE PÓS-FORMAÇÃO DA ESCOLA DE ESPECIALISTAS DE AERONÁUTICA” ICA 37-612.</t>
  </si>
  <si>
    <t>33/DCR</t>
  </si>
  <si>
    <t>APROVA A EDIÇÃO DA DIRETRIZ DE COMANDO QUE ESTABELECE ORIENTAÇÕES PARA O EXAME DE SELEÇÃO PARA O INGRESSO NA AFA E NA EEAR DOS CANDIDATOS DE NAÇÕES AMIGAS - DCENS 28.</t>
  </si>
  <si>
    <t>52/DPL</t>
  </si>
  <si>
    <t>APROVA AS INSTRUÇÕES ESPECÍFICAS PARA O EXAME DE SELEÇÃO AO ESTÁGIO DE ADAPTAÇÃO AO OFICIALATO DO ANO DE 2020 (IE/ES EAOF 2020).</t>
  </si>
  <si>
    <t>69/DPL</t>
  </si>
  <si>
    <t>APROVA AS INSTRUÇÕES ESPECÍFICAS PARA O EXAME DE ADMISSÃO AO ESTÁGIO DE ADAPTAÇÃO À GRADUAÇÃO DE SARGENTO DA AERONÁUTICA DO ANO DE 2021 (IE/EA EAGS 2021).</t>
  </si>
  <si>
    <t>79/DPL</t>
  </si>
  <si>
    <t>APROVA A EDIÇÃO DA DCENS Nº 29 “DIRETRIZ DO PLANEJAMENTO DE VAGAS PARA OS CURSOS DE CARREIRA DOS OFICIAIS DA FAB”.</t>
  </si>
  <si>
    <t>83/DPL</t>
  </si>
  <si>
    <t>APROVA A REEDIÇÃO DO PLANO DE AVALIAÇÃO DO CURSO DE APERFEIÇOAMENTO DE OFICIAIS DA AERONÁUTICA (CAP) - MCA 37-230.</t>
  </si>
  <si>
    <t>84/DPL</t>
  </si>
  <si>
    <t>APROVA A REEDIÇÃO DA INSTRUÇÃO QUE ESTABELECE AS NORMAS REGULADORAS PARA O CURSO PREPARATÓRIO DE CADETES DO AR - ICA 37-281.</t>
  </si>
  <si>
    <t>12/DPL</t>
  </si>
  <si>
    <t>APROVA AS INSTRUÇÕES ESPECÍFICAS PARA O EXAME DE ADMISSÃO AO CURSO DE FORMAÇÃO DE SARGENTOS DA AERONÁUTICA PARA O PRIMEIRO SEMESTRE DO ANO DE 2021 (IE/EA CFS 1/2021).</t>
  </si>
  <si>
    <t>22/DPL</t>
  </si>
  <si>
    <t>APROVA AS INSTRUÇÕES ESPECÍFICAS PARA O EXAME DE ADMISSÃO AO CURSO DE ADAPTAÇÃO DE DENTISTAS DA AERONÁUTICA DO ANO DE 2021 (IE/EA CADAR 2021).</t>
  </si>
  <si>
    <t>24/DPL</t>
  </si>
  <si>
    <t>APROVA AS INSTRUÇÕES ESPECÍFICAS PARA O EXAME DE SELEÇÃO AO CURSO DE FORMAÇÃO DE OFICIAIS ESPECIALISTAS DO ANO DE 2021 (IE/ES CFOE 2021).</t>
  </si>
  <si>
    <t>19/DPL</t>
  </si>
  <si>
    <t>APROVA AS INSTRUÇÕES ESPECÍFICAS PARA O EXAME DE ADMISSÃO AO CURSO DE ADAPTAÇÃO DE MÉDICOS DA AERONÁUTICA DO ANO DE 2021 (IE/EA CAMAR 2021).</t>
  </si>
  <si>
    <t>20/DPL</t>
  </si>
  <si>
    <t>APROVA AS INSTRUÇÕES ESPECÍFICAS PARA O EXAME DE ADMISSÃO AO CURSO DE ADAPTAÇÃO DE FARMACÊUTICOS DA AERONÁUTICA DO ANO DE 2021 (IE/EA CAFAR 2021).</t>
  </si>
  <si>
    <t>14/DPL</t>
  </si>
  <si>
    <t>APROVA AS INSTRUÇÕES ESPECÍFICAS PARA O EXAME DE ADMISSÃO AO ESTÁGIO DE ADAPTAÇÃO DE OFICIAIS ENGENHEIROS DA AERONÁUTICA DO ANO DE 2021 (IE/EA EAOEAR 2021).</t>
  </si>
  <si>
    <t>17/DPL</t>
  </si>
  <si>
    <t>APROVA AS INSTRUÇÕES ESPECÍFICAS PARA O EXAME DE ADMISSÃO AO ESTÁGIO DE ADAPTAÇÃO DE OFICIAIS DE APOIO DA AERONÁUTICA DO ANO DE 2021 (IE/EA EAOAP 2021).</t>
  </si>
  <si>
    <t>26/DPL</t>
  </si>
  <si>
    <t>APROVA AS INSTRUÇÕES ESPECÍFICAS PARA O EXAME DE ADMISSÃO AO ESTÁGIO DE INSTRUÇÃO E ADAPTAÇÃO PARA CAPELÃES DA AERONÁUTICA DO ANO DE 2021 (IE/EA EIAC 2021).</t>
  </si>
  <si>
    <t>30/DNT</t>
  </si>
  <si>
    <t>APROVA A REEDIÇÃO DA NORMA DO SISTEMA DE ENSINO DA AERONÁUTICA - NSCA 37-1.</t>
  </si>
  <si>
    <t>34/DPE</t>
  </si>
  <si>
    <t>APROVA AS INSTRUÇÕES ESPECÍFICAS PARA O EXAME DE ADMISSÃO AO CURSO DE FORMAÇÃO DE OFICIAIS DE INFANTARIA DA AERONÁUTICA DO ANO DE 2021 (IE/EA CFOINF 2021).</t>
  </si>
  <si>
    <t>36/DPE</t>
  </si>
  <si>
    <t>APROVA AS INSTRUÇÕES ESPECÍFICAS PARA O EXAME DE ADMISSÃO AO CURSO DE FORMAÇÃO DE OFICIAIS INTENDENTES DO ANO DE 2021 (IE/EA CFOINT 2021).</t>
  </si>
  <si>
    <t>38/DPE</t>
  </si>
  <si>
    <t>APROVA AS INSTRUÇÕES ESPECÍFICAS PARA O EXAME DE ADMISSÃO AO CURSO DE FORMAÇÃO DE OFICIAIS AVIADORES DO ANO DE 2021 (IE/EA CFOAV 2021)</t>
  </si>
  <si>
    <t>44/DPE</t>
  </si>
  <si>
    <t>APROVA AS INSTRUÇÕES ESPECÍFICAS PARA O EXAME DE ADMISSÃO AO CURSO PREPARATÓRIO DE CADETES DO AR DO ANO DE 2021 (IE/EA CPCAR 2021).</t>
  </si>
  <si>
    <t>51/DPE</t>
  </si>
  <si>
    <t>APROVA A REEDIÇÃO DA INSTRUÇÃO QUE ESTABELECE AS “NORMAS REGULADORAS PARA OS CURSOS E ESTÁGIO DE PÓS-FORMAÇÃO DA ESCOLA DE ESPECIALISTAS DE AERONÁUTICA” ICA 37-824.</t>
  </si>
  <si>
    <t>69/DPE</t>
  </si>
  <si>
    <t>APROVA A EDIÇÃO DA DCENS 30 “DIRETRIZ DO ACOMPANHAMENTO DO QUANTITATIVO DE DISCENTES NOS CURSOS DE FORMAÇÃO”.</t>
  </si>
  <si>
    <t>72/DPE</t>
  </si>
  <si>
    <t>APROVA A REEDIÇÃO DO “PLANO DE AVALIAçãO DOS CURSOS E ESTÁGIOS DA ESCOLA DE ESPECIALISTAS DE AERONÁUTICA – VOLUME IV (MCA 37-231)”.</t>
  </si>
  <si>
    <t>74/DPE</t>
  </si>
  <si>
    <t>APROVA A REEDIÇÃO DA ICA 37-813 “INSTRUÇÕES GERAIS PARA A APLICAÇÃO DAS PROVAS DOS CURSOS DE PÓS-FORMAÇÃO EM EAD SOB A RESPONSABILIDADE DA EEAR”.</t>
  </si>
  <si>
    <t>75/DNT</t>
  </si>
  <si>
    <t>APROVA A REEDIÇÃO DA DCENS 32A “METODOLOGIA PARA ELABORAÇÃO E REVISÃO DO PLANO DE DESENVOLVIMENTO INSTITUCIONAL (PDI)” A SER UTILIZADA PELAS ORGANIZAÇÕES DE ENSINO (OE) SUBORDINADAS.</t>
  </si>
  <si>
    <t>82/DNT</t>
  </si>
  <si>
    <t>NORMATIZA A ELABORAÇÃO DO DOCUMENTO “MEMÓRIAS DE CURSOS” DAS ORGANIZAÇÕES DE ENSINO DO COMANDO DA AERONÁUTICA, SUBORDINADAS À DIRETORIA DE ENSINO.</t>
  </si>
  <si>
    <t>89/DPE</t>
  </si>
  <si>
    <t>DISPÕE SOBRE O PROCESSO DE COGITAÇÃO, ORDEM DE MATRÍCULA E REMATRÍCULA PARA O CURSO DE APERFEIÇOAMENTO DE OFICIAIS DA AERONÁUTICA (CAP) E O CURSO DE COMANDO E ESTADO-MAIOR (CCEM).</t>
  </si>
  <si>
    <t>90/DPE</t>
  </si>
  <si>
    <t>APROVA A REEDIÇÃO DO “PLANO DE AVALIAÇÃO DA ESCOLA DE ESPECIALISTAS DE AERONÁUTICA – VOLUME I (MCA 37-231)”.</t>
  </si>
  <si>
    <t>93/DPE</t>
  </si>
  <si>
    <t>DISPÕE SOBRE O PROCESSO DE COGITAÇÃO, ORDEM DE MATRÍCULA E REMATRÍCULA PARA O CURSO DE ATUALIZAÇÃO DO QUADRO DE OFICIAIS ESPECIALISTAS DA AERONÁUTICA (CA-QOEA).</t>
  </si>
  <si>
    <t>92/DPE</t>
  </si>
  <si>
    <t>DISPÕE SOBRE O PROCESSO DE COGITAÇÃO, ORDEM DE MATRÍCULA E REMATRÍCULA PARA O CURSO DE ALTOS ESTUDOS MILITARES (CAEM).</t>
  </si>
  <si>
    <t>96/DPE</t>
  </si>
  <si>
    <t>DISPÕE SOBRE A EDIÇÃO DAS NORMAS PARA A EXECUÇÃO DO CURSO DE ESPECIALIZAÇÃO DE SOLDADOS (CESD) PARA O PRIMEIRO SEMESTRE DE 2020.</t>
  </si>
  <si>
    <t>99/DPE</t>
  </si>
  <si>
    <t>APROVA A EDIÇÃO DA INSTRUÇÃO QUE ESTABELECE AS “NORMAS PARA A ELABORAÇÃO, ALTERAÇÃO E ATUALIZAÇÃO DE PROJETO PEDAGÓGICO DE CURSO” ICA 37-836.</t>
  </si>
  <si>
    <t>101/DPE</t>
  </si>
  <si>
    <t>APROVA A EDIÇÃO DO “PLANO DE AVALIAÇÃO DO CURSO DE ATUALIZAÇÃO PARA O QUADRO DE OFICIAIS ESPECIALISTAS DA AERONÁUTICA (CA-QOEA)”, MCA 37-240.</t>
  </si>
  <si>
    <t>103/DPE</t>
  </si>
  <si>
    <t>APROVA A REEDIÇÃO DA INSTRUÇÃO “NORMAS REGULADORAS PARA OS CURSOS REGULAMENTARES DA UNIVERSIDADE DA FORÇA AÉREA, ICA 37-748”.</t>
  </si>
  <si>
    <t>105/DPE</t>
  </si>
  <si>
    <t>ESTABELECE MEDIDAS E ORIENTAÇÃO NORMATIVA PARA A UTILIZAÇÃO DE ATIVIDADES REMOTAS DURANTE O PERÍODO DE EMERGÊNCIA DE SAÚDE PÚBLICA DE IMPORTÂNCIA INTERNACIONAL DO CORONAVÍRUS (COVID-19).</t>
  </si>
  <si>
    <t>111/DPE</t>
  </si>
  <si>
    <t>ESTABELECE MEDIDAS E ORIENTAÇÕES RELATIVAS À CARGA HORÁRIA E AO CONTEÚDO CURRICULAR, DESTINADAS A REALIZAÇÃO DO CURSO DE FORMAÇÃO DE SOLDADOS - 1ª TURMA DE 2020 (CFSD - 1ª/2020), A SER RETOMADO A PARTIR DE 1º DE JUNHO DE 2020.</t>
  </si>
  <si>
    <t>117/DPE</t>
  </si>
  <si>
    <t>APROVA A EDIÇÃO DA DCENS 33 “DIRETRIZ DE ACOMPANHAMENTO DOS PROCESSOS DE ELABORAÇÃO DOS PROJETOS PEDAGÓGICOS DE CURSO (PPC)”.</t>
  </si>
  <si>
    <t>119/DPE</t>
  </si>
  <si>
    <t>ESTABELECE MEDIDAS E ORIENTAÇÕES RELATIVAS À CARGA HORÁRIA E AO CONTEÚDO CURRICULAR, DESTINADAS A REALIZAÇÃO DA 1ª FASE DO ESTÁGIO DE ADAPTAÇÃO PARA PRAÇAS (EAP - TEF/2020), A SER REALIZADO EM CARÁTER EMERGENCIAL, DURANTE O PERÍODO DE ENFRENTAMENTO DA PANDEMIA.</t>
  </si>
  <si>
    <t>121/DPE</t>
  </si>
  <si>
    <t>ESTABELECE MEDIDAS E ORIENTAÇÕES RELATIVAS ÁS CARGAS HORÁRIAS E AOS CONTEÚDOS CURRICULARES, DESTINADAS A REALIZAÇÃO DA 1ª FASE DO ESTÁGIO DE ADAPTAÇÃO E SERVIÇO (EAS - SAÚDE/2020) E DO ESTÁGIO DE ADAPTAÇÃO TÉCNICO (EAT - SAÚDE/2020), A SEREM REALIZADOS EM CARÁTER EMERGENCIAL, DURANTE O PERÍODO DE ENFRENTAMENTO DA PANDEMIA.</t>
  </si>
  <si>
    <t>DIRENS
(DEPENS)</t>
  </si>
  <si>
    <t>Portaria DEPENS</t>
  </si>
  <si>
    <t>ACUMULAÇÕES DE CARGOS NO AMBITO DO MAGISTERIO DA AERONAUTICA.</t>
  </si>
  <si>
    <t>43/DE-1</t>
  </si>
  <si>
    <t>APROVA A INSTRUÇÃO REFERENTE À ELABORAÇÃO DE PLANOS DE TRABALHO ESCOLAR, ICA 37-91.</t>
  </si>
  <si>
    <t>APROVA O REGULAMENTO PARA ATRIBUIÇÃO DA GRATIFICAÇÃO DE INCENTIVO A DOCÊNCIA (GID).</t>
  </si>
  <si>
    <t>ESTABELECE CRITÉRIOS E PROCEDIMENTOS PARA A AVALIAÇÃO DE DESEMPENHO DOCENTE, PARA EFEITO DE PAGAMENTO DA GRATIFICAÇÃO DE ESTÍMULO À DOCÊNCIA (GED), DE QUE TRATA A LEI Nº 9.678, DE 03 DE JULHO DE 1998, REGULAMENTADA PELO DECRETO Nº 2.668, DE 13 DE JULHO DE 1998, E DÁ OUTRAS PROVIDÊNCIAS.</t>
  </si>
  <si>
    <t>194/DE-5</t>
  </si>
  <si>
    <t>APROVA A PRIMEIRA MODIFICAÇÃO DA DCA 37-1 AVALIAÇÃO DE DESEMPENHO DOCENTE PARA PAGAMENTO DA GRATIFICAÇÃO DE ESTÍMULO À DOCÊNCIA (GED).</t>
  </si>
  <si>
    <t>220/DE-6</t>
  </si>
  <si>
    <t>APROVA A INSTRUÇÃO DO COMANDO DA AERONÁUTICA - INSPEÇÃO NAS OM SUBORDINADAS, ICA 121-5.</t>
  </si>
  <si>
    <t>APROVA AS NORMAS PARA REALIZAÇÃO DO ESTÁGIO PRÁTICO SUPERVISIONADO PARA OS ALUNOS DO CURSO DE FORMAÇÃO DE SARGENTOS DA ESCOLA DE ESPECIALISTAS DE AERONÁUTICA - ICA 37-327.</t>
  </si>
  <si>
    <t>APROVA AS INSTRUÇÕES REGULADORAS PARA PROGRESSÃO À CLASSE DE PROFESSOR ASSOCIADO DA CARREIRA DE MAGISTÉRIO DO PLANO ÚNICO DE CLASSIFICAÇÃO E RETRIBUIÇÃO DE CARGOS E EMPREGOS NO ÂMBITO DO COMANDO DA AERONÁUTICA.</t>
  </si>
  <si>
    <t>164/DE-1</t>
  </si>
  <si>
    <t>DISPÕE SOBRE O APOSTILAMENTO NOS DIPLOMAS DOS MILITARES QUE CONCLUÍRAM O CURSO DE FORMAÇÃO DE SARGENTOS (CFS) ATÉ O ANO DE 2005, DA TITULAÇÃO DE TÉCNICO DE NÍVEL MÉDIO E ESTABELECE NORMAS PARA A SUA REALIZAÇÃO.</t>
  </si>
  <si>
    <t>226/DE-3</t>
  </si>
  <si>
    <t>DEFINE CRITÉRIOS A SEREM OBSERVADOS PARA A REALIZAÇÃO DOS CURSOS DE COMUNICAÇÃO SOCIAL (CCS), DE PREPARAÇÃO DE INSTRUTORES (CPI), DE MEDICINA AEROESPACIAL (CEMAE) E DE ADMINISTRAÇÃO HOSPITALAR (CAHOSP), TODOS NO CIEAR, POR MILITARES DE FORÇAS AÉREAS DE NAÇÕES AMIGAS.</t>
  </si>
  <si>
    <t>316/DE-6</t>
  </si>
  <si>
    <t>APROVA A EDIÇÃO DA DIRETRIZ QUE ESTABELECE OS “PARÂMETROS PARA REALIZAÇÃO DE VIAGENS DE ESTUDOS DOS CURSOS DA ECEMAR” - DCA 37-3.</t>
  </si>
  <si>
    <t>69/DE-1</t>
  </si>
  <si>
    <t>APROVA A REEDIÇÃO DA INSTRUÇÃO REFERENTE À “ELABORAÇÃO E REVISÃO DE CURRÍCULOS MÍNIMOS” - ICA 37-4.</t>
  </si>
  <si>
    <t>155/DE-1</t>
  </si>
  <si>
    <t>APROVA A REEDIÇÃO DO PLANO DE AVALIAÇÃO DO CURSO DE FORMAÇÃO DE TAIFEIROS - MCA 37-18.</t>
  </si>
  <si>
    <t>362/DE-4</t>
  </si>
  <si>
    <t>DISPÕE SOBRE A COMPETÊNCIA DOS SUBCOORDENADORES DA AÇÃO 2915 - FORMAÇÃO E ESPECIALIZAÇÃO DE CABOS E SOLDADOS, NO ÂMBITO DO COMANDO DA AERONÁUTICA.</t>
  </si>
  <si>
    <t>457/DE-1</t>
  </si>
  <si>
    <t>APROVA A REEDIÇÃO DA INSTRUÇÃO REFERENTE À “ELABORAÇÃO DE PLANO DE UNIDADES DIDÁTICAS” (ICA 37-457).</t>
  </si>
  <si>
    <t>31/DE-1</t>
  </si>
  <si>
    <t>APROVA A MODIFICAÇÃO DAS NORMAS REGULADORAS PARA A 1ª FASE DO ESTÁGIO DE ADAPTAÇÃO E SERVIÇO (EAS) - ICA 37-384.</t>
  </si>
  <si>
    <t>281/DE-1</t>
  </si>
  <si>
    <t>APROVA A INSTRUÇÃO REFERENTE À AVALIAÇÃO DO ENSINO, ICA 37-11.</t>
  </si>
  <si>
    <t>352/DPAA</t>
  </si>
  <si>
    <t>APROVA A DIRETRIZ DE COMANDO QUE NORMATIZA A PREVENÇÃO DE ACIDENTES RELACIONADOS AO TRABALHO NA ORGANIZAÇÃO NO ÂMBITO DO DEPARTAMENTO DE ENSINO DA AERONÁUTICA - (DCENS-8).</t>
  </si>
  <si>
    <t>56/DE-1</t>
  </si>
  <si>
    <t>APROVA A REEDIÇÃO DA INSTRUÇÃO QUE ESTABELECE OS “PROCEDIMENTOS PARA A CONFECÇÃO, EXPEDIÇÃO, REGISTRO, APOSTILAMENTO DE DIPLOMAS, CERTIFICADOS E HISTÓRICOS ESCOLARES”, ICA 37-468.</t>
  </si>
  <si>
    <t>194/DE-1</t>
  </si>
  <si>
    <t>APROVA A EDIÇÃO DA INSTRUÇÃO REFERENTE À ELABORAÇÃO DO PLANO DE AVALIAÇÃO, ICA 37-520.</t>
  </si>
  <si>
    <t>266/DE-1</t>
  </si>
  <si>
    <t>APROVA A EDIÇÃO DA INSTRUÇÃO REFERENTE A “OBJETIVOS DE ENSINO E NÍVEIS A ATINGIR NA APRENDIZAGEM”, ICA 37-521.</t>
  </si>
  <si>
    <t>337/DE-1</t>
  </si>
  <si>
    <t>DISPÕE SOBRE O APOSTILAMENTO DAS QUALIFICAÇÕES CONFERIDAS AO CFOAV, CFOINT E CFOINF NOS DIPLOMAS DOS EGRESSOS DA ACADEMIA DA FORÇA AÉREA QUE CONCLUÍRAM OS CURSOS ATÉ O ANO DE 2006, ESTABELECE NORMAS ORIENTADORAS PARA A SUA REALIZAÇÃO E DÁ OUTRAS PROVIDÊNCIAS.</t>
  </si>
  <si>
    <t>335/DE-1</t>
  </si>
  <si>
    <t>DISPÕE SOBRE O APOSTILAMENTO DAS QUALIFICAÇÕES CONFERIDAS PELOS CURSOS DE FORMAÇÃO DE OFICIAIS ESPECIALISTAS (CFOE), MINISTRADOS NO CENTRO DE INSTRUÇÃO E ADAPTAÇÃO DA AERONÁUTICA (CIAAR), ESTABELECE NORMAS ORIENTADORAS PARA A SUA REALIZAÇÃO E DÁ OUTRAS PROVIDÊNCIAS.</t>
  </si>
  <si>
    <t>336/DE-1</t>
  </si>
  <si>
    <t>55/DE-6</t>
  </si>
  <si>
    <t>APROVA A EDIÇÃO DA NORMA DE SISTEMA QUE DISPÕE SOBRE “INDICADORES GERENCIAIS PARA O SISTEMA DE ENSINO DO COMAER” - NSCA 37-3.</t>
  </si>
  <si>
    <t>230/DE-6</t>
  </si>
  <si>
    <t>APROVA A REEDIÇÃO DA DIRETRIZ DE COMANDO QUE NORMATIZA AS VISITAS TÉCNICAS NO ÂMBITO DO DEPARTAMENTO DE ENSINO DA AERONÁUTICA - (DCENS-3).</t>
  </si>
  <si>
    <t>292/DE-1</t>
  </si>
  <si>
    <t>APROVA A EDIÇÃO DO “PLANO DE AVALIAÇÃO DO CURSO DE FORMAÇÃO DE SOLDADOS (CFSD)”, ICA 37-572.</t>
  </si>
  <si>
    <t>157/DE-1</t>
  </si>
  <si>
    <t>APROVA INSTRUÇÃO REFERENTE AO “TRABALHO PSICOPEDAGÓGICO NAS ORGANIZAÇÕES DE ENSINO DO COMAER”. ICA 37-617</t>
  </si>
  <si>
    <t>161/DE-1</t>
  </si>
  <si>
    <t>APROVA A EDIÇÃO DA INSTRUÇÃO QUE ESTABELECE O “PLANO DE AVALIAÇÃO PARA OS CURSOS DE FORMAÇÃO DE PILOTO MILITAR PARA OFICIAIS DA MARINHA DO BRASIL E PARA OFICIAIS E CADETES DE NAÇÕES AMIGAS (MCA 37-147)”, DA ACADEMIA DA FORÇA AÉREA.</t>
  </si>
  <si>
    <t>228/DE-1</t>
  </si>
  <si>
    <t>APROVA A MODIFICAÇÃO DA INSTRUÇÃO “NORMAS REGULADORAS PARA O CURSO DE FORMAÇÃO DE TAIFEIROS”, ICA 37-575.</t>
  </si>
  <si>
    <t>257/DE-1</t>
  </si>
  <si>
    <t>APROVA INSTRUÇÃO REFERENTE À “AVALIAÇÃO DE DESEMPENHO PÓS-CURSO-ENSINO DE FORMAÇÃO” - ICA 37-622.</t>
  </si>
  <si>
    <t>APROVA A EDIÇÃO DA INSTRUÇÃO QUE ESTABELECE AS NORMAS REGULADORAS PARA A 1ª FASE DO ESTÁGIO DE ADAPTAÇÃO PARA PRAÇAS (EAP), ICA 37-626.</t>
  </si>
  <si>
    <t>302/DE-1</t>
  </si>
  <si>
    <t>DISPÕE SOBRE A ELABORAÇÃO DE TRABALHOS DE CONCLUSÃO DE CURSO (TCC), POR PARTE DOS OFICIAIS-ALUNOS DA ESCOLA DE COMANDO E ESTADO-MAIOR DA AERONÁUTICA (ECEMAR) E DA ESCOLA DE APERFEIÇOAMENTO DE OFICIAIS DA AERONÁUTICA (EAOAR).</t>
  </si>
  <si>
    <t>309/DE-1</t>
  </si>
  <si>
    <t>APROVA A DIRETRIZ DE COMANDO QUE NORMATIZA A ESTRUTURA DE COMANDO E CONTROLE NO ÂMBITO DO DEPARTAMENTO DE ENSINO DA AERONÁUTICA - (DCENS-5A)</t>
  </si>
  <si>
    <t>134/DE-1</t>
  </si>
  <si>
    <t>APROVA A REEDIÇÃO DO PLANO DE AVALIAÇÃO DO ESTÁGIO DE ADAPTAÇÃO À GRADUAÇÃO DE SARGENTO - MODALIDADE ESPECIAL - MCA 37-140.</t>
  </si>
  <si>
    <t>372/DE-6</t>
  </si>
  <si>
    <t>APROVA A REEDIÇÃO DA DIRETRIZ DE COMANDO QUE NORMATIZA O INGRESSO NA EPCAR/AFA - (DCENS 14A).</t>
  </si>
  <si>
    <t>489/DE-6</t>
  </si>
  <si>
    <t>APROVA A EDIÇÃO DA NSCA 37-4, ESTRUTURA BÁSICA FUNCIONAL DE ENSINO PARA O DEPARTAMENTO DE ENSINO DA AERONÁUTICA E ORGANIZAÇÕES SUBORDINADAS.</t>
  </si>
  <si>
    <t>574/SDTP</t>
  </si>
  <si>
    <t>DISPÕE SOBRE PROCEDIMENTOS PARA A CRIAÇÃO DA AVALIAÇÃO INSTITUCIONAL NO ÂMBITO DO DEPARTAMENTO DE ENSINO DA AERONÁUTICA - DEPENS E DAS ORGANIZAÇÕES DE ENSINO (OE) SUBORDINADAS.</t>
  </si>
  <si>
    <t>9/DPL</t>
  </si>
  <si>
    <t>APROVAR A REEDIÇÃO DA INSTRUÇÃO QUE ESTABELECE AS NORMAS REGULADORAS PARA A 1ª FASE DO ESTáGIO DE ADAPTAÇÃO TÉCNICO (EAT), ICA 37-459.</t>
  </si>
  <si>
    <t>73/SDTP</t>
  </si>
  <si>
    <t>APROVA A REEDIÇÃO DO MCA 37-77 “PLANO DE AVALIAÇÃO DA 1ª FASE DO ESTÁGIO DE ADAPTAÇÃO TÉCNICO (EAT).”</t>
  </si>
  <si>
    <t>114/SDTP</t>
  </si>
  <si>
    <t>APROVA A MODIFICAÇÃO DO MCA 37-17 “PLANO DE AVALIAÇÃO DA 1ª FASE DO ESTÁGIO DE ADAPTAÇÃO E SERVIÇO (EAS)”.</t>
  </si>
  <si>
    <t>85/DPL</t>
  </si>
  <si>
    <t>APROVA A REEDIÇÃO DA INSTRUÇÃO “NORMAS REGULADORAS PARA O CURSO DE ESPECIALIZAÇÃO DE SOLDADOS”, ICA 37-298.</t>
  </si>
  <si>
    <t>82/DPL</t>
  </si>
  <si>
    <t>APROVA A REEDIÇÃO DA INSTRUÇÃO “NORMAS REGULADORAS PARA O CURSO DE FORMAÇÃO DE CABOS”, ICA 37-323.</t>
  </si>
  <si>
    <t>APROVA A REEDIÇÃO DO “PLANO DE AVALIAÇÃO DO CURSO DE ESPECIALIZAÇÃO DE SOLDADOS - CESD”, MCA 37-37.</t>
  </si>
  <si>
    <t>APROVA A REEDIÇÃO DO “PLANO DE AVALIAÇÃO DO CURSO DE FORMAÇÃO DE CABOS - CFC”, MCA 37-59.</t>
  </si>
  <si>
    <t>DIRSA</t>
  </si>
  <si>
    <t>4/SDTSA/2000</t>
  </si>
  <si>
    <t>FORNECIMENTO DE DOCUMENTOS, MÉDICOS A PACIENTES A TERCEIROS PELAS OSA.</t>
  </si>
  <si>
    <t>5/DIRSA/2000</t>
  </si>
  <si>
    <t>SERVIÇO DE ATENDIMENTO DOMICILIAR.</t>
  </si>
  <si>
    <t>10/DIRSA/2001</t>
  </si>
  <si>
    <t>DECLARAÇÃO DE COMPARECIMENTO.</t>
  </si>
  <si>
    <t>6/DIRSA/2002</t>
  </si>
  <si>
    <t>UNIFORMES PARA RESIDENTES, INTERNOS E ESTAGIÁRIOS NAS ORGANIZAÇÕES DE SAÚDE DA AERONÁUTICA.</t>
  </si>
  <si>
    <t>11/DIRSA/2002</t>
  </si>
  <si>
    <t>COMISSÃO DE REVISÃO DE PRONTUÁRIOS NAS ORGANIZAÇÕES DE SAÚDE DA AERONÁUTICA</t>
  </si>
  <si>
    <t>10/DIRSA/2002</t>
  </si>
  <si>
    <t>DISTRIBUIÇÃO DE MEDICAMENTOS POR DOSE UNITÁRIA NAS FARMÁCIAS HOSPITALARES DAS ORGANIZAÇÕES DE SAÚDE DA AERONÁUTICA.</t>
  </si>
  <si>
    <t>14/DIRSA/2002</t>
  </si>
  <si>
    <t>AVALIAÇÃO PRÉ-OPERATÓRIA NAS ORGANIZAÇÕES DE SAÚDE DA AERONÁUTICA.</t>
  </si>
  <si>
    <t>17/DIRSA/2002</t>
  </si>
  <si>
    <t>LIMPEZA E DESINFECÇÃO DE VEÍCULOS E AERONAVES APÓS TRANSPORTE DE PACIENTES E CADÁVERES.</t>
  </si>
  <si>
    <t>16/DIRSA/2002</t>
  </si>
  <si>
    <t>TRANSPORTE AÉREO DE PACIENTES PELA UNIDADE DE TERAPIA INTENSIVA AÉREA DO COMANDO DA AERONÁUTICA.</t>
  </si>
  <si>
    <t>19/DIRSA/2002</t>
  </si>
  <si>
    <t>PROCEDIMENTOS PARA RESSARCIMENTO DAS DESPESAS DECORRENTES DE INSPEÇÕES DE SAÚDE EM CONSCRITOS E CANDIDATOS ÀS ESCOLAS DO COMANDO DA AERONÁUTICA.</t>
  </si>
  <si>
    <t>Portaria DIRSA</t>
  </si>
  <si>
    <t>APROVA A REEDIÇÃO DAS INSTRUÇÕES QUE DISPÕEM SOBRE A PADRONIZAÇÃO E O SUPRIMENTO DE ROUPAS HOSPITALARES NO SISTEMA DE SAÚDE DA AERONÁUTICA - ICA 160-16.</t>
  </si>
  <si>
    <t>9/DIRSA</t>
  </si>
  <si>
    <t>ATENDIMENTO NAS SEÇÕES DE EMERGÊNCIA DAS OSA POR OFICIAIS MÉDICOS E DENTISTAS ESPECIALISTAS.</t>
  </si>
  <si>
    <t>6/DIRSA/2004</t>
  </si>
  <si>
    <t>PROCEDIMENTOS A SEREM ADOTADOS PELAS ORGANIZAÇÕES DE SAÚDE DA AERONÁUTICA QUANDO DA MOVIMENTAÇÃO DE MILITARES.</t>
  </si>
  <si>
    <t>9/DIRSA/2004</t>
  </si>
  <si>
    <t>PROCEDIMENTOS PARA GARANTIA DO SIGILO PROFISSIONAL.</t>
  </si>
  <si>
    <t>3/DIRSA/2005</t>
  </si>
  <si>
    <t>REMOÇÃO DE PACIENTES BENEFICIÁRIOS DO FUNDO DE SAÚDE DA AERONÁUTICA (FUNSA).</t>
  </si>
  <si>
    <t>2/DIRSA/2005</t>
  </si>
  <si>
    <t>PROTOCOLOS DE ENFERMAGEM.</t>
  </si>
  <si>
    <t>4/DIRSA/2005</t>
  </si>
  <si>
    <t>ATENDIMENTO A PACIENTES COM PARENTESCO COM MILITARES OU FUNCIONÁRIOS CIVIS DO COMANDO DA AERONÁUTICA - SEM VÍNCULO DE DEPENDÊNCIA.</t>
  </si>
  <si>
    <t>7/DIRSA/2005</t>
  </si>
  <si>
    <t>APROVA OS PROCEDIMENTOS A SEREM ADOTADOS PELAS ORGANIZAÇÕES DE SAÚDE DA AERONÁUTICA (OSA) QUANDO DA REFORMA, MODIFICAÇÃO, AMPLIAÇÃO, CONSTRUÇÃO OU CRIAÇÃO DE INSTALAÇÕES DE SAÚDE NAS ORGANIZAÇÕES DE SAÚDE DA AERONÁUTICA (OSA).</t>
  </si>
  <si>
    <t>13/SDTSA/05</t>
  </si>
  <si>
    <t>APROVA A EDIÇÃO DAS INSTRUÇÕES SOBRE A ESTRUTURA E ATIVIDADES DO QUADRO DE FARMÁCIA NOS ÓRGÃOS DO SISTEMA DE SAÚDE DA AERONÁUTICA - ICA 160-37.</t>
  </si>
  <si>
    <t>12/DIRSA/2005</t>
  </si>
  <si>
    <t>EXPOSIÇÃO ACIDENTAL A MATERIAIS BIOLÓGICOS.</t>
  </si>
  <si>
    <t>13/DIRSA/2005</t>
  </si>
  <si>
    <t>PESQUISA DE OPINIÃO E SEÇÃO DE OUVIDORIA NAS ORGANIZAÇÕES DE SAÚDE DA AERONÁUTICA.</t>
  </si>
  <si>
    <t>17/DIRSA/2005</t>
  </si>
  <si>
    <t>PROGRAMA DE PREVENÇÃO E COMBATE AO DENGUE.</t>
  </si>
  <si>
    <t>18/DIRSA/2005</t>
  </si>
  <si>
    <t>CONTROLE DE SAÚDE DOS SERVIDORES CIVIS E MILITARES COM RISCOS POR EXPOSIÇÃO AOS AGENTES AMBIENTAIS.</t>
  </si>
  <si>
    <t>5/DIRSA/2006</t>
  </si>
  <si>
    <t>PROCEDIMENTOS ADMINISTRATIVOS NOS CENTROS DE TRATAMENTO INTENSIVO DAS ORGANIZAÇÕES DE SAÚDE DA AERONÁUTICA.</t>
  </si>
  <si>
    <t>7/DIRSA/2006</t>
  </si>
  <si>
    <t>PROCEDIMENTOS DAS ORGANIZAÇÕES DE SAÚDE DA AERONÁUTICA PARA OS CASOS SUSPEITOS OU CONFIRMADOS DE GRIPE AVIÁRIA HUMANA (GAH).</t>
  </si>
  <si>
    <t>8/DIRSA/07</t>
  </si>
  <si>
    <t>PROGRAMA DE MEDICINA PREVENTIVA PARA O PESSOAL MILITAR NA INATIVIDADE DO COMANDO DA AERONÁUTICA.</t>
  </si>
  <si>
    <t>3/DIRSA</t>
  </si>
  <si>
    <t>NORMATIZAR AÇÕES EM MEDICINA PREVENTIVA ACORDO COM A FAIXA ETÁRIA, NAS ORGANIZAÇÕES DE SAÚDE DA AERONÁUTICA.</t>
  </si>
  <si>
    <t>2/DIRSA</t>
  </si>
  <si>
    <t>FORNECIMENTO DE DECLARAÇÕES DE ÓBITO NAS OSA.</t>
  </si>
  <si>
    <t>7/DIRSA</t>
  </si>
  <si>
    <t>NORMATIZAR AS MEDIDAS DE PREVENÇÃO E CONTROLE DOS ESTADOS DE SOBREPESO E OBESIDADE NO SISAU.</t>
  </si>
  <si>
    <t>7/SDTEC</t>
  </si>
  <si>
    <t>APROVA A REEDIÇÃO DAS INSTRUÇÕES QUE TRATAM DO SERVIÇO DE ENFERMAGEM NOS ÓRGÃOS DO SISTEMA DE SAÚDE DA AERONÁUTICA - ICA 160-9.</t>
  </si>
  <si>
    <t>APROVA AS INSTRUÇÕES QUE REGULAMENTAM A TERAPIA OCUPACIONAL NOS ÓRGÃOS DO SISAU - ICA 160-35.</t>
  </si>
  <si>
    <t>35/DIRSA</t>
  </si>
  <si>
    <t>APROVA A REEDIÇÃO DA INSTRUÇÃO QUE TRATA DO EMPREGO DE IMUNOBIOLÓGICOS NAS ORGANIZAÇÕES DE SAÚDE DA AERONÁUTICA - ICA 160-8.</t>
  </si>
  <si>
    <t>39/SDTEC</t>
  </si>
  <si>
    <t>EDIÇÃO DAS INSTRUÇÕES QUE TRATAM DA POLÍTICA DO IDOSO NO SISTEMA DE SAÚDE DA AERONÁUTICA - ICA 160-19</t>
  </si>
  <si>
    <t>12/DIRSA</t>
  </si>
  <si>
    <t>NORMATIZAR AS AÇÕES PARA A EXECUÇÃO DO PROGRAMA DO IDOSO NO ÂMBITO DO SISAU.</t>
  </si>
  <si>
    <t>4/DIRSA</t>
  </si>
  <si>
    <t>CADASTRO DE ESPECIALIDADES DOS PROFISSIONAIS DO SERVIÇO DE SAÚDE DA AERONÁUTICA.</t>
  </si>
  <si>
    <t>1/DIRSA</t>
  </si>
  <si>
    <t>REALIZAÇÃO DE NECRÓPSIAS NA ÁREA DO ESTADO DO RIO DE JANEIRO.</t>
  </si>
  <si>
    <t>12/DIRSA/2009</t>
  </si>
  <si>
    <t>PROTOCOLO DE PROCEDIMENTOS DE ENFERMAGEM NA INFLUENZA A(H1N1).</t>
  </si>
  <si>
    <t>13/DIRSA/2009</t>
  </si>
  <si>
    <t>INSTRUÇÕES PARA PRESTAÇÃO DE ASSISTÊNCIA À SAÚDE AOS ADIDOS MILITARES, ADJUNTOS E AUXILIARES ESTRANGEIROS ACREDITADOS NO BRASIL E RESPECTIVOS DEPENDENTES LEGAIS NAS ORGANIZAÇÕES DE SAÚDE DA AERONÁUTICA.</t>
  </si>
  <si>
    <t>APROVA A EDIÇÃO DAS INSTRUÇÕES DAS ATIVIDADES DE NUTRIÇÃO E DIETÉTICA NOS ÓRGÃOS DO SISAU - ICA 160-28.</t>
  </si>
  <si>
    <t>APROVA A EDIÇÃO DAS ATIVIDADES DOS SERVIÇO DE FISIOTERAPIA NOS ÓRGÃOS DO SISAU - ICA 160-40.</t>
  </si>
  <si>
    <t>ALTERA AS INSTRUÇÕES QUE REGULAMENTAM A COMISSÃO DE CONTROLE DE INFECÇÃO HOSPITALAR NO SISAU - ICA 160-36.</t>
  </si>
  <si>
    <t>14/DIRSA</t>
  </si>
  <si>
    <t>PROCEDIMENTOS A SEREM ADOTADOS NAS ORGANIZAÇÕES DE SAÚDE DA AERONÁUTICA NOS CASOS SUSPEITOS OU CONFIRMADOS DE INFLUENZA A H1N1.</t>
  </si>
  <si>
    <t>4/SDTEC</t>
  </si>
  <si>
    <t>APROVA A INSTRUÇÃO SOBRE PROGRAMA DE PREVENÇÃO E COMBATE Á SÍNDROME DE IMUNODEFICIÊNCIA ADQUIRIDA NA AERONÁUTICA - ICA 160-32.</t>
  </si>
  <si>
    <t>17/DIRSA/2010</t>
  </si>
  <si>
    <t>PROGRAMA ASSISTENCIAL INTEGRADO - PASIN</t>
  </si>
  <si>
    <t>2/DIRSA/2010</t>
  </si>
  <si>
    <t>FUNCIONAMENTO SISTÊMICO DOS LABORATÓRIOS DE ANÁLISES CLÍNICAS DO SISAU.</t>
  </si>
  <si>
    <t>3/DIRSA/2010</t>
  </si>
  <si>
    <t>CENTRALIZAÇÃO DOS EXAMES DE ANÁLISES CLÍNICAS NO SISTEMA DE SAÚDE DA AERONÁUTICA.</t>
  </si>
  <si>
    <t>1/DIRSA/2011</t>
  </si>
  <si>
    <t>NORMAS PARA CELEBRAÇÃO DE ESTÁGIO CURRICULAR DE GRADUAÇÃO EM NÍVEL SUPERIOR E TÉCNICO ENTRE AS INSTITUIÇÕES DE ENSINO E AS ORGANIZAÇÕES DE SAÚDE DA AERONÁUTICA NO ÂMBITO DA DIRETORIA DE SAÚDE DA AERONÁUTICA.</t>
  </si>
  <si>
    <t>2/DIRSA/2011</t>
  </si>
  <si>
    <t>EMISSÃO E HOMOLOGAÇÃO DE ATESTADOS MÉDICOS-ODONTOLÓGICOS E LICENÇAS DE SAÚDE NO ÂMBITO DO SISAU.</t>
  </si>
  <si>
    <t>48/SECSDTEC</t>
  </si>
  <si>
    <t>APROVA A PRIMEIRA MODIFICAÇÃO DA ICA 160-9 - “INSTRUÇÕES SOBRE O SERVIÇO DE ENFERMAGEM NOS ÓRGÃOS DO SISTEMA DE SAÚDE DA AERONÁUTICA”.</t>
  </si>
  <si>
    <t>49/SECSDTEC</t>
  </si>
  <si>
    <t>APROVA A PRIMEIRA MODIFICAÇÃO DA ICA 160-35 “TERAPIA OCUPACIONAL NOS ÓRGÃOS DO SISAU”.</t>
  </si>
  <si>
    <t>51/SECSDTEC</t>
  </si>
  <si>
    <t>APROVA A PRIMEIRA MODIFICAÇÃO DA ICA 160-28 “INSTRUÇÕES SOBRE O SERVIÇO DE NUTRIÇÃO E DIETÉTICA NOS ÓRGÃOS DO SISAU”.</t>
  </si>
  <si>
    <t>46/SECSDTEC</t>
  </si>
  <si>
    <t>APROVA A PRIMEIRA MODIFICAÇÃO DA ICA 160-40 “ATIVIDADES DOS SERVIÇOS DE FISIOTERAPIA NOS ÓRGÃOS DO SISAU”.</t>
  </si>
  <si>
    <t>50/SECSDTEC</t>
  </si>
  <si>
    <t>APROVA A PRIMEIRA MODIFICAÇÃO DA ICA 160-39 “INSTRUÇÕES SOBRE O SERVIÇO SOCIAL NOS ÓRGÃOS DO SISAU”.</t>
  </si>
  <si>
    <t>3/DIRSA/2011</t>
  </si>
  <si>
    <t>PROGRAMA DE PREVENÇÃO E COMBATE À DENGUE.</t>
  </si>
  <si>
    <t>108/ACI</t>
  </si>
  <si>
    <t>DISPÕE SOBRE A FISCALIZAÇÃO E DO ACOMPANHAMENTO DO AUDITOR MÉDICO NOS CONTRATOS REFERENTES AOS SERVIÇOS DE ASSISTÊNCIA MÉDICO-HOSPITALAR E AMBULATORIAL COMPLEMENTAR AOS USUÁRIOS DO SISTEMA DE SAÚDE DA AERONÁUTICA.</t>
  </si>
  <si>
    <t>1/DIRSA/2012</t>
  </si>
  <si>
    <t>TRÂMITE DE PARECERES, EXAMES E RELATÓRIOS ENTRE AS JUNTAS DE SAÚDE (CEMAL E JSS) E HOSPITAIS RJ.</t>
  </si>
  <si>
    <t>3/DIRSA/2012</t>
  </si>
  <si>
    <t>TRÂMITE DE PARECERES, EXAMES E RELATÓRIOS ENTRE AS ORGANIZAÇÕES DE SAÚDE DA AERONÁUTICA.</t>
  </si>
  <si>
    <t>112/SECSDTEC</t>
  </si>
  <si>
    <t>APROVA A EDIÇÃO DO MANUAL DE DESCONTAMINAÇÃO RADIOLÓGICA DE PESSOAS - MCA 160-3.</t>
  </si>
  <si>
    <t>8-T/ACI</t>
  </si>
  <si>
    <t>DISPÕE SOBRE AS COMISSÕES LOCAIS E REGIONAIS DE FISCALIZAÇÃO DOS CONTRATOS REFERENTES AOS SERVIÇOS DE ASSISTÊNCIA MÉDICO-HOSPITALAR E AMBULATORIAL COMPLEMENTAR AOS USUÁRIOS DO SISTEMA DE SAÚDE DA AERONÁUTICA.</t>
  </si>
  <si>
    <t>APROVA A REEDIÇÃO DA ICA 160-14 “ATIVIDADES DO MÉDICO DE ESQUADRÃO”.</t>
  </si>
  <si>
    <t>1/DIRSA/2013</t>
  </si>
  <si>
    <t>NORMAS PARA ELABORAÇÃO, CONSOLIDAÇÃO E EMISSÃO DO RELATÓRIO MENSAL PARA O ACOMPANHAMENTO DAS OBRAS E DOS SERVIÇOS DE ENGENHARIA EM ANDAMENTO NAS OSA DO SISAU SUBORDINADAS A DIRSA (REMAOSA).</t>
  </si>
  <si>
    <t>3/DIRSA/2013</t>
  </si>
  <si>
    <t>PADRONIZAÇÃO DA ELABORAÇÃO, APRESENTAÇÃO, DISTRIBUIÇÃO E CONTROLE DOS DOCUMENTOS DAS ORGANIZAÇÕES DE SAUDE DA AERONÁUTICA.</t>
  </si>
  <si>
    <t>1/DIRSA/2014</t>
  </si>
  <si>
    <t>PROTOCOLO PARA INVESTIGAÇÃO LABORATORIAL DE MARCADORES VIRAIS DE HEPATITE B NO ÂMBITO DO SISAU.</t>
  </si>
  <si>
    <t>2/DIRSA/2014</t>
  </si>
  <si>
    <t>AÇÕES DE VIGILÂNCIA EM SAÚDE PARA MILITARES EM MISSÕES DE PAZ EM PAÍSES AFETADOS PELO VÍRUS CHIKUNGUNYA.</t>
  </si>
  <si>
    <t>4/DIRSA/2014</t>
  </si>
  <si>
    <t>ATIVIDADES COM RAIOS X E SUBSTÂNCIAS RADIOATIVAS NAS ORGANIZAÇÕES DE SAÚDE DA AERONÁUTICA.</t>
  </si>
  <si>
    <t>5/DIRSA/2014</t>
  </si>
  <si>
    <t>AÇÕES DE VIGILÂNCIA EM SAÚDE PARA MILITARES NO MANEJO DE CASOS SUSPEITOS DE DOENÇA PELO VÍRUS EBOLA.</t>
  </si>
  <si>
    <t>2/DIRSA/2015</t>
  </si>
  <si>
    <t>36/DIEHS</t>
  </si>
  <si>
    <t>DISPÕE SOBRE A FISCALIZAÇÃO E O ACOMPANHAMENTO DO CONTRATO 001/CABW/2015 CELEBRADO ENTRE A COMISSÃO AERONÁUTICA BRASILEIRA EM WASHINGTON (CABW) E GE MEDICAL SYSTEMS, PARA AQUISIÇÃO DE EQUIPAMENTO MÉDICO, INCLUINDO INSTALAÇÃO, TREINAMENTO E GARANTIA.</t>
  </si>
  <si>
    <t>3/DIRSA/2015</t>
  </si>
  <si>
    <t>NORMATIZAÇÃO DO EXERCÍCIO DE ENFERMAGEM NO SISAU.</t>
  </si>
  <si>
    <t>5/DIRSA/2015</t>
  </si>
  <si>
    <t>ATUAÇÃO DE ACOMPANHANTES DE PACIENTES IDOSOS INTERNADOS OU EM OBSERVAÇÃO NAS OSA.</t>
  </si>
  <si>
    <t>6/DIRSA/2015</t>
  </si>
  <si>
    <t>ENCAMINHAMENTOS E TRANSFERÊNCIAS DE PACIENTES ENTRE AS ORGANIZAÇÕES DE SAÚDE DA AERONÁUTICA.</t>
  </si>
  <si>
    <t>122/SECSDTEC</t>
  </si>
  <si>
    <t>APROVA A EDIÇÃO DA INSTRUÇÃO QUE TRATA DO PLANO DE COLETA DE DADOS DE ESTATÍSTICA E PADRONIZAÇÃO DE INDICADORES DE SAÚDE DA AERONÁUTICA - ICA 160-15.</t>
  </si>
  <si>
    <t xml:space="preserve">
Ordem Técnica</t>
  </si>
  <si>
    <t>7/DIRSA/2015</t>
  </si>
  <si>
    <t>PROGRAMA DE ATENÇÃO FARMACÊUTICA E FARMÁCIA CLÍNICA DA AERONÁUTICA - ATENFAER.</t>
  </si>
  <si>
    <t>8/SECSDTEC</t>
  </si>
  <si>
    <t>APROVA A REEDIÇÃO DA INSTRUÇÃO QUE TRATA DAS INSPEÇÕES DE SAÚDE NA AERONÁUTICA - ICA 160-6.</t>
  </si>
  <si>
    <t>13/SECSDTEC</t>
  </si>
  <si>
    <t>APROVA A INSTRUÇÃO REFERENTE À POLÍTICA DE MEDICINA PREVENTIVA NO SISTEMA DE SAÚDE DA AERONÁUTICA - ICA 160-27.</t>
  </si>
  <si>
    <t>2/DIRSA/2016</t>
  </si>
  <si>
    <t>NORMATIZAÇÃO DO EXERCÍCIO DA ASSISTÊNCIA FARMACÊUTICA NO SISAU.</t>
  </si>
  <si>
    <t>4/DIRSA/2016</t>
  </si>
  <si>
    <t>CONDUTAS TÉCNICO-ADMINISTRATIVAS DE SAÚDE DURANTE O ACIONAMENTO, A EXECUÇÃO OU O CANCELAMENTO DE EVACUAÇÃO AEROMÉDICA (EVAM)EM PACIENTES ASSISTIDOS PELO SISAU.</t>
  </si>
  <si>
    <t>3/DIRSA/2016</t>
  </si>
  <si>
    <t>39/SECSDTEC</t>
  </si>
  <si>
    <t>APROVA A PRIMEIRA MODIFICAÇÃO DA ICA 160-6 “INSTRUÇÕES TÉCNICAS DAS INSPEÇÕES DE SAÚDE NA AERONÁUTICA”.</t>
  </si>
  <si>
    <t>5/DIRSA/2016</t>
  </si>
  <si>
    <t>MANUAL DO USUÁRIO NAS ORGANIZAÇÕES DE SAÚDE DA AERONÁUTICA, SUBORDINADAS À DIRETORIA DE SAÚDE DA AERONÁUTICA.</t>
  </si>
  <si>
    <t>14/DIRSA/2016</t>
  </si>
  <si>
    <t>SERVIÇOS DE HEMOTERAPIA NAS ORGANIZAÇÕES DE SAÚDE DA AERONÁUTICA.</t>
  </si>
  <si>
    <t>10/DIRSA/2016</t>
  </si>
  <si>
    <t>PADRONIZAÇÃO DOS PROCEDIMENTOS DAS JUNTAS DE SAÚDE DA AERONÁUTICA NOS CASOS DE REQUERIMENTOS PLEITEANDO BENEFÍCIOS/ DIREITOS PREVISTOS EM LEI.</t>
  </si>
  <si>
    <t>8/DIRSA/2016</t>
  </si>
  <si>
    <t>ACIONAMENTO DO HOSPITAL DE CAMPANHA (HCAMP) E DA UNIDADE CÉLULAR DE SAÚDE (UCS).</t>
  </si>
  <si>
    <t>9/DIRSA/2016</t>
  </si>
  <si>
    <t>NORMAS PARA ELABORAÇÃO DE ORDENS TÉCNICAS NO ÂMBITO DA DIRETORIA DE SAÚDE DA AERONÁUTICA.</t>
  </si>
  <si>
    <t>15/DIRSA/2016</t>
  </si>
  <si>
    <t>SISTEMATIZAÇÃO DO ATENDIMENTO ODONTOLÓGICO NAS OSA.</t>
  </si>
  <si>
    <t>13/DIRSA/2016</t>
  </si>
  <si>
    <t>SERVIÇO DE ATENDIMENTO ODONTOLÓGICO DOMICILIAR.</t>
  </si>
  <si>
    <t>110/SECSDTEC</t>
  </si>
  <si>
    <t>APROVAR AS ORDENS TÉCNICAS DA DIRETORIA DE SAÚDE DA AERONÁUTICA.</t>
  </si>
  <si>
    <t>21/DIRSA/2016</t>
  </si>
  <si>
    <t>COMISSÕES DE ÉTICA DAS ORGANIZAÇÕES DE SAÚDE DA AERONÁUTICA.</t>
  </si>
  <si>
    <t>20/DIRSA/2016</t>
  </si>
  <si>
    <t>PRIMEIROS SOCORROS E EMERGÊNCIAS NOS SERVIÇOS DE ODONTOLOGIA DA OSA.</t>
  </si>
  <si>
    <t>19/DIRSA/2016</t>
  </si>
  <si>
    <t>ASSISTÊNCIA AOS PACIENTES PSIQUIÁTRICOS NO MUNICÍPIO DO RIO DE JANEIRO.</t>
  </si>
  <si>
    <t>17/DIRSA/2016</t>
  </si>
  <si>
    <t>CLÁUSULA CONTRATUAL DE CATALOGAÇÃO.</t>
  </si>
  <si>
    <t>120/SECGAB</t>
  </si>
  <si>
    <t>APROVA A MODIFICAÇÃO DA ICA 160-06 “INSTRUÇÕES TÉCNICAS DAS INSPEÇÕES DE SAÚDE NA AERONÁUTICA”.</t>
  </si>
  <si>
    <t>2/DIRSA/2017</t>
  </si>
  <si>
    <t>PERMUTA DE MEDICAMENTOS E MATERIAIS DE CONSUMO EM SAÚDE NAS ORGANIZAÇÕES DE SAÚDE DA AERONÁUTICA.</t>
  </si>
  <si>
    <t>4/DIRSA/2017</t>
  </si>
  <si>
    <t>REALIZAÇÃO DE TRATAMENTO DE QUIMIOTERAPIA, TERAPIA HORMONAL, TERAPIA ALVO-MOLECULAR E TERAPIA IMUNOBIOLÓGICA POR MEIO DA ASSISTÊNCIA COMPLEMENTAR AO SISAU.</t>
  </si>
  <si>
    <t>3/DIRSA/2017</t>
  </si>
  <si>
    <t>NORMATIZAÇÃO PARA ATENÇÃO EM SAÚDE AO PACIENTE CRÔNICO DO SISAU.</t>
  </si>
  <si>
    <t>7/DIRSA/2017</t>
  </si>
  <si>
    <t>PROTOCOLOS TÉCNICOS PARA AUDITORIA PROSPECTIVA EM SAÚDE.</t>
  </si>
  <si>
    <t>5/DIRSA/2017</t>
  </si>
  <si>
    <t>ACOLHIMENTO E CLASSIFICAÇÃO DE RISCO NOS SERVIÇOS DE MÉDICO-DE-DIA DAS OSA.</t>
  </si>
  <si>
    <t>9/DIRSA/2017</t>
  </si>
  <si>
    <t>11/DIRSA/2017</t>
  </si>
  <si>
    <t>PRINCÍPIOS DE BIOSSEGURANÇA APLICADOS AOS SERVIÇOS ODONTOLÓGICOS NAS ORGANIZAÇÕES DE SAÚDE DA AERONÁUTICA.</t>
  </si>
  <si>
    <t>78/SECSDTEC</t>
  </si>
  <si>
    <t>APROVA A EDIÇÃO DO PCA 11-222 “PLANO DE ADEQUAÇÃO DAS INSTALAÇÕES DO IMAE PARA AS ATIVIDADES DE DEFESA QUÍMICA, BIOLÓGICA, RADIOLÓGICA E NUCLEAR (DQBRN)”.</t>
  </si>
  <si>
    <t>77/SECSDTEC</t>
  </si>
  <si>
    <t>APROVA A EDIÇÃO DO PCA 11-221 “PLANO DE PREPARO DA MEDICINA OPERACIONAL PARA AÇÕES DE DEFESA QUÍMICA, BIOLÓGICA, RADIOLÓGICA E NUCLEAR”.</t>
  </si>
  <si>
    <t>76/SECSDTEC</t>
  </si>
  <si>
    <t>APROVA A EDIÇÃO DO PCA 11-220 “PLANO DE PREPARO DE MEDICINA OPERACIONAL PARA ATIVIDADES AEROESPACIAIS” - PCA 11-220.</t>
  </si>
  <si>
    <t>12/DIRSA/2017</t>
  </si>
  <si>
    <t>INSTRUÇÕES TÉCNICAS PARA SELEÇÃO, TREINAMENTO FISIOLÓGICO E CONDICIONAMENTO FÍSICO DOS PILOTOS DE AERONAVES F-39 E OUTRAS DA MESMA CATEGORIA NO COMAER.</t>
  </si>
  <si>
    <t>80/SECSDTEC</t>
  </si>
  <si>
    <t>APROVA A EDIÇÃO DO PCA 11-271 “PLANO DE PREPARO DA SAÚDE OPERACIONAL NO TEATRO DE OPERAÇÕES”.</t>
  </si>
  <si>
    <t>13/DIRSA/2017</t>
  </si>
  <si>
    <t>EMISSÃO DE GUIA DE APRESENTAÇÃO DE BENEFICIÁRIO E DE AUTORIZAÇÃO DE RESSARCIMENTO.</t>
  </si>
  <si>
    <t>115/SECGAB</t>
  </si>
  <si>
    <t>APROVAR ORDEM TÉCNICA DA DIRETORIA DE SAÚDE DA AERONÁUTICA.</t>
  </si>
  <si>
    <t>177/DE</t>
  </si>
  <si>
    <t>APROVAR ORDEM TÉCNICA DA DIRETORIA DE SAÚDE DA AERONÁUTICA - ORT 15/DIRSA/2017.</t>
  </si>
  <si>
    <t>144/SECGAB</t>
  </si>
  <si>
    <t>APROVA A REEDIÇÃO DA ICA 160-10 QUE TRATA DAS INSTRUÇÕES SOBRE O SERVIÇO DE FONOAUDIOLOGIA NOS ÓRGÃOS DO SISAU.</t>
  </si>
  <si>
    <t>28/SECSDTEC</t>
  </si>
  <si>
    <t>APROVAR A IMPRESSÃO DOS CERTIFICADOS MÉDICO AERONÁUTICA (CMA), CONTENDO O CÓDIGO QR, POR MEIO DO SISTEMA DE GERENCIAMENTO DE PESSOAL OPERACIONAL (SGPO).</t>
  </si>
  <si>
    <t>3/DIRSA/2018</t>
  </si>
  <si>
    <t>REALIZAÇÃO DE CURSOS NA ÁREA DE ODONTOLOGIA NAS OSA</t>
  </si>
  <si>
    <t>4/DIRSA/2018</t>
  </si>
  <si>
    <t>FUNCIONAMENTO DO SETOR DE INFORMAÇÃO LOGÍSTICA NAS OSA.</t>
  </si>
  <si>
    <t>6/DIRSA/2018</t>
  </si>
  <si>
    <t>ASSISTÊNCIA ODONTOLÓGICA A PACIENTES HOSPITALIZADOS.</t>
  </si>
  <si>
    <t>9/DIRSA/2018</t>
  </si>
  <si>
    <t>AQUISIÇÃO, RECEBIMENTO E DISTRIBUIÇÃO DE EQUIPAMENTOS MÉDICO-HOSPITALARES NO SISTEMA DE SAÚDE DA AERONÁUTICA.</t>
  </si>
  <si>
    <t>8/DIRSA/2018</t>
  </si>
  <si>
    <t>NORMAS PARA ELABORAÇÃO, CONSOLIDAÇÃO E EMISSÃO DO RELATÓRIO MENSAL PARA O ACOMPANHAMENTO DAS OBRAS E DOS SERVIÇOS DE ENGENHARIA EM ANDAMENTO NAS OSA E NAS DEMAIS UNIDADES DE SAÚDE COMPONENTES DO SISAU.</t>
  </si>
  <si>
    <t>12/DIRSA/2018</t>
  </si>
  <si>
    <t>PRONTUÁRIOS DOS PACIENTES ODONTOLÓGICOS NAS ORGANIZAÇÕES DE SAÚDE DA AERONÁUTICA.</t>
  </si>
  <si>
    <t>11/DIRSA/2018</t>
  </si>
  <si>
    <t>PROMOÇÃO DA SEGURANÇA DO PACIENTE.</t>
  </si>
  <si>
    <t>14/DIRSA/2018</t>
  </si>
  <si>
    <t>VIDEOCONFERÊNCIA NO SISTEMA DE SAÚDE DA AERONÁUTICA (TELESISAU).</t>
  </si>
  <si>
    <t>1/DIRSA/2019</t>
  </si>
  <si>
    <t>TRATAMENTO DE SAÚDE DE MILITARES ESTRANGEIROS NAS OSA.</t>
  </si>
  <si>
    <t>30/SDTEC</t>
  </si>
  <si>
    <t>APROVA A EDIÇÃO DA ICA 160-48 “PROGRAMA DE ASSISTÊNCIA INTEGRAL À SAÚDE - PASIN”.</t>
  </si>
  <si>
    <t>2/DIRSA/2019</t>
  </si>
  <si>
    <t>CÂMARA TÉCNICA DE EQUIPAMENTOS DE SAÚDE - CTEC.</t>
  </si>
  <si>
    <t>3/DIRSA/2019</t>
  </si>
  <si>
    <t>PROVAS PRÁTICO-ORAIS PARA CAMAR/CADAR/CAFAR.</t>
  </si>
  <si>
    <t>4/DIRSA/2019</t>
  </si>
  <si>
    <t>COMISSÕES DE AVALIAÇÃO TÉCNICA DE MATERIAIS DE SAÚDE DA DIRSA.</t>
  </si>
  <si>
    <t>5/DIRSA/2019</t>
  </si>
  <si>
    <t>PESQUISA DE OPINIÃO NAS ORGANIZAÇÕES DE SAÚDE DA AERONÁUTICA.</t>
  </si>
  <si>
    <t>6/DIRSA/2019</t>
  </si>
  <si>
    <t>SEÇÃO DE OUVIDORIA NAS ORGANIZAÇÕES DE SAÚDE DA AERONÁUTICA.</t>
  </si>
  <si>
    <t>17/SECSDTEC</t>
  </si>
  <si>
    <t>APROVA A REEDIÇÃO DA ICA 160-34 “ATIVIDADES DE ODONTOLOGIA NO SISTEMA DE SAÚDE DA AERONÁUTICA”.</t>
  </si>
  <si>
    <t>APROVA A REEDIÇÃO DA ICA 160-11 “ESTRUTURA ORGANIZACIONAL DOS SERVIÇOS DE ARQUIVO MÉDICO E ESTATÍSTICA (SAME)”.</t>
  </si>
  <si>
    <t>1/DIRSA/2020</t>
  </si>
  <si>
    <t>EMPREGO DE AMBULÂNCIAS NAS ORGANIZAÇÕES DE SAÚDE DA AERONÁUTICA.</t>
  </si>
  <si>
    <t>EEAR</t>
  </si>
  <si>
    <t>140 CMDO 14</t>
  </si>
  <si>
    <t>Estagio na Escola de Especialistas de Aeronautica</t>
  </si>
  <si>
    <t>285 CMDO 38</t>
  </si>
  <si>
    <t>Normas para APLICAÇÃO de Sancoes Administrativas</t>
  </si>
  <si>
    <t>293 CMDO 42</t>
  </si>
  <si>
    <t>Escala de Fotografos da EEAR</t>
  </si>
  <si>
    <t>294 CMDO 43</t>
  </si>
  <si>
    <t>SERVIÇO de Permanencia e Apoio ao Comando</t>
  </si>
  <si>
    <t>109 CA 34</t>
  </si>
  <si>
    <t>INSTRUÇÃO de Educacao Fisica</t>
  </si>
  <si>
    <t>287 CMDO 39</t>
  </si>
  <si>
    <t>INDICAÇÃO de Militares e Sevidores Civis para Missoes no Exterior</t>
  </si>
  <si>
    <t>303 DE 52</t>
  </si>
  <si>
    <t>Estagio Pratico Supervisionado dos Alunos do Curso de FORMAÇÃO de Sargentos</t>
  </si>
  <si>
    <t>107 CA 32</t>
  </si>
  <si>
    <t>Cumprimento de Punicao Disciplinar por Alunos da EEAR</t>
  </si>
  <si>
    <t>247 CMDO 36</t>
  </si>
  <si>
    <t>SERVIÇO de Oficial de Comando e Controle da EEAR</t>
  </si>
  <si>
    <t>331 DA 97</t>
  </si>
  <si>
    <t>PROCEDIMENTOS DA SPADAER NO ÂMBITO DA EEAR</t>
  </si>
  <si>
    <t>61 CMDO 05</t>
  </si>
  <si>
    <t>Acompanhamento e Fiscalizacao de Contratos Administrativos de Despesas e de Receitas</t>
  </si>
  <si>
    <t>204 CMDO 26</t>
  </si>
  <si>
    <t>Programa de Auditoria Interna e Visitas de Inspecao aos Setores da EEAR</t>
  </si>
  <si>
    <t>321 CMDO 46</t>
  </si>
  <si>
    <t>322 CMDO 47</t>
  </si>
  <si>
    <t>Procedimentos para a Equipe de SERVIÇO e Efetivo do CASOTA</t>
  </si>
  <si>
    <t>209 CMDO 28</t>
  </si>
  <si>
    <t>Concessao APLICAÇÃO e Comprovacao de Suprimento de Fundos</t>
  </si>
  <si>
    <t>352 DE 57</t>
  </si>
  <si>
    <t>UTILIZAÇÃO do Tablet como Ferramenta de Apoio Pedagogico</t>
  </si>
  <si>
    <t>260 BINFA 65</t>
  </si>
  <si>
    <t>Sistema de Trabalho da SMOB-45</t>
  </si>
  <si>
    <t>344 BINFA 68</t>
  </si>
  <si>
    <t>SERVIÇO de Auxiliar do Operador de Dia a Secao de OPERAÇÕES Terrestres do BINFA-74</t>
  </si>
  <si>
    <t>343 BINFA 67</t>
  </si>
  <si>
    <t>SERVIÇO de Operador de Dia a Secao de OPERAÇÕES Terrestres do BINFA-74</t>
  </si>
  <si>
    <t>81 CA 06</t>
  </si>
  <si>
    <t>SERVIÇO de Aluno de Dia ao Esquadrao</t>
  </si>
  <si>
    <t>82 CA 07</t>
  </si>
  <si>
    <t>SERVIÇO de Aluno de Dia as Esquadrilhas</t>
  </si>
  <si>
    <t>86 CA 11</t>
  </si>
  <si>
    <t>SERVIÇO de Plantao de Alojamento do Corpo de Alunos</t>
  </si>
  <si>
    <t>91 CA 16</t>
  </si>
  <si>
    <t>SERVIÇO de Sentinela ao Galpao BMB</t>
  </si>
  <si>
    <t>102 CA 27</t>
  </si>
  <si>
    <t>SERVIÇO de Aluno Auxiliar do Armeiro de Dia</t>
  </si>
  <si>
    <t>108 CA 33</t>
  </si>
  <si>
    <t>Insignias do CFS</t>
  </si>
  <si>
    <t>251 CA 53</t>
  </si>
  <si>
    <t>Disposicao sobre o Periodo de Adaptacao</t>
  </si>
  <si>
    <t>324 CA 60</t>
  </si>
  <si>
    <t>SERVIÇO de Salva-Vidas de Dia a Piscina do Corpo de Alunos</t>
  </si>
  <si>
    <t>64 CMDO 07</t>
  </si>
  <si>
    <t>Convocacao, Constituicao e Funcionamento do Conselho de Ensino</t>
  </si>
  <si>
    <t>11 BINFA 06</t>
  </si>
  <si>
    <t>UTILIZAÇÃO de Carro Contraincendio</t>
  </si>
  <si>
    <t>1 CMDO 1</t>
  </si>
  <si>
    <t>CONFECCAO E CONTROLE DE NORMA PADRAO DE ACAO</t>
  </si>
  <si>
    <t>83 CA 08</t>
  </si>
  <si>
    <t>SERVIÇO de Aluno-Patrulha do CA</t>
  </si>
  <si>
    <t>363 CA 65</t>
  </si>
  <si>
    <t>Uso do Abrigo de Educacao Fisica do 9o Uniforme por Alunos do CA, Militares e Professores</t>
  </si>
  <si>
    <t>148 CA 41</t>
  </si>
  <si>
    <t>UTILIZAÇÃO das ÁREAs Desportivas</t>
  </si>
  <si>
    <t>355 CA 62</t>
  </si>
  <si>
    <t>Aquisicao do 2o e 5o Uniforme RUMAER</t>
  </si>
  <si>
    <t>334 DAA 05</t>
  </si>
  <si>
    <t>Estacionamento de Aeronaves civis no Patio Militar (DAA) do Aeroporto EDU CHAVES</t>
  </si>
  <si>
    <t>393 CA 68</t>
  </si>
  <si>
    <t>Estruturar as Atividades do Grupo de Ordem Unida Elite Especialista</t>
  </si>
  <si>
    <t>85 CA 10</t>
  </si>
  <si>
    <t>SERVIÇO de Auxiliar do Fiscal ao Predio da De</t>
  </si>
  <si>
    <t>391 CMDO 51</t>
  </si>
  <si>
    <t>Controle Ambiental na EEAR</t>
  </si>
  <si>
    <t>318 DE 56</t>
  </si>
  <si>
    <t>Processo de Avaliacao para Acesso a Classe de Professor Titular da Carreira do Magisteria do Ensino Basico, Tecnico e Tecnologico da Escola de Especialistas da Aeronautica</t>
  </si>
  <si>
    <t>115 CA 40</t>
  </si>
  <si>
    <t>SERVIÇO de Auxiliar do Operador de Dia Ã  TWR APP Guaratingueta</t>
  </si>
  <si>
    <t>144 CMDO 17</t>
  </si>
  <si>
    <t>SERVIÇO de Sobreaviso a Rede Mercurio</t>
  </si>
  <si>
    <t>307 CMDO 45</t>
  </si>
  <si>
    <t>UTILIZAÇÃO de Uniformes e Trajes Civis na Guarnicao da EEAR</t>
  </si>
  <si>
    <t>323 CMDO 48</t>
  </si>
  <si>
    <t>Equipe de SERVIÇO do CASUSA</t>
  </si>
  <si>
    <t>08 BINFA 03</t>
  </si>
  <si>
    <t>SERVIÇO de Guarda da EEAR</t>
  </si>
  <si>
    <t>84 CA 09</t>
  </si>
  <si>
    <t>SERVIÇO de Fiscal ao Predio da Divisao de Ensino</t>
  </si>
  <si>
    <t>27 DE 01</t>
  </si>
  <si>
    <t>Funcionamento da Subsecao de Ensino de Suprimento</t>
  </si>
  <si>
    <t>190 DE 37</t>
  </si>
  <si>
    <t>Coordenador de Ensino</t>
  </si>
  <si>
    <t>223 DE 39</t>
  </si>
  <si>
    <t>Plano de Missoes de Ensino no Brasil e Exterior</t>
  </si>
  <si>
    <t>242 DE 43</t>
  </si>
  <si>
    <t>Capacitacao por Meio de Cursos e Estagios Especializados</t>
  </si>
  <si>
    <t>364 DE 59</t>
  </si>
  <si>
    <t>CRITÉRIOS para a Constituicao da COMINT - Comissao Interna do Reconhecimento de Saberes e Competencia</t>
  </si>
  <si>
    <t>402 CMDO 53</t>
  </si>
  <si>
    <t>Projeto Segundo Tempo-Forcas no Esporte</t>
  </si>
  <si>
    <t>403 CMDO 54</t>
  </si>
  <si>
    <t>UTILIZAÇÃO de Artefatos Explosivos na EEAR</t>
  </si>
  <si>
    <t xml:space="preserve">404 CA 69 </t>
  </si>
  <si>
    <t>Rotina dos Atletas do Corpo de Alunos</t>
  </si>
  <si>
    <t>225 BINFA 55</t>
  </si>
  <si>
    <t>UTILIZAÇÃO do Estande de Tiro da EEAR</t>
  </si>
  <si>
    <t>161 DE 32</t>
  </si>
  <si>
    <t>Normas e Procedimentos da Subsecao de Meios Escolares</t>
  </si>
  <si>
    <t>299 DE 48</t>
  </si>
  <si>
    <t>Comenda Instrutor de Destaque</t>
  </si>
  <si>
    <t>302 DE 51</t>
  </si>
  <si>
    <t>Normas Regedoras do Conselho de Selecao de Instrutores</t>
  </si>
  <si>
    <t>310 DE 55</t>
  </si>
  <si>
    <t>Normas e Procedimentos para uso dos Auditorios Instalados no Predio da Divisao de Ensino</t>
  </si>
  <si>
    <t>406 DAA 21</t>
  </si>
  <si>
    <t>Conselho Operacional</t>
  </si>
  <si>
    <t>298 DE 47</t>
  </si>
  <si>
    <t>Uso de Uniformes pelos Professores Civis Subordinados a Primeira Secao de Ensino</t>
  </si>
  <si>
    <t>388 DA 107</t>
  </si>
  <si>
    <t>SERVIÇO de Permanencia ao Same-Ambulatorio</t>
  </si>
  <si>
    <t>409 DAA 24</t>
  </si>
  <si>
    <t>Readaptacao de Pilotos e Mecanicos, Revalidacao e Obtencao do Certificado de Voo por Instrumentos</t>
  </si>
  <si>
    <t>79 CA 04</t>
  </si>
  <si>
    <t>SERVIÇO de aluno de Dia ao Corpo de Alunos</t>
  </si>
  <si>
    <t>80 CA 05</t>
  </si>
  <si>
    <t>SERVIÇO de Auxiiar do Aluno de Dia ao CA</t>
  </si>
  <si>
    <t>88 CA 13</t>
  </si>
  <si>
    <t>Permanencia Ã  Sala dp Aluno de Dia</t>
  </si>
  <si>
    <t>89 CA 14</t>
  </si>
  <si>
    <t>Procedimento dos Chefes de Turmas de INSTRUÇÃO</t>
  </si>
  <si>
    <t>192 CA 46</t>
  </si>
  <si>
    <t>Olimpiadas do corpo de Alunos</t>
  </si>
  <si>
    <t>122 DE 16</t>
  </si>
  <si>
    <t>Normas para confeccao e atualizaca dos Planos de Unidades Didaticas</t>
  </si>
  <si>
    <t>199 CA 49</t>
  </si>
  <si>
    <t>MAREXAER</t>
  </si>
  <si>
    <t>226 CA 51</t>
  </si>
  <si>
    <t>SERVIÇO de Sentinela ao Clube dos Alunos</t>
  </si>
  <si>
    <t>413 DAA 28</t>
  </si>
  <si>
    <t>Programa de INSTRUÇÃO e Manutencao Operacional</t>
  </si>
  <si>
    <t>174 BINFA 37</t>
  </si>
  <si>
    <t>Identificacao para transito no interior da EEAR</t>
  </si>
  <si>
    <t>291 CMDO 40</t>
  </si>
  <si>
    <t>Procedimentos para a Equipe de SERVIÇO e Efetivo do CASOF</t>
  </si>
  <si>
    <t>416 DE 79</t>
  </si>
  <si>
    <t>Normas das Atividades do Instrutor da EEAR</t>
  </si>
  <si>
    <t>301 DE 50</t>
  </si>
  <si>
    <t>ConcessÃ£o e Uso do Distintivo de CondiÃ§Ã£o Especial</t>
  </si>
  <si>
    <t>419 BINFA 71</t>
  </si>
  <si>
    <t>Fiscal Permanente do Portao da Guarda</t>
  </si>
  <si>
    <t>420 CA 72</t>
  </si>
  <si>
    <t>Funcionamento e Escala de SERVIÇO de Permanencia-Auxilar da Sala de Musculacao do Corpo de Alunos</t>
  </si>
  <si>
    <t>421 DE 81</t>
  </si>
  <si>
    <t>Processo de Avaliacao de Desempenho de Docentes da Carreira do Magisterio do ensino Basico, Tecnico e Tecnologico da Escola de Especialistas de Aeronautica</t>
  </si>
  <si>
    <t>317 CA 59</t>
  </si>
  <si>
    <t>Procedimentos para desligamento de curso-estagio, licenciamento, exclusao do SERVIÇO ativo e desligamento da EEAR, de alunos do CFS e EAGS em casos de conselho de ensino e-ou por motivo de saude</t>
  </si>
  <si>
    <t>400 DA 114</t>
  </si>
  <si>
    <t>REPRODUÇÃO DE DOCUMENTOS NA SSGR, CONSTANTES EM BANCOS DE DADOS DA EEAR E ESQUADRÃO DE SAÚDE-GW</t>
  </si>
  <si>
    <t>337 DAA 08</t>
  </si>
  <si>
    <t>Escala de Voo</t>
  </si>
  <si>
    <t>423 DAA 30</t>
  </si>
  <si>
    <t>SERVIÇO de Sobreaviso ao Voo</t>
  </si>
  <si>
    <t>309 DAA 01</t>
  </si>
  <si>
    <t>SERVIÇO de Mecanico de Dia a Divisao de Apoio Aereo</t>
  </si>
  <si>
    <t>189 CMDO 25</t>
  </si>
  <si>
    <t>COMISSÃ_x005F_x0083_O INTERNA DE PREVENÃ_x005F_x0087_Ã_x005F_x0083_O DE ACIDENTES DO TRABALHO</t>
  </si>
  <si>
    <t>326 CMDO 50</t>
  </si>
  <si>
    <t>Aposicao de Placas Comemorativas e de Homenagens no Ã¢mbito da EEAR</t>
  </si>
  <si>
    <t>104 CA 29</t>
  </si>
  <si>
    <t>SERVIÇO de Diretor de Dia a SAEEAR</t>
  </si>
  <si>
    <t>105 CA 30</t>
  </si>
  <si>
    <t>SERVIÇO de Relacoes Publicas ao Corpo de Alunos</t>
  </si>
  <si>
    <t>392 CA 67</t>
  </si>
  <si>
    <t>SERVIÇO de Diretor de Dia ao CAEEAR</t>
  </si>
  <si>
    <t>333 DAA 04</t>
  </si>
  <si>
    <t>Funcionamento da Sala de Autoridades da Divisao de Apoio Aereo</t>
  </si>
  <si>
    <t>390 CA 66</t>
  </si>
  <si>
    <t>Atividades Administrativas para Recepcao de candidatos do CFS, EAGS e EAGS-ME</t>
  </si>
  <si>
    <t>411 DAA 26</t>
  </si>
  <si>
    <t>Comissao de SEGURANÇA de Voo</t>
  </si>
  <si>
    <t>412 DAA 27</t>
  </si>
  <si>
    <t>Transito de Viaturas na ÁREA Operacional</t>
  </si>
  <si>
    <t>312 DAA 03</t>
  </si>
  <si>
    <t>SERVIÇO de Auxiliar do Mecanico de Dia a Divisao de Apoio Aereo</t>
  </si>
  <si>
    <t>428 CMDO 28</t>
  </si>
  <si>
    <t>Encontro de Turma no Ã_x005F_x0082_mbito da GuarniÃ§Ã£o de AeronÃ¡utica de GuaratinguetÃ¡</t>
  </si>
  <si>
    <t>311 DAA 02</t>
  </si>
  <si>
    <t>SERVIÇO de Motorista de Dia a Divisao de Apoio Aereo</t>
  </si>
  <si>
    <t>339 DAA 10</t>
  </si>
  <si>
    <t>Funcionamento da Subsecao de Equipamento de Voo da Secao de Material da Subdivisao de Material da Divisao de Apoio Aereo</t>
  </si>
  <si>
    <t>429 CA 75</t>
  </si>
  <si>
    <t>Prestação de Serviço das Lavadeiras</t>
  </si>
  <si>
    <t>167 CA 45</t>
  </si>
  <si>
    <t>Formaturas de Conclusao de Curso e Estagio (CFS-EAGS)</t>
  </si>
  <si>
    <t>431 GUARNAE-GW 2</t>
  </si>
  <si>
    <t>Confeccao de Nota de SERVIÇO</t>
  </si>
  <si>
    <t>432 GUARNAE GW 3</t>
  </si>
  <si>
    <t>Funcionamento das Escalas de Apoio de Soldados no ambito da Guarnicao de Aeronautica de Guaratingueta</t>
  </si>
  <si>
    <t>273 CMDO 37</t>
  </si>
  <si>
    <t>Destaque profissional EEAR</t>
  </si>
  <si>
    <t>114 CA 39</t>
  </si>
  <si>
    <t>CRITÉRIOS para INDICAÇÃO de Patronos e Paraninfos</t>
  </si>
  <si>
    <t>194 CA 48</t>
  </si>
  <si>
    <t>INDICAÇÃO de Militares do Corpo de Alunos para Missoes de Intercambio no Exterior</t>
  </si>
  <si>
    <t>205 CA 50</t>
  </si>
  <si>
    <t>Procedimentos em Caso de Acidentes Graves com Alunos</t>
  </si>
  <si>
    <t>414 CA 70</t>
  </si>
  <si>
    <t>SERVIÇO de Comandante da Equipe de Guarda do Exercicio de Campanha do Corpo de Alunos</t>
  </si>
  <si>
    <t>415 CA 71</t>
  </si>
  <si>
    <t>SERVIÇOs de Sentinela do Exercicio de Campanha do Corpo de Alunos</t>
  </si>
  <si>
    <t>426 CA 74</t>
  </si>
  <si>
    <t>SERVIÇO de Sargento de Dia ao Exercicio de Campanha do Corpo de Alunos</t>
  </si>
  <si>
    <t>434 GUARNAE-GW 4</t>
  </si>
  <si>
    <t>Confeccao e Controle de Escala de Porta-Bandeira, Porta-Estandarte e Componentes do Grupamento de Bandeiras Historicas em Solenidades Militares</t>
  </si>
  <si>
    <t>96 CA 21</t>
  </si>
  <si>
    <t>SERVIÇO de Auxiliar do Comandante da Guarda</t>
  </si>
  <si>
    <t>100 CA 25</t>
  </si>
  <si>
    <t>SERVIÇO de Aluno Auxiliar do Enfermeiro de Dia</t>
  </si>
  <si>
    <t>248 CA 52</t>
  </si>
  <si>
    <t>Normas de SEGURANÇA e Higiene para os Exercicios de Campanha do Corpo de Alunos</t>
  </si>
  <si>
    <t>356 CA 63</t>
  </si>
  <si>
    <t>SERVIÇO de Controle de Transito e Sentinela a ÁREA de Estacionamento de Veiculo dos Alunos</t>
  </si>
  <si>
    <t>193 CA 47</t>
  </si>
  <si>
    <t>Exercicio de Campanha do Corpo de Alunos</t>
  </si>
  <si>
    <t>437 GUARNAE-GW 5</t>
  </si>
  <si>
    <t>Cerimoniais no Âmbito da GUARNAE-GW</t>
  </si>
  <si>
    <t>438 GUARNAE-GW 6</t>
  </si>
  <si>
    <t>Procedimentos de Comissões de Recebimento de Fiscalização de Material - SERVIÇO e da Assessoria de Risco Contratual</t>
  </si>
  <si>
    <t>77 CA 2</t>
  </si>
  <si>
    <t>SERVIÇO DE SARGENTO DE DIA AO CORPO DE ALUNOS</t>
  </si>
  <si>
    <t>76 CA 01</t>
  </si>
  <si>
    <t>Rotina do Corpo de Alunos</t>
  </si>
  <si>
    <t>295 CA 58</t>
  </si>
  <si>
    <t>SERVIÇO de Oficial de Permanencia ao Corpo de Alunos</t>
  </si>
  <si>
    <t>439 GUARNAE-GW 7</t>
  </si>
  <si>
    <t>Utilização de Internet na Guarnição de Aeronáutica de Guaratinguetá</t>
  </si>
  <si>
    <t>93 CA 18</t>
  </si>
  <si>
    <t>SERVIÇO de Sentinela a Sala do Aluno de Dia ao CA</t>
  </si>
  <si>
    <t>444 GUARNAE-GW 9</t>
  </si>
  <si>
    <t>Seleção, Matrí­cula e Estágio-Curso Realizados no Âmbito da GUARNAE-GW</t>
  </si>
  <si>
    <t>445 GUARNAE-GW 10</t>
  </si>
  <si>
    <t>Comissão para Análise de Contratação-Renovação para PTTC</t>
  </si>
  <si>
    <t>447 GUARNAE-GW 12</t>
  </si>
  <si>
    <t>Recursos Financeiros da Capelania</t>
  </si>
  <si>
    <t>246 DE 44</t>
  </si>
  <si>
    <t>Constituição da Comissão Permanente de Pessoal Docente</t>
  </si>
  <si>
    <t>427 GUARNAE-GW 1</t>
  </si>
  <si>
    <t>Funcionamento das Escalas de SERVIÇO da Guarnicao de Aeronautica de Guaratingueta</t>
  </si>
  <si>
    <t>448 GUARNAE-GW 13</t>
  </si>
  <si>
    <t>Frequencia de Servidores Civis</t>
  </si>
  <si>
    <t>455 GUARNAE-GW 14</t>
  </si>
  <si>
    <t>Escalas de Comissao, representacao, apoio as formaturas e eventos, fiscal de prova, apoio ao Programa Segundo Tempo - Forcas no Esporte, tropas e mutirao de faxina</t>
  </si>
  <si>
    <t>240 DE 41</t>
  </si>
  <si>
    <t>ELABORAÇÃO de Provas Teoricas</t>
  </si>
  <si>
    <t>241 DE 42</t>
  </si>
  <si>
    <t>Procedimentos para Marcação de Provas de 2ª Chamada, Prova Final, 2ª Época e Justificativa de Falta às Aulas</t>
  </si>
  <si>
    <t>306 DE 54</t>
  </si>
  <si>
    <t>Controle de Frequência à INSTRUÇÃO</t>
  </si>
  <si>
    <t>358 DE 58</t>
  </si>
  <si>
    <t>CRITÉRIOS Relativos ao Processo de Reposição de Aulas para os Cursos e Estágios da EEAR</t>
  </si>
  <si>
    <t>365 DE 60</t>
  </si>
  <si>
    <t>Convocação, Constituição e Funcionamento da Assessoria ao Comandante</t>
  </si>
  <si>
    <t>418 DE 80</t>
  </si>
  <si>
    <t>Definição do Número de Indentificação dos Alunos</t>
  </si>
  <si>
    <t>56 DE 07</t>
  </si>
  <si>
    <t>Atividades da Subdivisão de Avaliação</t>
  </si>
  <si>
    <t>58 DE 9</t>
  </si>
  <si>
    <t>APLICAÇÃO de Provas Teóricas</t>
  </si>
  <si>
    <t>456 GUARNAE-GW 15</t>
  </si>
  <si>
    <t>Ensaios Fotográficos na GUARNAE-GW</t>
  </si>
  <si>
    <t>ATRIBUIÇÕES da Equipe de SERVIÇO do ACSCASUSA</t>
  </si>
  <si>
    <t>457 CMDO 58</t>
  </si>
  <si>
    <t>ATRIBUIÇÕES da Associação Centro Social Cassino dos Suboficiais e Sargentos</t>
  </si>
  <si>
    <t>458 GUARNAE-GW 16</t>
  </si>
  <si>
    <t>Planejamento da Contratação</t>
  </si>
  <si>
    <t>271 CA 54</t>
  </si>
  <si>
    <t>Preenchimento e APLICAÇÃO da Ficha de Observações - FOBS</t>
  </si>
  <si>
    <t>461 CA 76</t>
  </si>
  <si>
    <t>Emblemas, Brevês e Insígnias no Âmbito do Corpo de Alunos</t>
  </si>
  <si>
    <t>459 GUARNAE-GW17</t>
  </si>
  <si>
    <t>Conservação dos Monumentos da GUARNAE-GW</t>
  </si>
  <si>
    <t>460 GUARNAE-GW 18</t>
  </si>
  <si>
    <t>Aulas e palestras fora do Âmbito da GUARNAE-GW</t>
  </si>
  <si>
    <t>463 GUARNAE-GW 19</t>
  </si>
  <si>
    <t>Procedimentos Administrativos Quando do Impedimento-Desimpedimento de Fichas On line</t>
  </si>
  <si>
    <t>464 CMDO 60</t>
  </si>
  <si>
    <t>REGULAMENTAÇÃO dos Procedimentos Internos da Subseção de Gestão Executiva (SPOG3) e Inter-Relacionamento com os Demais Setores da Organização</t>
  </si>
  <si>
    <t>EPCAR</t>
  </si>
  <si>
    <t>1/ACI/18</t>
  </si>
  <si>
    <t>Elaboração, divulgação, alteração e controle de NPA da EPCAR</t>
  </si>
  <si>
    <t>HAAF</t>
  </si>
  <si>
    <t>HAAF-1</t>
  </si>
  <si>
    <t>Elaboração de Norma Padrão de Ação</t>
  </si>
  <si>
    <t>HCA</t>
  </si>
  <si>
    <t>119 DIR</t>
  </si>
  <si>
    <t>LIVROS DE SERVIÇO</t>
  </si>
  <si>
    <t>199 DIR</t>
  </si>
  <si>
    <t>LIVRO DE DE SERVIÇOS</t>
  </si>
  <si>
    <t>177 DAC</t>
  </si>
  <si>
    <t>TÉCNICO EM HEMODIÁLISE DO CTI</t>
  </si>
  <si>
    <t>82 DMD</t>
  </si>
  <si>
    <t>COMISSÃO DE CONTROLE DE INFECÇÃO HOSPITALAR</t>
  </si>
  <si>
    <t>134 DAC</t>
  </si>
  <si>
    <t>ENFERMAGEM DA AMBULÂNCIA DA EMERGÊNCIA</t>
  </si>
  <si>
    <t>146 DMD</t>
  </si>
  <si>
    <t>PEDIATRA DE DIA</t>
  </si>
  <si>
    <t>128 DAC</t>
  </si>
  <si>
    <t>ATIVIDADES DESENVOLVIDAS PELO ENFERMEIRO DE DIA</t>
  </si>
  <si>
    <t>161 DFM</t>
  </si>
  <si>
    <t>CONTROLE E ARMAZENAMENTO DE MEDICAMENTOS PSICOTRÓPICOS E ENTORPECENTES NA UNIDADE DE EMERGÊNCIA</t>
  </si>
  <si>
    <t>49 DFM</t>
  </si>
  <si>
    <t>SERVIÇO DE FARMACÊUTICA DE DIA</t>
  </si>
  <si>
    <t>131 DAC</t>
  </si>
  <si>
    <t>PREVENÇÃO DE QUEDAS NA UNIDADE DE PACIENTES INTERNOS 2</t>
  </si>
  <si>
    <t>54 DIR</t>
  </si>
  <si>
    <t>NORMA DE FUNCIONAMENTO DA COMISSÃO DE REVISÃO DE PRONTUÁRIOS</t>
  </si>
  <si>
    <t>50 DFM</t>
  </si>
  <si>
    <t>PLANTAO DA FARMÁCIA</t>
  </si>
  <si>
    <t>31 DAD</t>
  </si>
  <si>
    <t>SERVIÇO DE PLANTONISTA DA SEÇÃO DE SERVIÇOS GERAIS</t>
  </si>
  <si>
    <t>66 DAD</t>
  </si>
  <si>
    <t>SERVIÇO DE SENTINELA DO POSTO 7</t>
  </si>
  <si>
    <t>67 DAD</t>
  </si>
  <si>
    <t>SERVIÇO DE SENTINELA DO POSTO 8 - ALAMEDA DA FISIOTERAPIA</t>
  </si>
  <si>
    <t>64 DAD</t>
  </si>
  <si>
    <t>SERVIÇO DE SENTINELA POSTO 5 - SENTINELA DO EDIFCIO GARAGEM</t>
  </si>
  <si>
    <t>65 DAD</t>
  </si>
  <si>
    <t>SERVIÇO DE SENTINELA POSTO 6 - CABINE DE PEDESTRES DO EDIFÍCIO DE GARAGEM</t>
  </si>
  <si>
    <t>62 DAD</t>
  </si>
  <si>
    <t>SERVIÇO DO POSTO 3 - SENTINELA FIXA DO PORTO PRINCIPAL</t>
  </si>
  <si>
    <t>63 DAD</t>
  </si>
  <si>
    <t>SERVIÇO DO POSTO 4 - SENTINELA DO PORTO DE PEDESTRES</t>
  </si>
  <si>
    <t>60 DAD</t>
  </si>
  <si>
    <t>SERVIÇOS DO POSTO 1 SENTINELA DO PORTÃO PRINCIPAL - IDENTIFICAÇÃO DE VEÍCULOS</t>
  </si>
  <si>
    <t>197 DAD</t>
  </si>
  <si>
    <t>SERVIÇO DE PERMANÊNCIA À RECEPÇÃO DA UPI</t>
  </si>
  <si>
    <t>198 DAD</t>
  </si>
  <si>
    <t>SERVIÇO DE APOIO AO EDIFÍCIO GARAGEM</t>
  </si>
  <si>
    <t>ESCALAS_SERVIÇO_DE_SUPERIOR_DE_DIA</t>
  </si>
  <si>
    <t>116 ASCI</t>
  </si>
  <si>
    <t>FISCALIZAÇÃO DE CONTRATOS ADMINISTRATIVOS</t>
  </si>
  <si>
    <t>201 DAD</t>
  </si>
  <si>
    <t>ESTACIONAMENTO DE VEÍCULOS NO EDIFÍCIO GARAGEM E EM VAGAS INTERNAS</t>
  </si>
  <si>
    <t>147 DAC</t>
  </si>
  <si>
    <t>ARQUIVO E MOVIMENTAÇÃO DE PRONTUÁRIOS</t>
  </si>
  <si>
    <t>159 DFM</t>
  </si>
  <si>
    <t>FRACIONAMENTO DE MEDICAMENTOS SÓLIDOS ORAIS</t>
  </si>
  <si>
    <t>IPA</t>
  </si>
  <si>
    <t>12/SPM/2015</t>
  </si>
  <si>
    <t>Procedimentos Previstos no RISAER</t>
  </si>
  <si>
    <t>11/SPM/2015</t>
  </si>
  <si>
    <t>Confecção de Boletins</t>
  </si>
  <si>
    <t>15/SINFO/2015</t>
  </si>
  <si>
    <t>Utilização e Administração do SIGADAER</t>
  </si>
  <si>
    <t>13/SPM/2015</t>
  </si>
  <si>
    <t>Verificações de Saúde dos Militares do IPA</t>
  </si>
  <si>
    <t>27/DRHUM/2015</t>
  </si>
  <si>
    <t>Orientação Profissional</t>
  </si>
  <si>
    <t>28/DRHUM/2015</t>
  </si>
  <si>
    <t>Procedimentos para o cumprimento do Plano Anual de Capacitação do Instituto</t>
  </si>
  <si>
    <t>32/DRHUM/2015</t>
  </si>
  <si>
    <t>Procedimentos para o cumprimento do PLAMTAX e PLAMENS</t>
  </si>
  <si>
    <t>26/DRHUM/2015</t>
  </si>
  <si>
    <t>Procedimentos para o Gerenciamento do Sistema de
Psicologia da Aeronáutica</t>
  </si>
  <si>
    <t>24/DRHUM/2015</t>
  </si>
  <si>
    <t>Procedimentos para a realização de Aulas e Palestras</t>
  </si>
  <si>
    <t>30/DRHUM/2015</t>
  </si>
  <si>
    <t>Procedimentos para a realização do Simpósio de Psicologia do IPA</t>
  </si>
  <si>
    <t>29/DRHUM/2015</t>
  </si>
  <si>
    <t>Procedimentos para o Programa de Visitas Técnicas</t>
  </si>
  <si>
    <t>25/DRHUM/2015</t>
  </si>
  <si>
    <t>Estágio de Psicologia da Aeronáutica</t>
  </si>
  <si>
    <t>38/DISET/2015</t>
  </si>
  <si>
    <t>Investigação do Fator Humano – Aspecto Psicológico</t>
  </si>
  <si>
    <t>45/DPESQ/2015</t>
  </si>
  <si>
    <t>Elaboração de Padrões Seletivos</t>
  </si>
  <si>
    <t>46/DPESQ/2015</t>
  </si>
  <si>
    <t>Planejamento de Pesquisas</t>
  </si>
  <si>
    <t>36/DISET/2015</t>
  </si>
  <si>
    <t>Escala de Instrução da DISET</t>
  </si>
  <si>
    <t>37/DISET/2015</t>
  </si>
  <si>
    <t>Levantamento de Perfil Organizacional</t>
  </si>
  <si>
    <t>57/DISEL/2015</t>
  </si>
  <si>
    <t>Entrevista Informativa</t>
  </si>
  <si>
    <t>56/DISEL/2015</t>
  </si>
  <si>
    <t>Conselho Técnico de Primeira Instância (CONTEC 1) e Conselho Técnico de Segunda Instância (CONTEC 2)</t>
  </si>
  <si>
    <t>55/DISEL/2015</t>
  </si>
  <si>
    <t>Resgate de Processos de Exame de Aptidão Psicológica (EAP)</t>
  </si>
  <si>
    <t>53/DISEL/2015</t>
  </si>
  <si>
    <t>Realização de Exame de Aptidão Psicológica (EAP) e Avaliação Psicológica (AP)</t>
  </si>
  <si>
    <t>54/DISEL/2015</t>
  </si>
  <si>
    <t>Escalas de Exame de Aptidão Psicológica (EAP) e Avaliação Psicológica (AP)</t>
  </si>
  <si>
    <t>Realização de Exame de Aptidão Psicológica (EAP) e
Avaliação Psicológica (AP)</t>
  </si>
  <si>
    <t>SEREP-BE</t>
  </si>
  <si>
    <t>1/SEC</t>
  </si>
  <si>
    <t>Elaboração, padronização e controle de NPA do SEREP-BE</t>
  </si>
  <si>
    <t>3/SEC</t>
  </si>
  <si>
    <t>PROCEDIMENTOS PARA APURAÇÃO DE FALTAS AO EXPEDIENTE E PARA OS CASOS DE AUSÊNCIA E DESERÇÃO DE MILITARES</t>
  </si>
  <si>
    <t>4/SEC</t>
  </si>
  <si>
    <t>ESCOLHA DO GRADUADO E PRAÇA PADRÃO DO SEREP-BE</t>
  </si>
  <si>
    <t>8/SERENS-BE</t>
  </si>
  <si>
    <t>PLANEJAMENTO E EXECUÇÃO DOS CURSOS E ESTÁGIOS COORDENADOS PELA SERENS-BE</t>
  </si>
  <si>
    <t>9/SERENS-BE</t>
  </si>
  <si>
    <t>NORMAS DE SEGURANÇA E HIGIENE PARA EXERCÍCIOS DECAMPANHA DOS CURSOS DE FORMAÇÃO E DOS ESTÁGIOS DE ADAPTAÇÃO MILITAR REALIZADOS NA ÁREA DE JURISDIÇÃO DO SEREP-BE</t>
  </si>
  <si>
    <t>10/SERENS-BE</t>
  </si>
  <si>
    <t>EFETIVAÇÃO DOS EXAMES DE SELEÇÃO E DE ADMISSÃO DOCOMAER</t>
  </si>
  <si>
    <t>11/SERENS-BE</t>
  </si>
  <si>
    <t>AVALIAÇÃO DE ENSINO REFERENTE AOS CURSOS E ESTÁGIOS COORDENADOS PELA SERENS-BE</t>
  </si>
  <si>
    <t>12/SERENS-BE</t>
  </si>
  <si>
    <t>SERVIÇOS DE ESCALA DE ALUNO-DE-DIA E DE ESTAGIÁRIO-DE-DIA</t>
  </si>
  <si>
    <t>13/SERENS-BE</t>
  </si>
  <si>
    <t>ESCOLHA DO ESTAGIÁRIO-PARDÃO / ALUNO-PADRÃO</t>
  </si>
  <si>
    <t>14/SERENS-BE</t>
  </si>
  <si>
    <t>CONVOCAÇÃO, CONSTITUIÇÃO E FUNCIONAMENTO DO CONSELHO DE ENSINO DO SEREP-BE</t>
  </si>
  <si>
    <t>SEREP-BR</t>
  </si>
  <si>
    <t>4/SEREP-BR</t>
  </si>
  <si>
    <t>APURAÇÃO DE TRANSGRESSÃO DISCIPLINAR</t>
  </si>
  <si>
    <t>1/SEREP-BR</t>
  </si>
  <si>
    <t>ELABORAÇÃO, PADRONIZAÇÃO E CONTROLE DE NPA DO SEREP-BR</t>
  </si>
  <si>
    <t>5/SEREP-BR</t>
  </si>
  <si>
    <t>EFETIVAÇÃO DOS EXAMES DE SELEÇÃO E ADMISSÃO CO COMAER</t>
  </si>
  <si>
    <t>2/SEREP-BR</t>
  </si>
  <si>
    <t>SERVIÇO DE PERMANÊNCIA AO PRÉDIO DO SEREP-BE</t>
  </si>
  <si>
    <t>16/SEREP-BR</t>
  </si>
  <si>
    <t>PROCEDIMENTOS ADMINISTRATIVOS ADOTADOS PARA OS TESTES DE AVALIAÇÃO DO CONDICIONAMENTO FÍSICO</t>
  </si>
  <si>
    <t>SEREP-MN</t>
  </si>
  <si>
    <t>ELABORAÇÃO, DISTRIBUIÇÃO E CONTROLE DE NPA</t>
  </si>
  <si>
    <t>2/SERENS</t>
  </si>
  <si>
    <t>DESTAQUE MILITAR DOS CURSOS E ESTÁGIOS DE ADAPTAÇÃO</t>
  </si>
  <si>
    <t>3/SERENS</t>
  </si>
  <si>
    <t>REUNIÃO DE ASSESSORAMENTO DE ENSINO DO SEREP-MN</t>
  </si>
  <si>
    <t>7/SERMOB</t>
  </si>
  <si>
    <t>FUNCIONAMENTO DAS COMISSÕES DE SELEÇÃO INTERNA DO QOCON, QSCON E MFDV</t>
  </si>
  <si>
    <t>9/CHE</t>
  </si>
  <si>
    <t>VISÃO, MISSÃO E VALORES DO SEREP-MN</t>
  </si>
  <si>
    <t>10/SEREP-MN</t>
  </si>
  <si>
    <t>CONTROLE E UTILIZAÇÃO DE CHAVES DO SEREP-MN</t>
  </si>
  <si>
    <t>11/SEREP-MN</t>
  </si>
  <si>
    <t>SERVIÇO DE PERMANÊNCIA AO SEREP-MN</t>
  </si>
  <si>
    <t>12/SERMOB</t>
  </si>
  <si>
    <t>INSTRUÇÃO DE EDUCAÇÃO FÍSICA PARA O EFETIVO DO SEREP-MN</t>
  </si>
  <si>
    <t>13/SEREP</t>
  </si>
  <si>
    <t>DISTINÇAO DE GRADUADOS E DE PRAÇA PADRÃO DO SEREP-MN</t>
  </si>
  <si>
    <t>17/SEREP-MN</t>
  </si>
  <si>
    <t>ROTINA ADMINISTRATIVA DO SEREP-MN</t>
  </si>
  <si>
    <t>15/SERENS</t>
  </si>
  <si>
    <t>CURSOS E ESTÁGIOS COORDENADOS PELA SUBSEÇÃO DE CAPACITAÇÃO DA SERENS</t>
  </si>
  <si>
    <t>SEREP-RF</t>
  </si>
  <si>
    <t>2/SEC</t>
  </si>
  <si>
    <t>SERVIÇO DE FISCAL DE DIA AO SEREP-RF</t>
  </si>
  <si>
    <t>CONFECÇÃO DE NPA E NS NO ÂMBITO DO SEREP-RF</t>
  </si>
  <si>
    <t>3A/SEC</t>
  </si>
  <si>
    <t>SERVIÇO DE PERMANÊNCIA DE DIA AO SEREP-RF</t>
  </si>
  <si>
    <t>SERVIÇO DE AUXILIAR DO PERMANÊNCIA DA DIA AO SEREP-RF</t>
  </si>
  <si>
    <t>9/SERENS</t>
  </si>
  <si>
    <t>SERVIÇO DE PERMANÊNCIA AOS ESTÁGIOS DE ADAPTAÇÃO E CURSOS DO SEREP-RF</t>
  </si>
  <si>
    <t>SEREP-RJ</t>
  </si>
  <si>
    <t>2/SPOG</t>
  </si>
  <si>
    <t>FUNCIONAMENTO DE DESEMPENHO PROFISSIONAL</t>
  </si>
  <si>
    <t>3/SEREP-RJ</t>
  </si>
  <si>
    <t>FUNCIONAMENTO DAS COMISSÕES DE SELEÇÃO INTERNA DO QOCON, QSCON E QCBCON</t>
  </si>
  <si>
    <t>1/SPOG</t>
  </si>
  <si>
    <t>ELABORAÇÃO, PADRONIZAÇÃO E CONTROLE DE NPA</t>
  </si>
  <si>
    <t>8/SEC</t>
  </si>
  <si>
    <t>CONSELHO DE APTIDÃO PARA PERMANÊNCIA</t>
  </si>
  <si>
    <t>SEREP-SP</t>
  </si>
  <si>
    <t>1/SEREP-SP</t>
  </si>
  <si>
    <t>NORMAS PARA A CONFECÇÃO DE NPA</t>
  </si>
  <si>
    <t>8/SEREP-SP</t>
  </si>
  <si>
    <t>SELEÇÃO DE GRADUADO E PRAÇA PADRÃO</t>
  </si>
  <si>
    <t>2/SEREP-SP</t>
  </si>
  <si>
    <t>SERVIÇO DE PERMANÊNCIA DE DIA AO SERE-SP</t>
  </si>
  <si>
    <t>APROVA A EDIÇÃO DA DCA 39-1, QUE DISPÕE SOBRE A LISTA DE MERECIMENTO RELATIVO DOS GRADUADOS DA ATIVA DA AERONÁUTICA.</t>
  </si>
  <si>
    <t>Reservado</t>
  </si>
  <si>
    <t>2/3SC</t>
  </si>
  <si>
    <t>APROVA A REEDIÇÃO DA ICA 400-32 “ACIONAMENTO DO HOSPITAL DE CAMPANHA E DA UNIDADE CÉLULAR DE INTENDÊNCIA DE APOIO E DESENVOLVIMENTO TÉCNICO”.</t>
  </si>
  <si>
    <t>Aprova a Circular de Inspeção de Segurança Operacional (CIRINSP) 121-1 que trata da Avaliação de Ações Corretivas Adotadas pelos Prestadores de Serviços de Navegação Aérea.</t>
  </si>
  <si>
    <t>ASOCEA</t>
  </si>
  <si>
    <t>Aprova a reedição do Manual que versa sobre a Inspeção de Segurança Operacional do Controle do Espaço Aéreo Brasileiro - MCA 121-2.</t>
  </si>
  <si>
    <t>Aprova a Circular de Inspeção de Segurança Operacional (CIRINSP) 121-2 que trata de Inspeções Sistêmicas de Segurança Operacional em EPTA Categoria “B”.</t>
  </si>
  <si>
    <t>Aprova a reedição do Manual que versa sobre a Conduta do Inspetor do Controle do Espaço Aéreo - MCA 121-3.</t>
  </si>
  <si>
    <t>Aprova a Circular de Inspeção de Segurança Operacional (CIRINSP) 121-3 que estabelece os procedimentos de Controle da Qualidade dos Registros das Inspeções.</t>
  </si>
  <si>
    <t>30/ADC</t>
  </si>
  <si>
    <t xml:space="preserve">Aprova a Circular de Inspeção de Segurança Operacional (CIRINSP) 121-4 que estabelece os requisitos e procedimentos a serem empregados para a capacitação de INSPCEA e INSPCEA Credenciado.
</t>
  </si>
  <si>
    <t>36/VCH</t>
  </si>
  <si>
    <t>Aprova o Plano Nacional de Controle de Qualidade em Segurança da Aviação Civil Contra Atos de Interferência Ilícita do Serviço de Navegação Aérea.</t>
  </si>
  <si>
    <t>37/VCH</t>
  </si>
  <si>
    <t xml:space="preserve">Aprova a edição da Circular de Inspeção de Segurança Operacional (CIRINSP) 121-5 que disciplina as Inspeções de Vigilância da Segurança da Aviação Civil contra Atos de Interferência Ilícita no Sistema de Controle do Espaço Aéreo Brasileiro. </t>
  </si>
  <si>
    <t>8/DINSP</t>
  </si>
  <si>
    <t>Aprova a reedição do Regulamento de Concessão do “Prêmio ASOCEA de Segurança Operacional”.</t>
  </si>
  <si>
    <t>140/SCSD-23</t>
  </si>
  <si>
    <t>APROVA A EDIÇÃO DA INSTRUÇÃO DO COMANDO DA AERONÁUTICA QUE TRATA DO CURRÍCULO MÍNIMO DO CURSO DE ADESTRADOR DE CÃES DE GUERRA (CACG) - ICA 37-749.</t>
  </si>
  <si>
    <t>COMPREP</t>
  </si>
  <si>
    <t>147/SCSD-23</t>
  </si>
  <si>
    <t>APROVA A EDIÇÃO DA INSTRUÇÃO DO COMANDO DA AERONÁUTICA QUE TRATA DO PLANO DE AVALIAÇÃO DO CURSO DE ADESTRADOR DE CÃES DE GUERRA (CACG) - ICA 37-750.</t>
  </si>
  <si>
    <t>157/SPOG-33</t>
  </si>
  <si>
    <t>APROVA A EDIÇÃO DO PLANO ESPECÍFICO DO COMPREP DE TRANSFERÊNCIA DO 1º/8º GAV E DO 2º ETA PARA A ALA 10 - PCA 11-229.</t>
  </si>
  <si>
    <t>218/SPOG-33</t>
  </si>
  <si>
    <t>238/SPOG-33</t>
  </si>
  <si>
    <t>APROVA A EDIÇÃO DO PLANO ESPECÍFICO QUE DISPÕE SOBRE A DESATIVAÇÃO DO PRIMEIRO, TERCEIRO, SEXTO E SÉTIMO COMANDOS AÉREOS REGIONAIS - PCA 11-255.</t>
  </si>
  <si>
    <t>237/SPOG-33</t>
  </si>
  <si>
    <t>APROVA A EDIÇÃO DO PLANO ESPECÍFICO QUE DISPÕE SOBRE DESATIVAÇÃO DO QUARTO E QUINTO COMANDOS AÉREOS REGIONAIS - PCA 11-238.</t>
  </si>
  <si>
    <t>236/SPOG-33</t>
  </si>
  <si>
    <t>APROVA A EDIÇÃO DO PLANO ESPECÍFICO QUE DISPÕE SOBRE A DESATIVAÇÃO DO SEGUNDO COMANDO AÉREO REGIONAL - PCA 11-258.</t>
  </si>
  <si>
    <t>283/SPOG-33</t>
  </si>
  <si>
    <t>APROVA A EDIÇÃO DO PLANO ESPECÍFICO QUE DISPÕE SOBRE A TRANSFERÊNCIA DO 3º ETA PARA A ALA 12 E DESATIVAÇÃO DO 4º ETA - PCA 11-259.</t>
  </si>
  <si>
    <t>38/SPOG-33</t>
  </si>
  <si>
    <t>APROVA A EDIÇÃO DO PLANO ESPECÍFICO DO COMANDO DE PREPARO QUE DISPÕE SOBRE A TRANSFERÊNCIA DA BASE AÉREA DE SÃO PAULO PARA O COMANDO-GERAL DE APOIO E DA DESATIVAÇÃO DA ALA 13 - PCA 11-304.</t>
  </si>
  <si>
    <t>61/SCAD-10</t>
  </si>
  <si>
    <t>APROVA A REEDIÇÃO DA ICA 37-551 “CURRÍCULO MÍNIMO DO CURSO DE
ESPECIALIZAÇÃO OPERACIONAL NA AVIAÇÃO DE ASAS ROTATIVAS”.</t>
  </si>
  <si>
    <t>40/SCAD-10</t>
  </si>
  <si>
    <t>APROVA A REEDIÇÃO DA ICA 37-550 “CURRÍCULO MÍNIMO DO CURSO DE
ESPECIALIZAÇÃO OPERACIONAL NA AVIAÇÃO DE CAÇA”.</t>
  </si>
  <si>
    <t>41/SCAD-10</t>
  </si>
  <si>
    <t>APROVA A REEDIÇÃO DA ICA 37-549 “CURRÍCULO MÍNIMO DO CURSO DE ESPECIALIZAÇÃO OPERACIONAL NAS AVIAÇÕES DE INTELIGÊNCIA, VIGILÂNCIA E RECONHECIMENTO E TRANSPORTE”.</t>
  </si>
  <si>
    <t>84/SPOG-33</t>
  </si>
  <si>
    <t>APROVA A REGULARIZAÇÃO DE ESPAÇOS CULTURAIS NO ÂMBITO DO ALA 3.</t>
  </si>
  <si>
    <t>92/SPOG-33</t>
  </si>
  <si>
    <t xml:space="preserve"> APROVA A EDIÇÃO DO PLANO ESPECÍFICO DO COMPREP DE TRANSFERÊNCIA DO 1º GTT PARA A ALA 2.</t>
  </si>
  <si>
    <t>102/SCSD-20</t>
  </si>
  <si>
    <t>DISPÕE SOBRE A NOMEAÇÃO DAS UNIDADES DE SEGURANÇA E DEFESA.</t>
  </si>
  <si>
    <t>164/SCAD-10</t>
  </si>
  <si>
    <t>APROVA O PLANO PARA A IMPLANTAÇÃO DO PROJETO H-60L NA ALA 5 - PCA 55-32.</t>
  </si>
  <si>
    <t>159/SCAD-10</t>
  </si>
  <si>
    <t>APROVA A REEDIÇÃO DA ICA 37-501 “CURRÍCULO MÍNIMO DO CURSO DE PREPARAÇÃO DE OFICIAIS DE ESQUADRÃO (CPROE)”.</t>
  </si>
  <si>
    <t>162/SPOG-33</t>
  </si>
  <si>
    <t>APROVA A EDIÇÃO DO MANUAL DO PROCESSO DE PLANEJAMENTO DO PREPARO OPERACIONAL DO COMPREP - MCA 11-4.</t>
  </si>
  <si>
    <t>188/SPOG-23</t>
  </si>
  <si>
    <t>APROVA A REEDIÇÃO DO REGIMENTO INTERNO DO COMANDO DE PREPARO - RICA 20-38.</t>
  </si>
  <si>
    <t>APROVA A EDIÇÃO DA COLETÂNEA DE INSTRUÇÕES DO COMPREP SOBRE O PROGRAMA DE ELEVAÇÃO OPERACIONAL (INPREP/PEVOP).</t>
  </si>
  <si>
    <t>216/SPOG-33</t>
  </si>
  <si>
    <t>APROVA A EDIÇÃO DA COLETÂNEA DE INSTRUÇÕES DO COMPREP SOBRE O PROGRAMA DE ESPECIALIZAÇÃO OPERACIONAL (INPREP/PESOP).</t>
  </si>
  <si>
    <t>219/SPOG-33</t>
  </si>
  <si>
    <t>APROVA A EDIÇÃO DA COLETÂNEA DE NORMAS DO COMPREP SOBRE OPERAÇÕES (NOPREP/OPR).</t>
  </si>
  <si>
    <t>242/SPOG-33</t>
  </si>
  <si>
    <t>APROVA A EDIÇÃO DA COLETÂNEA DE NORMAS DO COMANDO DE PREPARO SOBRE SEGURANÇA DE VOO (NOPREP/SGV).</t>
  </si>
  <si>
    <t>220/SPOG-33</t>
  </si>
  <si>
    <t>APROVA A EDIÇÃO DA COLETÂNEA DE NORMAS DO COMPREP SOBRE ADMINISTRAÇÃO (NOPREP/ADM).</t>
  </si>
  <si>
    <t>224/SPOG-33</t>
  </si>
  <si>
    <t>APROVA A EDIÇÃO DA COLETÂNEA DE NORMAS DO COMPREP SOBRE LOGÍSTICA (NOPREP/LOG).</t>
  </si>
  <si>
    <t>223/SPOG-33</t>
  </si>
  <si>
    <t>APROVA A EDIÇÃO DA COLETÂNEA DE NORMAS DO COMPREP SOBRE PESSOAL (NOPREP/PES).</t>
  </si>
  <si>
    <t>221/SPOG-33</t>
  </si>
  <si>
    <t xml:space="preserve"> APROVA A EDIÇÃO DA COLETÂNEA DE NORMAS DO COMPREP SOBRE LEGISLAÇÃO (NOPREP/LEG).</t>
  </si>
  <si>
    <t>222/SPOG-33</t>
  </si>
  <si>
    <t>APROVA A EDIÇÃO DA COLETÂNEA DE NORMAS DO COMPREP SOBRE INTELIGÊNCIA (NOPREP/INT).</t>
  </si>
  <si>
    <t>25/SPOG-33</t>
  </si>
  <si>
    <t>APROVA A EDIÇÃO DO REGIMENTO INTERNO DA ALA 12 - RICA 21-317.</t>
  </si>
  <si>
    <t>19/SPOG-33</t>
  </si>
  <si>
    <t>APROVA A EDIÇÃO DO REGIMENTO INTERNO DA ALA 6 - RICA 21-311.</t>
  </si>
  <si>
    <t>22/SPOG-33</t>
  </si>
  <si>
    <t>APROVA A EDIÇÃO DO REGIMENTO INTERNO DA ALA 9 - RICA 21-314.</t>
  </si>
  <si>
    <t>24/SPOG-33</t>
  </si>
  <si>
    <t>APROVA A EDIÇÃO DO REGIMENTO INTERNO DA ALA 11 - RICA 21-316.</t>
  </si>
  <si>
    <t>21/SPOG-33</t>
  </si>
  <si>
    <t xml:space="preserve"> APROVA A EDIÇÃO DO REGIMENTO INTERNO DA ALA 8 - RICA 21-313.</t>
  </si>
  <si>
    <t>20/SPOG-33</t>
  </si>
  <si>
    <t>APROVA A EDIÇÃO DO REGIMENTO INTERNO DA ALA 7 - RICA 21-312.</t>
  </si>
  <si>
    <t>17/SPOG-33</t>
  </si>
  <si>
    <t xml:space="preserve"> APROVA A EDIÇÃO DO REGIMENTO INTERNO DA ALA 4 - RICA 21-309.</t>
  </si>
  <si>
    <t>18/SPOG-33</t>
  </si>
  <si>
    <t xml:space="preserve"> APROVA A EDIÇÃO DO REGIMENTO INTERNO DA ALA 5 - RICA 21-310.</t>
  </si>
  <si>
    <t>16/SPOG-33</t>
  </si>
  <si>
    <t>APROVA A EDIÇÃO DO REGIMENTO INTERNO DA ALA 3 - RICA 21-308.</t>
  </si>
  <si>
    <t>15/SPOG-33</t>
  </si>
  <si>
    <t xml:space="preserve"> APROVA A EDIÇÃO DO REGIMENTO INTERNO DA ALA 2 - RICA 21-307.</t>
  </si>
  <si>
    <t>14/SPOG-33</t>
  </si>
  <si>
    <t>APROVA A EDIÇÃO DO REGIMENTO INTERNO DA ALA 1 - RICA 21-306.</t>
  </si>
  <si>
    <t>1/SPOG-33</t>
  </si>
  <si>
    <t>23/SPOG-33</t>
  </si>
  <si>
    <t>APROVA A EDIÇÃO DO REGIMENTO INTERNO DA ALA 10 - RICA 21-315.</t>
  </si>
  <si>
    <t>APROVA A EDIÇÃO DO REGIMENTO INTERNO DA ALA 8 - RICA 21-313.</t>
  </si>
  <si>
    <t xml:space="preserve"> APROVA A EDIÇÃO DO REGIMENTO INTERNO DA ALA 7 - RICA 21-312.</t>
  </si>
  <si>
    <t>45/SPOG-33</t>
  </si>
  <si>
    <t>DESATIVA SERVIÇOS REGIONAIS DO GRUPO ESPECIALISTA DO VII COMAR E DÁ OUTRAS PROVIDÊNCIAS.</t>
  </si>
  <si>
    <t>50/SPOG-33</t>
  </si>
  <si>
    <t>DESATIVA SERVIÇOS REGIONAIS DO GRUPO ESPECIALISTA E DÁ OUTRAS PROVIDÊNCIAS.</t>
  </si>
  <si>
    <t>51/SPOG-33</t>
  </si>
  <si>
    <t>DESATIVA SERVIÇOS REGIONAIS DO GRUPO ESPECIALISTA DO VI COMAR E DO VII COMAR E DÁ OUTRAS PROVIDÊNCIAS.</t>
  </si>
  <si>
    <t xml:space="preserve">57/SPOG-33 </t>
  </si>
  <si>
    <t>APROVA A EDIÇÃO DO REGIMENTO INTERNO DO INSTITUTO DE APLICAÇÕES OPERACIONAIS - RICA 21-262.</t>
  </si>
  <si>
    <t>59/SCAD-10</t>
  </si>
  <si>
    <t>APROVA A EDIÇÃO DO MANUAL DE COMUNICAÇÃO TÁTICA (BREVITY CODES) - MCA 55-82.</t>
  </si>
  <si>
    <t>78/SPOG</t>
  </si>
  <si>
    <t>APROVA A EDIÇÃO DA ICA 37-790 “CURRÍCULO MÍNIMO DO CURSO PLANEJAMENTO E EMPREGO DE ARMAMENTO AÉREO - BÁSICO (CPEAAE-B)</t>
  </si>
  <si>
    <t>82/COMPREP</t>
  </si>
  <si>
    <t>APROVA A NORMA QUE DISPÕE SOBRE O SISTEMA DE SEGURANÇA E DEFESA DO COMANDO DA AERONÁUTICA - NSCA 205-3</t>
  </si>
  <si>
    <t>73/SPOG-33</t>
  </si>
  <si>
    <t>APROVA A REEDIÇÃO DO REGIMENTO INTERNO DO SEXTO ESQUADRÃO DE TRANSPORTE AÉREO - RICA 21-40.</t>
  </si>
  <si>
    <t>79/COMPREP</t>
  </si>
  <si>
    <t>APROVA A EDIÇÃO DA ICA 37-789 “CURRÍCULO MÍNIMO DO CURSO BÁSICO DE INSTRUTOR DE VOO (CBIV)”.</t>
  </si>
  <si>
    <t>83/SCAD-20</t>
  </si>
  <si>
    <t>APROVA A EDIÇÃO DA ICA 37-796 “CURRÍCULO MÍNIMO DO CURSO BÁSICO DE RECONHECIMENTO” (CBR).</t>
  </si>
  <si>
    <t>87/SCAD-20</t>
  </si>
  <si>
    <t>APROVA A EDIÇÃO DA ICA 37-791 “CURRÍCULO MÍNIMO DO CURSO BÁSICO DE MISSÕES AÉREAS COMPOSTAS” (CBMAC).</t>
  </si>
  <si>
    <t>91/COMPREP</t>
  </si>
  <si>
    <t>APROVA A REEDIÇÃO DA ICA 37-706 “CURRÍCULO MÍNIMO DO CURSO DE PREPARAÇÃO DE TUTORES (CPT)”.</t>
  </si>
  <si>
    <t>84/SCAD-20</t>
  </si>
  <si>
    <t>APROVA A EDIÇÃO DA ICA 37-799 “CURRÍCULO MÍNIMO DO CURSO BÁSICO DE GUERRA ELETRÔNICA” (CBGE).</t>
  </si>
  <si>
    <t>85/SCAD-20</t>
  </si>
  <si>
    <t xml:space="preserve"> APROVA A EDIÇÃO DA ICA 37-795 “CURRÍCULO MÍNIMO DO CURSO
DOUTRINÁRIO DE SEGURANÇA E PROTEÇÃO DE AUTORIDADES” (CDSPA).</t>
  </si>
  <si>
    <t>105/COMPREP</t>
  </si>
  <si>
    <t>APROVA A REEDIÇÃO DO REGIMENTO INTERNO DO PRIMEIRO ESQUADRÃO DO SEXTO GRUPO DE AVIAÇÃO - RICA 21-58.</t>
  </si>
  <si>
    <t>107/COMPREP</t>
  </si>
  <si>
    <t xml:space="preserve"> APROVA A REEDIÇÃO DO REGIMENTO INTERNO DO PRIMEIRO GRUPO DE DEFESA AÉREA - RICA 21-63.</t>
  </si>
  <si>
    <t>104/COMPREP</t>
  </si>
  <si>
    <t>APROVA A REEDIÇÃO DO REGIMENTO INTERNO DO SEGUNDO ESQUADRÃO DO SEXTO GRUPO DE AVIAÇÃO - RICA 21-15.</t>
  </si>
  <si>
    <t>106/COMPREP</t>
  </si>
  <si>
    <t xml:space="preserve"> APROVA A REEDIÇÃO DO REGIMENTO INTERNO DO PRIMEIRO GRUPO DE TRANSPORTE DE TROPA - RICA 21-73.</t>
  </si>
  <si>
    <t>109/COMPREP</t>
  </si>
  <si>
    <t>APROVA A EDIÇÃO DA ICA 37-794 “CURRÍCULO MÍNIMO DO CURSO
DOUTRINÁRIO DE DEFESA ANTIAÉREA” (CDDAAE).</t>
  </si>
  <si>
    <t>103/COMPREP</t>
  </si>
  <si>
    <t>REVOGA PUBLICAÇÕES EM FUNÇÃO DO PROCESSO DE REESTRUTURAÇÃO DO COMANDO DA AERONÁUTICA E DÁ OUTRAS PROVIDÊNCIAS,</t>
  </si>
  <si>
    <t>127/COMPREP</t>
  </si>
  <si>
    <t>REVOGA O REGIMENTO INTERNO DO TERCEIRO COMANDO AÉREO REGIONAL RICA 21-201.</t>
  </si>
  <si>
    <t>125/COMPREP</t>
  </si>
  <si>
    <t>REVOGA O REGIMENTO INTERNO DO SEXTO COMANDO AÉREO REGIONAL RICA 21-230.</t>
  </si>
  <si>
    <t>128/COMPREP</t>
  </si>
  <si>
    <t>REVOGA O REGIMENTO INTERNO DO QUARTO COMANDO AÉREO REGIONAL RICA 21-100.</t>
  </si>
  <si>
    <t>120/COMPREP</t>
  </si>
  <si>
    <t>REVOGA O REGIMENTO INTERNO DA TERCEIRA FORÇA AÉREA RICA 21-210</t>
  </si>
  <si>
    <t>121/COMPREP</t>
  </si>
  <si>
    <t>REVOGA O REGIMENTO INTERNO DA SEGUNDA FORÇA AÉREA RICA 21-205</t>
  </si>
  <si>
    <t>124/COMPREP</t>
  </si>
  <si>
    <t>REVOGA O REGIMENTO INTERNO DO QUINTO COMANDO AÉREO REGIONAL RICA 21-198.</t>
  </si>
  <si>
    <t>123/COMPREP</t>
  </si>
  <si>
    <t>REVOGA O REGIMENTO INTERNO DO SÉTIMO COMANDO AÉREO REGIONAL RICA 20-12.</t>
  </si>
  <si>
    <t>122/COMPREP</t>
  </si>
  <si>
    <t>REVOGA O REGIMENTO INTERNO DA PRIMEIRA FORÇA AÉREA RICA 21-212</t>
  </si>
  <si>
    <t>119/COMPREP</t>
  </si>
  <si>
    <t>REVOGA O REGIMENTO INTERNO DA QUINTA FORÇA AÉREA RICA 21-202.</t>
  </si>
  <si>
    <t>118/COMPREP</t>
  </si>
  <si>
    <t xml:space="preserve"> REVOGA O REGIMENTO INTERNO DO BATALHÃO DE INFANTARIA DA AERONÁUTICA ESPECIAL DE RECIFE RICA 21-218.</t>
  </si>
  <si>
    <t>117/COMPREP</t>
  </si>
  <si>
    <t>REVOGA O REGIMENTO INTERNO DO BATALHÃO DE INFANTARIA DA AERONÁUTICA ESPECIAL DE CANOAS RICA 21-168.</t>
  </si>
  <si>
    <t>116/COMPREP</t>
  </si>
  <si>
    <t>REVOGA O REGIMENTO INTERNO DO BATALHÃO DE INFANTARIA DA AERONÁUTICA ESPECIAL DE MANAUS RICA 21-47.</t>
  </si>
  <si>
    <t>115/COMPREP</t>
  </si>
  <si>
    <t>REVOGA O REGIMENTO INTERNO DO BATALHÃO DE INFANTARIA DA AERONÁUTICA ESPECIAL DO RIO DE JANEIRO RICA 21-115.</t>
  </si>
  <si>
    <t>114/COMPREP</t>
  </si>
  <si>
    <t>REVOGA O REGIMENTO INTERNO DO BATALHÃO DE INFANTARIA DA AERONÁUTICA ESPECIAL DO GALEÃO RICA 21-222.</t>
  </si>
  <si>
    <t>126/COMPREP</t>
  </si>
  <si>
    <t>REVOGA O REGIMENTO INTERNO DO PRIMEIRO COMANDO AÉREO REGIONAL RICA 21-200.</t>
  </si>
  <si>
    <t>135/COMPREP</t>
  </si>
  <si>
    <t>REVOGA O REGIMENTO INTERNO DA BASE AÉREA DE BRASÍLIA RICA 21-37</t>
  </si>
  <si>
    <t>129/COMPREP</t>
  </si>
  <si>
    <t>REVOGA O REGIMENTO INTERNO DA BASE AÉREA DO GALEÃO RIMA 21-67</t>
  </si>
  <si>
    <t>131/COMPREP</t>
  </si>
  <si>
    <t>REVOGA O REGIMENTO INTERNO DA BASE AÉREA DE SANTA CRUZ RIMA 21-17.</t>
  </si>
  <si>
    <t>133/COMPREP</t>
  </si>
  <si>
    <t>REVOGA O REGIMENTO INTERNO DA BASE AÉREA DE CAMPO GRANDE RICA 21-28.</t>
  </si>
  <si>
    <t>134/COMPREP</t>
  </si>
  <si>
    <t>REVOGA O REGIMENTO INTERNO DA BASE AÉREA DE MANAUS RICA 21-42</t>
  </si>
  <si>
    <t>137/COMPREP</t>
  </si>
  <si>
    <t>REVOGA O REGIMENTO INTERNO DA BASE AÉREA DE ANÁPOLIS RICA 21-78.</t>
  </si>
  <si>
    <t>130/COMPREP</t>
  </si>
  <si>
    <t>EVOGA O REGIMENTO INTERNO DA BASE AÉREA DE NATAL RICA 21-9.</t>
  </si>
  <si>
    <t>132/COMPREP</t>
  </si>
  <si>
    <t>REVOGA O REGIMENTO INTERNO DA BASE AÉREA DE CANOAS RICA 21-30</t>
  </si>
  <si>
    <t>136/COMPREP</t>
  </si>
  <si>
    <t>REVOGA O REGIMENTO INTERNO DA BASE AÉREA DE PORTO VELHO RICA 21-45.</t>
  </si>
  <si>
    <t>169/COMPREP</t>
  </si>
  <si>
    <t>APROVA A EDIÇÃO DA ICA 37-798 “CURRÍCULO MÍNIMO DO CURSO DE COMBATE BVR - MÓDULO DEFESA AÉREA” (CCBVR-DA).</t>
  </si>
  <si>
    <t>171/COMPREP</t>
  </si>
  <si>
    <t>APROVA A EDIÇÃO DA ICA 37-793 “CURRÍCULO MÍNIMO DO CURSO DE
GUIAMENTO AÉREO AVANÇADO – PRÁTICO” (CGAA-P).</t>
  </si>
  <si>
    <t>164/COMPREP</t>
  </si>
  <si>
    <t xml:space="preserve"> APROVA A REEDIÇÃO DA ICA 37-509 “CURRÍCULO MÍNIMO DO CURSO DE PLANEJAMENTO DE MISSÕES AÉREAS COMPOSTAS (CPMAC)”.</t>
  </si>
  <si>
    <t xml:space="preserve">178/COMPREP </t>
  </si>
  <si>
    <t xml:space="preserve"> APROVA A EDIÇÃO DA DIRETRIZ QUE DISPÕE SOBRE O “CONCEITO DE EMPREGO DA INFANTARIA DA AERONÁUTICA” - DCA 125-5.</t>
  </si>
  <si>
    <t>168/COMPREP</t>
  </si>
  <si>
    <t xml:space="preserve"> APROVA A EDIÇÃO DA ICA 37-797 “CURRÍCULO MÍNIMO DO CURSO DE TRÁFEGO AÉREO INTERNACIONAL” (CTAI).</t>
  </si>
  <si>
    <t>178/COMPREP</t>
  </si>
  <si>
    <t>APROVA A EDIÇÃO DA DIRETRIZ QUE DISPÕE SOBRE O “CONCEITO DE EMPREGO DA INFANTARIA DA AERONÁUTICA” - DCA 125-5.</t>
  </si>
  <si>
    <t>152/COMPREP</t>
  </si>
  <si>
    <t xml:space="preserve"> REVOGA O REGIMENTO INTERNO DA PREFEITURA DE AERONÁUTICA DE SANTA MARIA (RICA 21-71).</t>
  </si>
  <si>
    <t>153/COMPREP</t>
  </si>
  <si>
    <t>REVOGA O REGIMENTO INTERNO DA PREFEITURA DE AERONÁUTICA DE FLORIANÓPOLIS (RICA 21-36).</t>
  </si>
  <si>
    <t>162/COMPREP</t>
  </si>
  <si>
    <t>REVOGA O REGIMENTO INTERNO DO BATALHÃO DE INFANTARIA DA AERONÁUTICA ESPECIAL DE BELÉM RICA 21-221.</t>
  </si>
  <si>
    <t>155/COMPREP</t>
  </si>
  <si>
    <t>REVOGA O REGIMENTO INTERNO DA PREFEITURA DE AERONÁUTICA DE SALVADOR RICA 21-219.</t>
  </si>
  <si>
    <t>154/COMPREP</t>
  </si>
  <si>
    <t>REVOGA O REGIMENTO INTERNO DA PREFEITURA DE AERONÁUTICA DE FORTALEZA (RICA 21-13).</t>
  </si>
  <si>
    <t>159/COMPREP</t>
  </si>
  <si>
    <t>REVOGA O REGIMENTO INTERNO DO COMANDO GERAL DO AR RIMA 20-1.</t>
  </si>
  <si>
    <t>157/COMPREP</t>
  </si>
  <si>
    <t>REVOGA O REGIMENTO INTERNO DO CENTRO DE OPERAÇÕES ESPACIAIS RICA 21-251.</t>
  </si>
  <si>
    <t>144/COMPREP</t>
  </si>
  <si>
    <t>REVOGA O REGIMENTO INTERNO DA BASE AÉREA DE RECIFE RICA 21-175.</t>
  </si>
  <si>
    <t>146/COMPREP</t>
  </si>
  <si>
    <t>REVOGA O REGIMENTO INTERNO DA BASE AÉREA DE SANTA MARIA RICA 21-33.</t>
  </si>
  <si>
    <t>147/COMPREP</t>
  </si>
  <si>
    <t>REVOGA O REGIMENTO INTERNO DA PREFEITURA DE AERONÁUTICA DE SANTA CRUZ (RICA 21-250).</t>
  </si>
  <si>
    <t>148/COMPREP</t>
  </si>
  <si>
    <t>REVOGA O REGIMENTO INTERNO DA BASE AÉREA DE BELÉM RICA 21-23.</t>
  </si>
  <si>
    <t>149/COMPREP</t>
  </si>
  <si>
    <t>REVOGA O REGIMENTO INTERNO DA BASE AÉREA DE BOA VISTA RICA 21-48.</t>
  </si>
  <si>
    <t>150/COMPREP</t>
  </si>
  <si>
    <t>REVOGA O REGIMENTO INTERNO DA PREFEITURA DE AERONÁUTICA DE CAMPO GRANDE (RICA 21-147).</t>
  </si>
  <si>
    <t>151/COMPREP</t>
  </si>
  <si>
    <t>REVOGA O REGIMENTO INTERNO DA PREFEITURA DE AERONÁUTICA DE BOA VISTA (RICA 21-49).</t>
  </si>
  <si>
    <t>189/COMPREP</t>
  </si>
  <si>
    <t>REVOGA O REGIMENTO INTERNO DO BATALHÃO DE INFANTARIA DA AERONÁUTICA ESPECIAL DE BRASÍLIA RICA 21-173.</t>
  </si>
  <si>
    <t>186/COMPREP</t>
  </si>
  <si>
    <t>REVOGA O REGIMENTO INTERNO DA PREFEITURA DE AERONÁUTICA DE PORTO VELHO (RICA 21-46).</t>
  </si>
  <si>
    <t>185/COMPREP</t>
  </si>
  <si>
    <t>REVOGA O REGIMENTO INTERNO DO DESTACAMENTO DE AERONÁUTICA DE FERNANDO DE NORONHA (RICA 21-131).</t>
  </si>
  <si>
    <t>204/COMPREP</t>
  </si>
  <si>
    <t>APROVA A REEDIÇÃO DO REGIMENTO INTERNO DO TERCEIRO ESQUADRÃO DO OITAVO GRUPO DE AVIAÇÃO - RICA 21-74.</t>
  </si>
  <si>
    <t>205/COMPREP</t>
  </si>
  <si>
    <t>APROVA A REEDIÇÃO DO REGIMENTO INTERNO DO PRIMEIRO GRUPO DE AVIAÇÃO DE CAÇA - RICA 21-69.</t>
  </si>
  <si>
    <t>200/COMPREP</t>
  </si>
  <si>
    <t xml:space="preserve"> APROVA A REEDIÇÃO DO REGIMENTO INTERNO DO PRIMEIRO ESQUADRÃO DO QUARTO GRUPO DE AVIAÇÃO - RICA 21-57.</t>
  </si>
  <si>
    <t>201/COMPREP</t>
  </si>
  <si>
    <t xml:space="preserve"> APROVA A REEDIÇÃO DO REGIMENTO INTERNO DO SÉTIMO ESQUADRÃO DE TRANSPORTE AÉREO - RICA 21-44.</t>
  </si>
  <si>
    <t>202/COMPREP</t>
  </si>
  <si>
    <t>APROVA A REEDIÇÃO DO REGIMENTO INTERNO DO TERCEIRO ESQUADRÃO DE TRANSPORTE AÉREO - RICA 21-19.</t>
  </si>
  <si>
    <t>203/COMPREP</t>
  </si>
  <si>
    <t>APROVA A REEDIÇÃO DO REGIMENTO INTERNO DO PRIMEIRO ESQUADRÃO DO SÉTIMO GRUPO DE AVIAÇÃO - RICA 21-10.</t>
  </si>
  <si>
    <t>191/COMPREP</t>
  </si>
  <si>
    <t>APROVA A REEDIÇÃO DO REGIMENTO INTERNO DO PRIMEIRO ESQUADRÃO DO DÉCIMO QUARTO GRUPO DE AVIAÇÃO - RICA 21-54.</t>
  </si>
  <si>
    <t>192/COMPREP</t>
  </si>
  <si>
    <t>APROVA A REEDIÇÃO DO REGIMENTO INTERNO DO SEGUNDO ESQUADRÃO DO SÉTIMO GRUPO DE AVIAÇÃO - RICA 21-124.</t>
  </si>
  <si>
    <t>194/COMPREP</t>
  </si>
  <si>
    <t>APROVA A REEDIÇÃO DO REGIMENTO INTERNO DO PRIMEIRO ESQUADRÃO DE TRANSPORTE AÉREO - RICA 21-16.</t>
  </si>
  <si>
    <t>193/COMPREP</t>
  </si>
  <si>
    <t>APROVA A REEDIÇÃO DO REGIMENTO INTERNO DO QUINTO ESQUADRÃO DE TRANSPORTE AÉREO - RICA 21-77.</t>
  </si>
  <si>
    <t>196/COMPREP</t>
  </si>
  <si>
    <t>APROVA A REEDIÇÃO DO REGIMENO INTERNO DO SEGUNDO ESQUADRÃO DO TERCEIRO GRUPO DE AVIAÇÃO - RICA 21-64.</t>
  </si>
  <si>
    <t>197/COMPREP</t>
  </si>
  <si>
    <t>APROVA A REEDIÇÃO DO REGIMENTO INTERNO DO SEGUNDO ESQUADRÃO DO OITAVO GRUPO DE AVIAÇÃO - RICA 21-65.</t>
  </si>
  <si>
    <t>198/COMPREP</t>
  </si>
  <si>
    <t>APROVA A REEDIÇÃO DO REGIMENTO INTERNO DO PRIMEIRO ESQUADRÃO DO NONO GRUPO DE AVIAÇÃO - RICA 21-6.</t>
  </si>
  <si>
    <t>199/COMPREP</t>
  </si>
  <si>
    <t>APROVA A REEDIÇÃO DO REGIMENTO INTERNO DO SÉTIMO ESQUADRÃO DO OITAVO GRUPO DE AVIAÇÃO - RICA 21-102.</t>
  </si>
  <si>
    <t>235/COMPREP</t>
  </si>
  <si>
    <t>APROVA A REEDIÇÃO DO REGIMENTO INTERNO DO PRIMEIRO ESQUADRÃO DO DÉCIMO GRUPO DE AVIAÇÃO - RICA 21-55.</t>
  </si>
  <si>
    <t>237/COMPREP</t>
  </si>
  <si>
    <t xml:space="preserve"> APROVA A REEDIÇÃO DO REGIMENTO INTERNO DO PRIMEIRO ESQUADRÃO DO QUINTO GRUPO DE AVIAÇÃO - RICA 21-130.</t>
  </si>
  <si>
    <t>222/COMPREP</t>
  </si>
  <si>
    <t>APROVA A REEDIÇÃO DO REGIMENTO INTERNO DO PRIMEIRO ESQUADRÃO DO PRIMEIRO GRUPO DE TRANSPORTE - RICA 21-76.</t>
  </si>
  <si>
    <t>226/COMPREP</t>
  </si>
  <si>
    <t>APROVA A REEDIÇÃO DO REGIMENTO INTERNO DO QUINTO ESQUADRÃO DO OITAVO GRUPO DE AVIAÇÃO - RICA 21-56.</t>
  </si>
  <si>
    <t>227/COMPREP</t>
  </si>
  <si>
    <t>APROVA A REEDIÇÃO DO REGIMENTO INTERNO DO PRIMEIRO ESQUADRÃO DO DÉCIMO SEGUNDO GRUPO DE AVIAÇÃO - RICA 21-237.</t>
  </si>
  <si>
    <t>228/COMPREP</t>
  </si>
  <si>
    <t>APROVA A REEDIÇÃO DO REGIMENTO INTERNO DO TERCEIRO ESQUADRÃO DO DÉCIMO GRUPO DE AVIAÇÃO - RICA 21-22</t>
  </si>
  <si>
    <t>231/COMPREP</t>
  </si>
  <si>
    <t>236/COMPREP</t>
  </si>
  <si>
    <t>APROVA A REEDIÇÃO DO REGIMENTO INTERNO DO TERCEIRO ESQUADRÃO DO SÉTIMO GRUPO DE AVIAÇÃO - RICA 21-206.</t>
  </si>
  <si>
    <t>221/COMPREP</t>
  </si>
  <si>
    <t>APROVA A REEDIÇÃO DO REGIMENTO INTERNO DO SEGUNDO ESQUADRÃO DO SEGUNDO GRUPO DE TRANSPORTE - RICA 21-4.</t>
  </si>
  <si>
    <t>220/COMPREP</t>
  </si>
  <si>
    <t>APROVA A REEDIÇÃO DO REGIMENTO INTERNO DO PRIMEIRO ESQUADRÃO DO OITAVO GRUPO DE AVIAÇÃO - RICA 21-117.</t>
  </si>
  <si>
    <t>219/COMPREP</t>
  </si>
  <si>
    <t>APROVA A REEDIÇÃO DO REGIMENTO INTERNO DO SEGUNDO ESQUADRÃO DE TRANSPORTE AÉREO - RICA 21-217.</t>
  </si>
  <si>
    <t>223/COMPREP</t>
  </si>
  <si>
    <t>APROVA A REEDIÇÃO DO REGIMENTO INTERNO DO TERCEIRO ESQUADRÃO DO TERCEIRO GRUPO DE AVIAÇÃO - RICA 21-62.</t>
  </si>
  <si>
    <t>224/COMPREP</t>
  </si>
  <si>
    <t>APROVA A REEDIÇÃO DO REGIMENTO INTERNO DO SEGUNDO ESQUADRÃO DO DÉCIMO GRUPO DE AVIAÇÃO - RICA 21-61.</t>
  </si>
  <si>
    <t>225/COMPREP</t>
  </si>
  <si>
    <t>APROVA A REEDIÇÃO DO REGIMENTO INTERNO DO PRIMEIRO ESQUADRÃO DO DÉCIMO QUINTO GRUPO DE AVIAÇÃO - RICA 21-7.</t>
  </si>
  <si>
    <t>251/COMPREP</t>
  </si>
  <si>
    <t xml:space="preserve"> APROVA A REEDIÇÃO DO REGIMENTO INTERNO DO PRIMEIRO ESQUADRÃO DO DÉCIMO PRIMEIRO GRUPO DE AVIAÇÃO - RICA 21-60.</t>
  </si>
  <si>
    <t>253/COMPREP</t>
  </si>
  <si>
    <t>APROVA A REEDIÇÃO DO REGIMENTO INTERNO DO PRIMEIRO ESQUADRÃO DO SEGUNDO GRUPO DE TRANSPORTE - RICA 21-75.</t>
  </si>
  <si>
    <t>264/COMPREP</t>
  </si>
  <si>
    <t>REVOGA O REGIMENTO INTERNO DO QUARTO ESQUADRÃO DO SÉTIMO GRUPO DE AVIAÇÃO - RICA 21-207.</t>
  </si>
  <si>
    <t>263/COMPREP</t>
  </si>
  <si>
    <t>APROVA A REEDIÇÃO DO REGIMENTO INTERNO DO ESQUADRÃO AEROTERRESTRE DE SALVAMENTO - RICA 21-11.</t>
  </si>
  <si>
    <t>272/COMPREP</t>
  </si>
  <si>
    <t>APROVA A REEDIÇÃO DO MANUAL QUE DISPÕE SOBRE SEGURANÇA DE AUTORIDADES - MCA 125-13.</t>
  </si>
  <si>
    <t>273/COMPREP</t>
  </si>
  <si>
    <t>APROVA A REEDIÇÃO DO MANUAL QUE TRATA DE ESCOLTA MOTORIZADA - MCA 125-6.</t>
  </si>
  <si>
    <t>331/COMPREP</t>
  </si>
  <si>
    <t xml:space="preserve"> APROVA A EDIÇÃO DO PCA 55-33 “PLANO PARA A OPERAÇÃO DAS AERONAVES U-100”.</t>
  </si>
  <si>
    <t>333/COMPREP</t>
  </si>
  <si>
    <t>APROVA A REEDIÇÃO DO REGIMENTO INTERNO DO SEGUNDO GRUPO DE DEFESA ANTIAÉREA - RICA 21-243.</t>
  </si>
  <si>
    <t>332/COMPREP</t>
  </si>
  <si>
    <t>APROVA A REEDIÇÃO DO REGIMENTO INTERNO DO TERCEIRO GRUPO DE DEFESA ANTIAÉREA - RICA 21-255.</t>
  </si>
  <si>
    <t>15/COMPREP</t>
  </si>
  <si>
    <t xml:space="preserve"> APROVA A REEDIÇÃO DO REGIMENTO INTERNO DA PRIMEIRA BRIGADA DE DEFESA ANTIAÉREA - RICA 21-264.</t>
  </si>
  <si>
    <t>330/COMPREP</t>
  </si>
  <si>
    <t>APROVA A REEDIÇÃO DO REGIMENTO INTERNO DO GRUPO DE INSTRUÇÃO TÁTICA ESPECIALIZADA - RICA 21-137.</t>
  </si>
  <si>
    <t>334/COMPREP</t>
  </si>
  <si>
    <t>APROVA A REEDIÇÃO DO REGIMENTO INTERNO DO PRIMEIRO GRUPO DE DEFESA ANTIAÉREA - RICA 21-238.</t>
  </si>
  <si>
    <t>340/COMPREP</t>
  </si>
  <si>
    <t>APROVA A REEDIÇÃO DO REGIMENTO INTERNO DO PRIMEIRO ESQUADRÃO DO TERCEIRO GRUPO DE AVIAÇÃO - RICA 21-129.</t>
  </si>
  <si>
    <t>343/COMPREP</t>
  </si>
  <si>
    <t>REVOGA PUBLICAÇÕES EM FUNÇÃO DO PROCESSO DE REESTRUTURAÇÃO DO COMANDO DA AERONÁUTICA E DÁ OUTRAS PROVIDÊNCIAS.</t>
  </si>
  <si>
    <t>344/COMPREP</t>
  </si>
  <si>
    <t>342/COMPREP</t>
  </si>
  <si>
    <t>REVOGA O REGIMENTO INTERNO DO PRIMEIRO ESQUADRÃO DO DÉCIMO SEXTO GRUPO DE AVIAÇÃO RICA 21-149.</t>
  </si>
  <si>
    <t>347/COMPREP</t>
  </si>
  <si>
    <t>APROVA A EDIÇÃO DA ICA 37-811 “CURRÍCULO MÍNIMO DO CURSO TEÓRICO DE ÓCULOS DE VISÃO NOTURNA”.</t>
  </si>
  <si>
    <t>346/COMPREP</t>
  </si>
  <si>
    <t>APROVA A REEDIÇÃO DO ICA 37-6 “CURRÍCULO MÍNIMO DO CURSO DE ADAPTAÇÃO BÁSICA EM AMBIENTE DE SELVA”.</t>
  </si>
  <si>
    <t>351/COMPREP</t>
  </si>
  <si>
    <t xml:space="preserve"> APROVA A EDIÇÃO DA ICA 37-806 “CURRÍCULO MÍNIMO DO CURSO TEÓRICO DA AERONAVE C-105 AMAZONAS”.</t>
  </si>
  <si>
    <t>350/COMPREP</t>
  </si>
  <si>
    <t>APROVA A EDIÇÃO DA ICA 37-805 “CURRÍCULO MÍNIMO DO CURSO TEÓRICO DA AERONAVE AH-2 SABRE (CTAH-2)”.</t>
  </si>
  <si>
    <t>348/COMPREP</t>
  </si>
  <si>
    <t>APROVA A EDIÇÃO DA ICA 37-808 “CURRÍCULO MÍNIMO DO CURSO TEÓRICO DA AERONAVE C-97 BRASÍLIA (CTC97)”.</t>
  </si>
  <si>
    <t>349/COMPREP</t>
  </si>
  <si>
    <t>APROVA A EDIÇÃO DA ICA 37-807 “CURRÍCULO MÍNIMO DO CURSO TEÓRICO DA AERONAVE H-60L”.</t>
  </si>
  <si>
    <t>APROVA A EDIÇÃO DA “COLETÂNEA DE NORMAS OPERACIONAIS DO SISTEMA DE SEGURANÇA E DEFESA SOBRE CAPACITAÇÃO” (NOSDE/CAP)</t>
  </si>
  <si>
    <t>89/SPOG-10</t>
  </si>
  <si>
    <t>355/COMPREP</t>
  </si>
  <si>
    <t>APROVA A MODIFICAÇÃO DA “COLETÂNEA DE NORMAS DO COMANDO DE PREPARO SOBRE INTELIGÊNCIA” (NOPREP/INT).</t>
  </si>
  <si>
    <t>93/COMPREP</t>
  </si>
  <si>
    <t>APROVA A EDIÇÃO DA “COLETÂNEA DE NORMAS OPERACIONAIS DO SISTEMA DE SEGURANÇA E DEFESA SOBRE ORGANIZAÇÃO” (NOSDE/ORG)</t>
  </si>
  <si>
    <t>361/COMPREP</t>
  </si>
  <si>
    <t>APROVA A EDIÇÃO DA ICA 37-827 \"NORMAS REGULADORAS DE CURSOS E ESTÁGIOS DO COMANDO DE PREPARO\".</t>
  </si>
  <si>
    <t>362/SPOG-30</t>
  </si>
  <si>
    <t>363/COMPREP</t>
  </si>
  <si>
    <t>APROVA A MODIFICAÇÃO DA “COLETÂNEA DE NORMAS DO COMANDO DE PREPARO SOBRE SEGURANÇA DE VOO E DO TRABALHO” (NOPREP/SGV).</t>
  </si>
  <si>
    <t>APROVA A MODIFICAÇÃO DA COLETÂNEA DE NORMAS DO COMANDO DE PREPARO SOBRE ADMINISTRAÇÃO (NOPREP/ADM).</t>
  </si>
  <si>
    <t>APROVA A MODIFICAÇÃO DA COLETÂNEA DE NORMAS DO COMANDO DE PREPARO SOBRE PESSOAL (NOPREP/PES).</t>
  </si>
  <si>
    <t>APROVA A MODIFICAÇÃO DA COLETÂNEA DE NORMAS DO COMANDO DE PREPARO SOBRE OPERAÇÕES (NOPREP/OPR).</t>
  </si>
  <si>
    <t>3/COMPREP</t>
  </si>
  <si>
    <t>APROVA A REEDIÇÃO DO REGIMENTO INTERNO DO CAMPO DE PROVAS BRIGADEIRO VELLOSO - RICA 21-153.</t>
  </si>
  <si>
    <t>1/COMPREP</t>
  </si>
  <si>
    <t xml:space="preserve"> APROVA A INSTRUÇÃO QUE DISPÕE SOBRE O CURSO PRÁTICO PARA ASPIRANTE A OFICIAL DE INFANTARIA - ICA 125-1.</t>
  </si>
  <si>
    <t>16/COMPREP</t>
  </si>
  <si>
    <t>APROVA A EDIÇÃO DA COLETÂNEA DE NORMAS DO COMPREP SOBRE TÁTICAS, TÉCNICAS E PROCEDIMENTOS (NOPREP/TTP).</t>
  </si>
  <si>
    <t>10/COMPREP</t>
  </si>
  <si>
    <t>APROVA A EDIÇÃO DO PCA 400‐196 – PLANO ESPECÍFICO DO
COMANDO DE PREPARO PARA DESATIVAÇÃO DAS AERONAVES U‐35A.</t>
  </si>
  <si>
    <t>17/COMPREP</t>
  </si>
  <si>
    <t>APROVA A MODIFICAÇÃO DA “COLETÂNEA DE NORMAS DO COMANDO DE PREPARO SOBRE LEGISLAÇÃO” (NOPREP/LEG).</t>
  </si>
  <si>
    <t>20/COMPREP</t>
  </si>
  <si>
    <t xml:space="preserve"> APROVA A EDIÇÃO DO MANUAL DE ESTRUTURA E ORGANIZAÇÃO DAS ALAS - MCA 21-2.</t>
  </si>
  <si>
    <t>23/COMPREP</t>
  </si>
  <si>
    <t xml:space="preserve"> APROVA A EDIÇÃO DA COLETÂNEA DE ELETRÔNICA DE CONCEITOS DE EMPREGO DO COMPREP.</t>
  </si>
  <si>
    <t>24/COMPREP</t>
  </si>
  <si>
    <t>APROVA A MODIFICAÇÃO DA “COLETÂNEA DE NORMAS OPERACIONAIS DO SISTEMA DE SEGURANÇA E DEFESA SOBRE ORGANIZAÇÃO” (NOSDE/ORG)</t>
  </si>
  <si>
    <t>51/COMPREP</t>
  </si>
  <si>
    <t>APROVA A REEDIÇÃO DO PROGRAMA DE TRABALHO ANUAL DO COMPREP PARA O ANO DE 2020.</t>
  </si>
  <si>
    <t xml:space="preserve">53/COMPREP </t>
  </si>
  <si>
    <t>APROVA A REEDIÇÃO DO “PROGRAMA DE PREVENÇÃO DE ACIDENTES AERONÁUTICOS DO COMANDO DE PREPARO (COMPREP)” - ICA 3-8.</t>
  </si>
  <si>
    <t xml:space="preserve">62/COMPREP </t>
  </si>
  <si>
    <t>APROVA A EDIÇÃO DO CURRÍCULO MÍNIMO DO CURSO TEÓRICO DA AERONAVE A-1M - ICA 37-829.</t>
  </si>
  <si>
    <t xml:space="preserve">COMPREP </t>
  </si>
  <si>
    <t>APROVA A EDIÇÃO DA ICA 37-830 “CURRÍCULO MÍNIMO DO CURSO TEÓRICO DA AERONAVE H-36”.</t>
  </si>
  <si>
    <t xml:space="preserve">65/COMPREP </t>
  </si>
  <si>
    <t>APROVA A EDIÇÃO DO MANUAL QUE DISPÕE SOBRE “AUTODEFESA DE SUPERFÍCIE” - MCA 125-17.</t>
  </si>
  <si>
    <t xml:space="preserve">66/COMPREP </t>
  </si>
  <si>
    <t xml:space="preserve">APROVA A EDIÇÃO DA ICA 37-831 “CURRÍCULO MÍNIMO DO CURSO TEÓRICO DA AERONAVE F-5M. </t>
  </si>
  <si>
    <t xml:space="preserve">67/COMPREP </t>
  </si>
  <si>
    <t>APROVA A EDIÇÃO DA ICA 37-19 “CURRÍCULO MÍNIMO DO CURSO DE SEGURANÇA E PROTEÇÃO DE AUTORIDADES”.</t>
  </si>
  <si>
    <t>74/EMPREP</t>
  </si>
  <si>
    <t>DISPÕE SOBRE A ANULAÇÃO E REVOGAÇÃO DE INFORMAÇÕES CLASSIFICADAS NO GRAU DE SIGILO RESERVADO NO ÂMBITO DO COMANDO DE PREPARO.</t>
  </si>
  <si>
    <t>77/COMPREP</t>
  </si>
  <si>
    <t>APROVA A EDIÇÃO DA ICA 37-839 “CURRÍCULO MÍNIMO DO ESTÁGIO DE POLÍCIA DA AERONÁUTICA”.</t>
  </si>
  <si>
    <t xml:space="preserve">78/COMPREP </t>
  </si>
  <si>
    <t>APROVA A EDIÇÃO DA ICA 37-809 “CURRÍCULO MÍNIMO DO CURSO OPERACIONAL DE DEFESA ANTIAÉREA (CODAAE)”</t>
  </si>
  <si>
    <t>79/SPOG-23</t>
  </si>
  <si>
    <t xml:space="preserve">APROVA A EDIÇÃO DO FCA 11-2 “FATORES E PARÂMETROS DE PLANEJAMENTO DA AERONAVE KC-390 VERSÃO EIS”. </t>
  </si>
  <si>
    <t>84/COMPREP</t>
  </si>
  <si>
    <t>APROVA A REEDIÇÃO DA ICA 37-503 “CURRÍCULO MÍNIMO DO CURSO DE PREPARAÇÃãO DE INSTRUTORES DE VOO (CPIV)”.</t>
  </si>
  <si>
    <t xml:space="preserve">85/COMPREP </t>
  </si>
  <si>
    <t>APROVA A EDIÇÃO DA ICA 37-835 “CURRÍCULO MÍNIMO DO CURSO DE AUTODEFESA DE SUPERFÍCIE (CADS)”.</t>
  </si>
  <si>
    <t xml:space="preserve">87/COMPREP </t>
  </si>
  <si>
    <t>APROVA A EDIÇÃO DA ICA 37-840 “CURRÍCULO MÍNIMO DO CURSO BÁSICO DE INSTRUTOR DO COMPREP (CBIC)”.</t>
  </si>
  <si>
    <t xml:space="preserve">86/COMPREP </t>
  </si>
  <si>
    <t>APROVA A REEDIÇÃO DO MCA 125-14 “ESCOLTA DE BATEDORES”.</t>
  </si>
  <si>
    <t>95/EMPREP</t>
  </si>
  <si>
    <t>APROVA A EDIÇÃO DO PCA 11-363 “PLANO PARA O APRIMORAMENTO DA REESTRUTURAÇÃO NO ÂMBITO DO COMPREP – PROJETO PILOTO”.</t>
  </si>
  <si>
    <t xml:space="preserve">96/COMPREP </t>
  </si>
  <si>
    <t>APROVA A MODIFICAÇÃO DA COLETÂNEA ELETRÔNICA DE CONCEITOS DE EMPREGO DO COMPREP.</t>
  </si>
  <si>
    <t>3/SCSD-10</t>
  </si>
  <si>
    <t>APROVA A 2ª MODIFICAÇÃO DO MANUAL DE INSTRUÇÃO DE TIRO COM ARMAMENTO TERRESTRE NO ÂMBITO DO COMANDO DA AERONÁUTICA - MCA 50-1.</t>
  </si>
  <si>
    <t>EMPREP</t>
  </si>
  <si>
    <t>APROVA A REEDIÇÃO DO PROGRAMA QUE DISPÕE SOBRE AS ATIVIDADES OPERACIONAIS DO COMPREP PARA O ANO DE 2019 - ICA 55-87.</t>
  </si>
  <si>
    <t>COMGAR</t>
  </si>
  <si>
    <t xml:space="preserve">Ostensivo </t>
  </si>
  <si>
    <t>ATIVA DESTACAMENTOS DE AERONÁUTICA JURISDICIONADOS AOS PRIMEIRO E SEXTO COMANDO AÉREO REGIONAL, (COMAR I, COMAR VI),</t>
  </si>
  <si>
    <t>ATIVA DESTACAMENTOS DE AERONÁUTICA JURISDICIONADOS AO SEGUNDO COMANDO AÉREO REGIONAL (COMAR II).</t>
  </si>
  <si>
    <t>263/A-6</t>
  </si>
  <si>
    <t>DESATIVA OS DESTACAMENTOS DE AERONÁUTICA DE GOIÂNIA E CUIABÁ E DÁ OUTRAS PROVIDÊNCIAS.</t>
  </si>
  <si>
    <t>331/DIVPLAN6</t>
  </si>
  <si>
    <t>REVOGA A INSTRUÇÃO SOBRE A ELABORAÇÃO E CONTROLE DE PUBLICAÇÕES DO COMGAR - IMA 5-9.</t>
  </si>
  <si>
    <t xml:space="preserve"> REVOGA O MANUAL QUE DISCIPLINA O USO DE CONCEITUAÇÕES DE VOCÁBULOS E EXPRESSÕES NO ÂMBITO DO COMANDO-GERAL DO AR</t>
  </si>
  <si>
    <t>APROVA O PLANO DE UNIDADES DIDÁTICAS DO ESTÁGIO DE ADAPTAÇÃO E SERVIÇO (EAS).</t>
  </si>
  <si>
    <t>APROVA A INSTRUÇÃO DO COMANDO DA AERONÁUTICA QUE TRATA DO CURRÍCULO MÍNIMO DO CURSO DE INSTRUTOR DE TIRO (CITIR) - ICA 37-302.</t>
  </si>
  <si>
    <t>DESATIVA O SERVIÇO REGIONAL DE INTENDÊNCIA DO TERCEIRO COMANDO AÉREO REGIONAL.</t>
  </si>
  <si>
    <t>APROVA A EDIÇÃO DO PLANO ESTRATÉGICO, PARA ORIENTAR AS AÇÕES DO SISTEMA DE GUERRA ELETRÔNICA NOS PRÓXIMOS DEZ ANOS - NSCA 500-2.</t>
  </si>
  <si>
    <t>REVOGAÇÃO DE PORTARIAS.</t>
  </si>
  <si>
    <t>APROVA A EDIÇÃO DA INSTRUÇÃO SOBRE PROPOSTA DE NECESSIDADE OPERACIONAL DO COMANDO-GERAL DE OPERAÇÕES AÉREAS - ICA 400-16.</t>
  </si>
  <si>
    <t>DESATIVA O ESQUADRÃO DE SUPRIMENTO E MANUTENÇÃO DA BASE AÉREA DE SALVADOR E DÁ OUTRAS PROVIDÊNCIAS.</t>
  </si>
  <si>
    <t>121/A7</t>
  </si>
  <si>
    <t>21/SCALP-17</t>
  </si>
  <si>
    <t>133/SCALP17</t>
  </si>
  <si>
    <t>APROVA A REEDIÇÃO DA ICA 37-300 “ CURRÍCULO MÍNIMO DO CURSO DE TIRO TÁTICO DE PRECISÃO”.</t>
  </si>
  <si>
    <t>145/SCALP17</t>
  </si>
  <si>
    <t xml:space="preserve">APROVA A EDIÇÃO DA ICA 37-555 “CURRÍCULO MÍNIMO DO CURSO DE IMPLANTAÇÃO E MANUTENÇÃO DE VIGILÂNCIA ELETRÔNICA”. </t>
  </si>
  <si>
    <t>140/SCALP17</t>
  </si>
  <si>
    <t xml:space="preserve">APROVA A EDIÇÃO DO MCA 37-137 “PLANO DE UNIDADES DIDÁTICAS DO CURSO DE IMPLANTAÇÃO E MANUTENÇÃO DE VIGILÂNCIA ELETRÔNICA”. </t>
  </si>
  <si>
    <t>216/SCALP17</t>
  </si>
  <si>
    <t>REVOGAÇÃO DE PUBLICAÇÕES E PORTARIA.</t>
  </si>
  <si>
    <t>46/SCAP-17</t>
  </si>
  <si>
    <t>APROVA A EDIÇÃO DA ICA 205-45 “PLANEJAMENTO DE SEGURANÇA DAS INSTALAÇÕES”.</t>
  </si>
  <si>
    <t>78/SCAP-17</t>
  </si>
  <si>
    <t>REVOGAÇÃO DE PUBLICAÇÕES.</t>
  </si>
  <si>
    <t>APROVA A EDIÇÃO DO PCA 11-85 “PLANO ESPECÍFICO DO COMGAR PARA A IMPLANTAÇÃO DO GRUPAMENTO DE APOIO DO RIO DE JANEIRO COMO UNIDADE GESTORA EXECUTORA DO III COMANDO AÉREO REGIONAL, DA BASE AÉREA DO GALEÃO, DA BASE AÉREA DOS AFONSOS, DA BASE AÉREA DE SANTA CRUZ, DA PREFEITURA DE AERONÁUTICA DO GALEÃO E DA PREFEITURA DE AERONÁUTICA DOS AFONSOS”.</t>
  </si>
  <si>
    <t>155/SCAP-17</t>
  </si>
  <si>
    <t>APROVA A EDIÇÃO DO “MANUAL DE AÇÃO DE TRANSPORTE AÉREO LOGÍSTICO NO CONTINENTE ANTÁRTICO COM O EMPREGO DE AERONAVE C-130” - MCA 55-53.</t>
  </si>
  <si>
    <t>134/SCAP-17</t>
  </si>
  <si>
    <t>APROVA A EDIÇÃO DO MCA 125-7 “POSTO DE BLOQUEIO E CONTROLE DE VIAS”.</t>
  </si>
  <si>
    <t>135/SCAP-17</t>
  </si>
  <si>
    <t>8/EMGAR-11</t>
  </si>
  <si>
    <t>REVOGAÇÃO DE PUBLICAÇÃO.</t>
  </si>
  <si>
    <t>78/EMGAR-11</t>
  </si>
  <si>
    <t>APROVA A EDIÇÃO DO MANUAL QUE DISPÕE SOBRE AS OPERAÇÕES DE GARANTIA DA LEI E DA ORDEM EM INSTALAÇÕES AEROPORTUÁRIAS DE INTERESSE - MCA 125-12.</t>
  </si>
  <si>
    <t>164/EMGAR-11</t>
  </si>
  <si>
    <t>APROVA A EDIÇÃO DO MCA 125-3 “OPERAÇÕES DE CONTROLE DE DISTÚRBIOS”.</t>
  </si>
  <si>
    <t>ASSINATURA DE TERMO DE PRORROGAÇÃO DO CONVENIO 131/67 ENTRE O (MAER) 1/6 (GAV) E A (SUDENE), OBJETIVANDO A PARTICIPAÇÃO DA AERONAUTICA EM TRABALHOS DE AEROLEVANTAMENTO FOTO E SERVIÇO DE LABORATORIO.</t>
  </si>
  <si>
    <t>APROVA O “MANUAL DE ORDENS DE INSTRUÇÃO DO UH-1H”, MMA 55-10.</t>
  </si>
  <si>
    <t>152/EMGAR-11</t>
  </si>
  <si>
    <t>APROVA A EDIÇÃO DO MANUAL QUE DISPÕE SOBRE A “PROTEÇÃO DE INFRAESTRUTURAS CRÍTICAS DE INTERESSE AEROESPACIAL” - MCA 125-15.</t>
  </si>
  <si>
    <t>49SCAD-10</t>
  </si>
  <si>
    <t>APROVA A EDIÇÃO DA PCA 400-147 “PLANO DE APOIO AO EMPREGO DO ALVO AÉREO REMOTAMENTE PILOTADO DIANA NA FORÇA AÉREA BRASILEIRA”.</t>
  </si>
  <si>
    <t>APROVA O SÍMBOLO COMEMORATIVO ALUSIVO AOS 60 (SESSENTA) ANOS DA BASE AÉREA DOS AFONSOS.</t>
  </si>
  <si>
    <t>71/SCAD-20</t>
  </si>
  <si>
    <t>APROVA O PLANO ESPECÍFICO QUE DISPÕE SOBRE AS AÇÕES NO ÂMBITO DO COMGAR (COMPREP) PARA A DESATIVAÇÃO DAS FORÇAS AÉREAS - PCA 11-193.</t>
  </si>
  <si>
    <t>APROVA EM CARÁTER PROVISÓRIO O MANUAL DE OPERAÇÕES AEROESTRATÉGICAS - MMA 55-25.</t>
  </si>
  <si>
    <t>APROVA INSTRUÇÕES SOBRE PROCEDIMENTOS A SEREM ADOTADOS QUANDO AERONAVES E MILITARES DO COMGAR REALIZAREM MISSÕES PARA O EXTERIOR - IMA 55-12.</t>
  </si>
  <si>
    <t>APROVA A REEDIÇÃO DO MANUAL QUE DISCIPLINA O PROCESSO DA ATIVIDADE DE INTELIGÊNCIA DE OBJETIVO - MCA 200-17.</t>
  </si>
  <si>
    <t>APROVA A EDIÇÃO DA INSTRUÇÃO QUE DISCIPLINA A CODIFICAÇÃO DE OBJETIVOS - ICA 200-3.</t>
  </si>
  <si>
    <t>APROVA A INSTRUÇÃO QUE NORMATIZA O PLANO DE MISSÕES DE REABASTECIMENTO EM VÔO - ICA 55-8.</t>
  </si>
  <si>
    <t>4/COTAR</t>
  </si>
  <si>
    <t>APROVA A REEDIÇÃO DO MANUAL DE INSTRUÇÃO DE TIRO COM ARMAMENTO TERRESTRE NO ÂMBITO DO COMANDO DA AERONÁUTICA - MCA 50-1.</t>
  </si>
  <si>
    <t>APROVA O MANUAL DE CONDUÇÃO DE OPERAÇÕES AÉREAS - MCA 55-10.</t>
  </si>
  <si>
    <t>6/A6</t>
  </si>
  <si>
    <t>APROVA A INSTRUÇÃO SOBRE O CONTROLE DO ESFORÇO AÉREO - ICA 67-3.</t>
  </si>
  <si>
    <t>APROVA A NORMA DE SISTEMA DE GUERRA ELETRÔNICA DA AERONÁUTICA (NSCA 500-1).</t>
  </si>
  <si>
    <t>APROVA A NORMA DE SISTEMA PLANO DE CONTROLE DE EMISSÕES (NSCA 500-5).</t>
  </si>
  <si>
    <t>APROVA A NORMA DE SISTEMA PLANO DE APOIO DE GUERRA ELETRÔNICA (NSCA 500-4).</t>
  </si>
  <si>
    <t>APROVA A NORMA DE SISTEMA DO SIGEA ANÁLISE OPERACIONAL (NSCA 500-3).</t>
  </si>
  <si>
    <t>APROVA A REEDIÇÃO DO PLANO PARA A OPERAÇÃO DAS AERONAVES F-5/ MODERNIZADAS - PCA 55-8.</t>
  </si>
  <si>
    <t>APROVA A EDIÇÃO DO PLANO PARA A OPERAÇÃO DO SISTEMA MODULAR AEROTRANSPORTADO DE COMBATE A INCÊNDIO (MAFFS) NA FORÇA AÉREA BRASILEIRA - PCA 55-12.</t>
  </si>
  <si>
    <t>APROVA A REEDIÇÃO DO PLANO ESPECÍFICO DO COMGAR PARA A DESATIVAÇÃO DAS AERONAVES C-115 - PCA 400-47.</t>
  </si>
  <si>
    <t>APROVA O PLANO DE OPERAÇÕES DAS AERONAVES P-3AM - PCA 55-10.</t>
  </si>
  <si>
    <t>APROVA A REEDIÇÃO DO PLANO PARA A OPERAÇÃO DAS AERONAVES SC/C-105 AMAZONAS - PCA 55-7.</t>
  </si>
  <si>
    <t>APROVA A EDIÇÃO DO PLANO PARA A OPERAÇÃO DAS AERONAVES AH-2 - PCA 55-14.</t>
  </si>
  <si>
    <t>13/A7</t>
  </si>
  <si>
    <t>APROVA A REEDIÇÃO DO PLANO PARA A OPERAÇÃO DAS AERONAVES H-60L - PCA 55-9.</t>
  </si>
  <si>
    <t>5/SCALP-17</t>
  </si>
  <si>
    <t>APROVA A EDIÇÃO DO CONCEITO DE EMPREGO DO MÍSSIL ANTIRRADIAÇÃO (MAR-1) - MCA 1-4.</t>
  </si>
  <si>
    <t>7/SCALP-17</t>
  </si>
  <si>
    <t xml:space="preserve">APROVA A EDIÇÃO DO CONCEITO DE EMPREGO DA AERONAVE AH-2 - MCA 1-6. </t>
  </si>
  <si>
    <t>10/SCALP-17</t>
  </si>
  <si>
    <t>APROVA A EDIÇÃO DO CONCEITO DE EMPREGO DA AERONAVE P-3AM - MCA 1-5.</t>
  </si>
  <si>
    <t>61/SCALP-17</t>
  </si>
  <si>
    <t>APROVA O PLANO PARA A OPERAÇÃO QUE DISPÕE SOBRE AS AÇÕES NO ÂMBITO DO COMGAR PARA A IMPLANTAÇÃO DE UMA CAAAD NO BINFAE-MN.</t>
  </si>
  <si>
    <t>APROVA O PLANO PARA A OPERAÇÃO DAS AERONAVES H-36 - PCA 55-21.</t>
  </si>
  <si>
    <t>1/SCALP17</t>
  </si>
  <si>
    <t>APROVA A REEDIÇÃO DO MCA 200-5 “DESCRIÇÃO DE ALVO - EQUIPAMENTOS ELETRÔNICOS”.</t>
  </si>
  <si>
    <t>2/SCALP17</t>
  </si>
  <si>
    <t>APROVA A REEDIÇÃO DO MCA 200-2 “RECONHECIMENTO E INTERPRETAÇÃO DE ALVOS”.</t>
  </si>
  <si>
    <t>4/SCALP17</t>
  </si>
  <si>
    <t>APROVA A REEDIÇÃO DO MCA 200-3 “DESCRIÇÃO DE ALVO - AERÓDROMOS”.</t>
  </si>
  <si>
    <t>5/SCALP17</t>
  </si>
  <si>
    <t>APROVA A REEDIÇÃO DO MCA 200-4 “DESCRIÇÃO DE ALVO - SISTEMA DE MÍSSEIS”.</t>
  </si>
  <si>
    <t>6/SCALP17</t>
  </si>
  <si>
    <t>APROVA A REEDIÇÃO DO MCA 200-6 “DESCRIÇÃO DE ALVO - PETRÓLEO E DERIVADOS”.</t>
  </si>
  <si>
    <t>17/SCALP17</t>
  </si>
  <si>
    <t>APROVA A REEDIÇÃO DO MCA 200-14 “DESCRIÇÃO DE ALVO - INSTALAÇÕES FERROVIÁRIAS”.</t>
  </si>
  <si>
    <t>20/SCALP17</t>
  </si>
  <si>
    <t>APROVA A REEDIÇÃO DO MCA 200-18 “DESCRIÇÃO DE ALVO-METEOROLOGIA”.</t>
  </si>
  <si>
    <t>19/SCALP17</t>
  </si>
  <si>
    <t>APROVA A REEDIÇÃO DO MCA 200-16 “DESCRIÇÃO DE ALVO - ENERGIA ELÉTRICA”.</t>
  </si>
  <si>
    <t>18/SCALP17</t>
  </si>
  <si>
    <t>APROVA A REEDIÇÃO DO MCA 200-15 “DESCRIÇÃO DE ALVO - INSTALAÇÕES INDUSTRIAIS”.</t>
  </si>
  <si>
    <t>8/SCALP17</t>
  </si>
  <si>
    <t>APROVA A REEDIÇÃO DO MCA 200-7 “DESCRIÇÃO DE ALVO - ATIVIDADE MILITAR”.</t>
  </si>
  <si>
    <t>10/SCALP17</t>
  </si>
  <si>
    <t>APROVA A REEDIÇÃO DO MCA 200-9 “DESCRIÇÃO DE ALVO - EMBARCAÇÕES”.</t>
  </si>
  <si>
    <t>13/SCALP17</t>
  </si>
  <si>
    <t>APROVA A REEDIÇÃO DO MCA 200-10 “DESCRIÇÃO DE ALVO - VIAS DE COMUNICAÇÃO”.</t>
  </si>
  <si>
    <t>14/SCALP17</t>
  </si>
  <si>
    <t>APROVA A REEDIÇÃO DO MCA 200-11 “DESCRIÇÃO DE ALVO - TERRENO”.</t>
  </si>
  <si>
    <t>15/SCALP17</t>
  </si>
  <si>
    <t>APROVA A REEDIÇÃO DO MCA 200-12 “DESCRIÇÃO DE ALVO - PONTES”.</t>
  </si>
  <si>
    <t>16/SCALP17</t>
  </si>
  <si>
    <t>APROVA A REEDIÇÃO DO MCA 200-13 “DESCRIÇÃO DE ALVO - PORTOS E ESTALEIROS”.</t>
  </si>
  <si>
    <t>27/NUBAAAD</t>
  </si>
  <si>
    <t>APROVA O PCA 55-23 “PLANO PARA A OPERAÇÃO DO TERCEIRO GRUPO DE ARTILHARIA ANTIAÉREA DE AUTODEFESA (3º GAAAD)”.</t>
  </si>
  <si>
    <t>38/SCAP-17</t>
  </si>
  <si>
    <t>ATIVA O ESQUADRÃO DE MATERIAL BÉLICO DA BASE AÉREA DOS AFONSOS E DÁ OUTRAS PROVIDÊNCIAS.</t>
  </si>
  <si>
    <t>4/SCAP-17</t>
  </si>
  <si>
    <t>APROVA A REEDIÇÃO DO MANUAL QUE DISPÕE SOBRE O “COMBATE AÉREO COM APOIO DE OCOAM (BVR)”- MCA 55-52.</t>
  </si>
  <si>
    <t>17/T/SCAP-17</t>
  </si>
  <si>
    <t>APROVA A 1ª MODIFICAÇÃO DO “PROGRAMA DE TRABALHO DA TERCEIRA FORÇA AÉREA, PARA O PERÍODO DE 2014 A 2015” - ICA 19-10.</t>
  </si>
  <si>
    <t>7/SCOP-11</t>
  </si>
  <si>
    <t>APROVA A EDIÇÃO DO PCA 55-24 “PLANO PARA A OPERAÇÃO DAS AERONAVES KC-390”.</t>
  </si>
  <si>
    <t>10/EMGAR-11</t>
  </si>
  <si>
    <t>APROVA A EDIÇÃO DO PLANO PARA A OPERAÇÃO DAS AERONAVES SC-105 - PCA 55-25.</t>
  </si>
  <si>
    <t>3/SCOP-11</t>
  </si>
  <si>
    <t>APROVA A INSTRUÇÃO QUE DISPÕE SOBRE O PROGRAMA DE ATIVIDADES OPERACIONAIS DO COMGAR PARA O ANO DE 2016 - ICA 55-87.</t>
  </si>
  <si>
    <t>3/EMGAR-1</t>
  </si>
  <si>
    <t>APROVA A MODIFICAÇÃO DO MANUAL DE INSTRUÇÃO DE TIRO COM ARMAMENTO TERRESTRE NO ÂMBITO DO COMANDO DA AERONÁUTICA - MCA 50-1.</t>
  </si>
  <si>
    <t>I FAE</t>
  </si>
  <si>
    <t>APROVA A REEDIÇÃO DO PLANO DE AVALIAÇÃO DO GRUPO DE INSTRUÇÃO TÁTICA E ESPECIALIZADA. (MCA 37-21).</t>
  </si>
  <si>
    <t>14/A6</t>
  </si>
  <si>
    <t>APROVA A EDIÇÃO DA ICA 37-627 “CURRÍCULO MÍNIMO DO CURSO PARA OPERADORES DO SISTEMA DE PROGRAMAÇÃO E ANÁLISE DE GUERRA ELETRÔNICA (COSPAGE)”.</t>
  </si>
  <si>
    <t>11/A6</t>
  </si>
  <si>
    <t>21/A6</t>
  </si>
  <si>
    <t>APROVA A REEDIÇÃO DO MCA 37-96, “PLANO DE AVALIAÇÃO DO GRUPO DE INSTRUÇÃO TÁTICA E ESPECIALIZADA”.</t>
  </si>
  <si>
    <t>25/A6</t>
  </si>
  <si>
    <t>APROVA A MODIFICAÇÃO DO MCA 37-96, “PLANO DE AVALIAÇAO DO GRUPO DE INSTRUÇÃO TÁTICA E ESPECIALIZADA”.</t>
  </si>
  <si>
    <t>APROVA A REEDIÇÃO DA INSTRUÇÃO DO COMANDO DA AERONÁUTICA QUE TRATA DO PROGRAMA DE INSTRUÇÃO ESPECIALIZADA DO GITE - ICA 19-36.</t>
  </si>
  <si>
    <t>28/A6</t>
  </si>
  <si>
    <t>APROVA A EDIÇÃO DO MCA 37-96 “PLANO DE AVALIAÇÃO DO GRUPO DE INSTRUÇÃO TÁTICA E ESPECIALIZADA – VOLUME 2”.</t>
  </si>
  <si>
    <t>APROVA A REEDIÇÃO DO PROGRAMA DE INSTRUÇÃO ESPECIALIZADA DO GRUPO DE INSTRUÇÃO TÁTICA E ESPECIALIZADA - ICA 19-36.</t>
  </si>
  <si>
    <t>7/A6</t>
  </si>
  <si>
    <t>II FAE</t>
  </si>
  <si>
    <t>17/T/A6</t>
  </si>
  <si>
    <t>REVOGA O MMA 55-34 “MANUAL DE PROCEDIMENTOS DA AERONAVE P-95”.</t>
  </si>
  <si>
    <t>15/T/A6</t>
  </si>
  <si>
    <t>REVOGA O MMA 55-28 “MANUAL DE IÇAMENTO KAPOFF (MIKA)”.</t>
  </si>
  <si>
    <t>16/T/A6</t>
  </si>
  <si>
    <t>REVOGA A TCA 37-6 “TABELA DE CURSOS E ESTÁGIOS DO COMANDO DA AERONÁUTICA DE INTERESSE DA II FAE E UNIDADES SUBORDINADAS PARA O ANO DE 2000”.</t>
  </si>
  <si>
    <t>18/T/A6</t>
  </si>
  <si>
    <t>REVOGA O MMA 55-12 “MANUAL DE PROCEDIMENTOS DE UH-1H (MAPRO)”.</t>
  </si>
  <si>
    <t>APROVA A EDIÇÃO DA INSTRUÇÃO DO COMANDO DA AERONÁUTICA QUE TRATA DO PLANO DE AVALIAÇÃO DO CURSO DE BUSCA E SALVAMENTO (CURSO SAR) - ICA 37-632.</t>
  </si>
  <si>
    <t>15/A6</t>
  </si>
  <si>
    <t>APROVA A EDIÇÃO DA INSTRUÇÃO DO COMANDO DA AERONÁUTICA QUE TRATA DO PLANO DE UNIDADES DIDÁTICAS DO CURSO DE BUSCA E SALVAMENTO (CURSO SAR) - ICA 37-633.</t>
  </si>
  <si>
    <t>13/A6</t>
  </si>
  <si>
    <t>APROVA A EDIÇÃO DA INSTRUÇÃO DO COMANDO DA AERONÁUTICA QUE TRATA DO CURRÍCULO MÍNIMO DO CURSO DE BUSCA E SALVAMENTO (CURSO SAR) - ICA 37-631.</t>
  </si>
  <si>
    <t>APROVA A EDIÇÃO DA INSTRUÇÃO DO COMANDO DA AERONÁUTICA QUE TRATA DO PLANO DE AVALIAÇÃO DO CURSO DE PARAQUEDISTA MILITAR DA AERONÁUTICA (CPMA) - ICA 37-654.</t>
  </si>
  <si>
    <t>12/A6</t>
  </si>
  <si>
    <t>APROVA A EDIÇÃO DA INSTRUÇÃO DO COMANDO DA AERONÁUTICA QUE TRATA DO CURRÍCULO MÍNIMO DO CURSO DE PARAQUEDISTA MILITAR DA AERONÁUTICA (CPMA) - ICA 37-653.</t>
  </si>
  <si>
    <t>APROVA O PLANO DE UNIDADES DIDÁTICAS DO CURSO DE PARAQUEDISTA MILITAR DA AERONÁUTICA (CPMA) - ICA 37-655.</t>
  </si>
  <si>
    <t>4/A6</t>
  </si>
  <si>
    <t>APROVA A EDIÇÃO DA INSTRUÇÃO DO COMANDO DA AERONÁUTICA QUE DISPÕE SOBRE O PLANO DE UNIDADES DIDÁTICAS PARA O CURSO DE MERGULHO AUTÔNOMO (CMAUT) - ICA 37-692.</t>
  </si>
  <si>
    <t>5/A6</t>
  </si>
  <si>
    <t>APROVA A EDIÇÃO DA INSTRUÇÃO DO COMANDO DA AERONÁUTICA QUE DISPÕE SOBRE O PLANO DE AVALIAÇÃO PARA O CURSO DE MERGULHO AUTÔNOMO (CMAUT) - ICA 37-693.</t>
  </si>
  <si>
    <t>APROVA A EDIÇÃO DA INSTRUÇÃO DO COMANDO DA AERONÁUTICA QUE DISPÕE SOBRE O CURRÍCULO MÍNIMO PARA O CURSO DE MERGULHO AUTÔNOMO (CMAUT) - ICA 37-691.</t>
  </si>
  <si>
    <t>APROVA A EDIÇÃO DA INSTRUÇÃO DO COMANDO DA AERONÁUTICA QUE DISPÕE SOBRE O PLANO DE UNIDADES DIDÁTICAS DO CURSO DE MESTRE DE SALTO LIVRE MILITAR - ICA 37-689.</t>
  </si>
  <si>
    <t>8/A6</t>
  </si>
  <si>
    <t>APROVA A EDIÇÃO DA INSTRUÇÃO DO COMANDO DA AERONÁUTICA QUE DISPÕE SOBRE O PLANO DE AVALIAÇÃO DO CURSO DE MESTRE DE SALTO LIVRE MILITAR - ICA 37-690.</t>
  </si>
  <si>
    <t>9/A6</t>
  </si>
  <si>
    <t>APROVA A EDIÇÃO DA INSTRUÇÃO DO COMANDO DA AERONÁUTICA QUE DISPÕE SOBRE O CURRÍCULO MÍNIMO DO CURSO DE MESTRE DE SALTO LIVRE MILITAR - ICA 37-688.</t>
  </si>
  <si>
    <t>10/A6</t>
  </si>
  <si>
    <t>APROVA A EDIÇÃO DA INSTRUÇÃO DO COMANDO DA AERONÁUTICA QUE DISPÕE SOBRE O PLANO DE AVALIAÇÃO DO CURSO DE SALTO LIVRE MILITAR - ICA 37-687.</t>
  </si>
  <si>
    <t>APROVA A EDIÇÃO DA INSTRUÇÃO DO COMANDO DA AERONÁUTICA QUE DISPÕE SOBRE O PLANO DE UNIDADES DIDÁTICAS DO CURSO SALTO LIVRE MILITAR - ICA 37-686.</t>
  </si>
  <si>
    <t>36/A6</t>
  </si>
  <si>
    <t>APROVA A EDIÇÃO DA INSTRUÇÃO QUE DISPÕE SOBRE O PROGRAMA DE TRABALHO DO ESQUADRÃO AEROTERRESTRE DE SALVAMENTO, REFERENTE AO ANO DE 2016 - ICA 11-196.</t>
  </si>
  <si>
    <t>51/A6</t>
  </si>
  <si>
    <t>APROVA A EDIÇÃO DA INSTRUÇÃO DO COMANDO DA AERONÁUTICA QUE TRATA DO PLANO DE AVALIAÇÃO DO CURSO DE COMANDOS DE FORÇA AÉREA (CCFA) - ICA 37-710.</t>
  </si>
  <si>
    <t>49/A6</t>
  </si>
  <si>
    <t>APROVA A EDIÇÃO DA INSTRUÇÃO DO COMANDO DA AERONÁUTICA QUE TRATA DO CURRÍCULO MÍNIMO DO CURSO DE COMANDOS DE FORÇA AÉREA (CCFA) - ICA 37-708.</t>
  </si>
  <si>
    <t>50/A6</t>
  </si>
  <si>
    <t>APROVA A EDIÇÃO DA INSTRUÇÃO DO COMANDO DA AERONÁUTICA QUE TRATA DO PLANO DE UNIDADES DIDÁTICAS DO CURSO DE COMANDOS DE FORÇA AÉREA (CCFA) - ICA 37-709.</t>
  </si>
  <si>
    <t>APROVA A EDIÇÃO DO MANUAL DE SOBREVIVÊNCIA EM COMBATE E ABANDONO EM ÁREA HOSTIL - MCA 55-44.</t>
  </si>
  <si>
    <t>APROVA REEDIÇÃO DO MANUAL DE VÔO COM ÓCULOS DE VISÃO NOTURNA (NVG - NIGTH VISION GOOGLES) - MCA 55-40.</t>
  </si>
  <si>
    <t>APROVA A REEDIÇÃO DO MANUAL DE COMBATE AÉREO DA AVIAÇÃO DE ASAS ROTATIVAS - MCA 55-3.</t>
  </si>
  <si>
    <t>APROVA A REEDIÇÃO DO MANUAL DE FORMATURA DA AVIAÇÃO DE ASAS ROTATIVAS - MCA 55-4.</t>
  </si>
  <si>
    <t>APROVA A EDIÇÃO DO MANUAL DE ESCOLTA DA AVIAÇÃO DE ASAS ROTATIVAS - MCA 55-47.</t>
  </si>
  <si>
    <t>APROVA A EDIÇÃO DO MANUAL DE OPERAÇÕES ESPECIAIS - MCA 55-42.</t>
  </si>
  <si>
    <t>3/A6</t>
  </si>
  <si>
    <t>APROVA A REEDIÇÃO DO MANUAL DE RESGATE EM COMBATE (CSAR) - MCA 55-45.</t>
  </si>
  <si>
    <t>III FAE</t>
  </si>
  <si>
    <t>36/GABCHF</t>
  </si>
  <si>
    <t xml:space="preserve">REVOGA O MANUAL QUE DISPÕE SOBRE INSTRUÇÃO AÉREA NO PRIMEIRO GRUPO DE DEFESA AÉREA - MMA 73-1. </t>
  </si>
  <si>
    <t>35/GABCHF</t>
  </si>
  <si>
    <t>REVOGA AS ICAS ABAIXO RELACIONADAS.</t>
  </si>
  <si>
    <t>38/GABCHF</t>
  </si>
  <si>
    <t>REVOGA A INSTRUÇÃO QUE DISPÕE SOBRE PROGRAMA DE INSTRUÇÃO E MANUTENÇÃO OPERACIONAL DO 2º/5º GAV - ICA 19-25.</t>
  </si>
  <si>
    <t>6/T/SECEM</t>
  </si>
  <si>
    <t>APROVA A REEDIÇÃO DA RICA 21-237, REGIMENTO INTERNO DO 1º/12º GRUPO DE AVIAÇÃO.</t>
  </si>
  <si>
    <t>V FAE</t>
  </si>
  <si>
    <t>23/A7</t>
  </si>
  <si>
    <t>APROVA A EDIÇÃO DA ICA 37-703 “CURRÍCULO MÍNIMO DO CURSO DE DOBRAGEM DE PARAQUEDAS DE CARGA E MONTAGEM DE CARGA (CDPMC)”.</t>
  </si>
  <si>
    <t>19A7</t>
  </si>
  <si>
    <t>APROVA A EDIÇÃO DA ICA 37-701 “CURRÍCULO MÍNIMO DO CURSO DE NAVEGAÇÃO TÁTICA DA AVIAÇÃO DE TRANSPORTE (CNAVTAT)”.</t>
  </si>
  <si>
    <t>24/A7</t>
  </si>
  <si>
    <t>APROVA A EDIÇÃO DA ICA 37-702 “CURRÍCULO MÍNIMO DO CURSO DE EMPREGO DA AVIAÇÃO DE TRANSPORTE (CEAT)”.</t>
  </si>
  <si>
    <t>31/A7</t>
  </si>
  <si>
    <t>APROVA A EDIÇÃO DA ICA 37-713 “CURRÍCULO MÍNIMO DO CURSO TEÓRICO E PRÁTICO DOS OPERADORES DE SISTEMA DE AUTODEFESA DAS AERONAVES C-130 E KC-130 (COSA)”.</t>
  </si>
  <si>
    <t>1/A7</t>
  </si>
  <si>
    <t>APROVA A EDIÇÃO DO MCA 55-64 “MANUAL DE OPERAÇÃO DO SISTEMA DE AUTODEFESA DA AERONAVE C-130 E KC-130”.</t>
  </si>
  <si>
    <t>APROVA A EDIÇÃO DO MANUAL DE PROCEDIMENTOS PARA EMPREGO DO MAFFS - MCA 55-43.</t>
  </si>
  <si>
    <t>35/A6-SEC-4</t>
  </si>
  <si>
    <t>APROVA A REEDIÇÃO DA DOUTRINA DE PREPARO E EMPREGO DA AVIAÇÃO DE TRANSPORTE (MCA 55-20).</t>
  </si>
  <si>
    <t>40/A6-SEC</t>
  </si>
  <si>
    <t>APROVA A EDIÇÃO DO MANUAL DE PREPARO E EMPREGO DA AERONAVE C-105 COM EQUIPAMENTOS DE VISÃO NOTURNA (MCA 55-54), DE 2014.</t>
  </si>
  <si>
    <t>4/A6-SEC</t>
  </si>
  <si>
    <t>APROVA A EDIÇÃO DO MANUAL DE PROCEDIMENTOS PARA EMPREGO DA AERONAVE C-105 AMAZONAS - MCA 55-55.</t>
  </si>
  <si>
    <t>ALA 1</t>
  </si>
  <si>
    <t>9/ACI</t>
  </si>
  <si>
    <t>1/ACI</t>
  </si>
  <si>
    <t>5/SGO/CPLAN</t>
  </si>
  <si>
    <t>Aprova o Programa de Trabalho Anual da Ala 1 para o ano de 2020</t>
  </si>
  <si>
    <t>AUTO_SM/EM</t>
  </si>
  <si>
    <t>Projeto de Atividades Operacionais (PAOP) do 6° ETA</t>
  </si>
  <si>
    <t>10/SAD</t>
  </si>
  <si>
    <t>Projeto de Atividades Operacionais (PAOP) do 6º ETA.</t>
  </si>
  <si>
    <t>3/ACI</t>
  </si>
  <si>
    <t xml:space="preserve">Subdelegação de competência ao Comandante do ELOG 1 </t>
  </si>
  <si>
    <t xml:space="preserve"> 01_SC.pdf</t>
  </si>
  <si>
    <t>Confecção e controle de norma padrão de ação no âmbito da Ala 1.</t>
  </si>
  <si>
    <t xml:space="preserve"> 02_SC.pdf</t>
  </si>
  <si>
    <t>Organização e funcionamento da secretaria do comando (SC) da Ala 1.</t>
  </si>
  <si>
    <t xml:space="preserve"> 03_SC.pdf</t>
  </si>
  <si>
    <t>Horários de rotina da Ala 1.</t>
  </si>
  <si>
    <t xml:space="preserve"> 04_SC.pdf</t>
  </si>
  <si>
    <t>Estacionamentos de aeronaves civis privadas no pátio da Ala 1.</t>
  </si>
  <si>
    <t xml:space="preserve"> 05_SC.pdf</t>
  </si>
  <si>
    <t xml:space="preserve"> Graduado padrão (SO/SGT), praça padrão (CB/TF/SD) e servidor civil padrão da Ala 1.</t>
  </si>
  <si>
    <t xml:space="preserve"> 06_SC.pdf</t>
  </si>
  <si>
    <t>Escalas de serviços na praça de esportes dos oficiais da Ala 1.</t>
  </si>
  <si>
    <t xml:space="preserve"> 07_SC.pdf</t>
  </si>
  <si>
    <t>Organização e funcionamento da praça de esportes do cabos e taifeiros da aeronáutica de Brasília.</t>
  </si>
  <si>
    <t xml:space="preserve"> 08_SC.pdf</t>
  </si>
  <si>
    <t>Escala de serviço da praça de esportes de cabos e taifeiros da aeronáutica de Brasília.</t>
  </si>
  <si>
    <t xml:space="preserve"> 09_SC.pdf</t>
  </si>
  <si>
    <t>Organização e funcionamento da praça de esportes dos oficiais da Ala 1.</t>
  </si>
  <si>
    <t xml:space="preserve"> 10_SC.pdf</t>
  </si>
  <si>
    <t>Serviço de Oficial de recepção de autoridades.</t>
  </si>
  <si>
    <t xml:space="preserve"> 13_SC.pdf</t>
  </si>
  <si>
    <t xml:space="preserve"> 01_ACI.pdf</t>
  </si>
  <si>
    <t>Organização, funcionamento e atribuições da assessoria de controle interno da Ala 1.</t>
  </si>
  <si>
    <t xml:space="preserve"> 02_ACI.pdf</t>
  </si>
  <si>
    <t>Prestação de Contas.</t>
  </si>
  <si>
    <t xml:space="preserve"> 03_ACI.pdf</t>
  </si>
  <si>
    <t>Fiscalização de contratos no âmbito da Ala 1.</t>
  </si>
  <si>
    <t xml:space="preserve"> 01_AJUR.pdf</t>
  </si>
  <si>
    <t>Funcionamento da assessoria jurídica e de investigação e justiça.</t>
  </si>
  <si>
    <t xml:space="preserve"> 02_AJUR.pdf</t>
  </si>
  <si>
    <t>Procedimentos a serem adotados em acidentes ocorridos com militares ou civis da Ala 1.</t>
  </si>
  <si>
    <t xml:space="preserve"> 03_AJUR.pdf</t>
  </si>
  <si>
    <t>Escalas de investigação e justiça.</t>
  </si>
  <si>
    <t xml:space="preserve"> 04_AJUR.pdf</t>
  </si>
  <si>
    <t>Ausência e deserção de militar.</t>
  </si>
  <si>
    <t xml:space="preserve"> 05_AJUR.pdf</t>
  </si>
  <si>
    <t>Apuração de transgressão disciplinar.</t>
  </si>
  <si>
    <t xml:space="preserve"> 06_AJUR.pdf</t>
  </si>
  <si>
    <t>Busca pessoal nos embarques do PCAN-BR.</t>
  </si>
  <si>
    <t xml:space="preserve"> 01_SREL.pdf</t>
  </si>
  <si>
    <t>Organização e funcionamento da assistência religiosa 1.</t>
  </si>
  <si>
    <t xml:space="preserve"> 01A_SGO.pdf</t>
  </si>
  <si>
    <t xml:space="preserve">Funcionamento da célula de planejamento da SGO da Ala 1. </t>
  </si>
  <si>
    <t xml:space="preserve"> 02A_SGO.pdf</t>
  </si>
  <si>
    <t>Funcionamento da célula de controle da SGO da Ala 1.</t>
  </si>
  <si>
    <t xml:space="preserve"> 02_SINT.pdf</t>
  </si>
  <si>
    <t>Segurança da informação quanto ao uso de telefones móvei, mídias sociais e registros fotográficos no âmbito da Ala 1.</t>
  </si>
  <si>
    <t xml:space="preserve"> 01_ACS.pdf</t>
  </si>
  <si>
    <t>Organização e funcionamento da assessoria de comunicação social da Ala 1.</t>
  </si>
  <si>
    <t xml:space="preserve"> 01_SIPAA.pdf</t>
  </si>
  <si>
    <t>Organização e funcionamento da seção de investigação e prevenção de acidentes aeronáuticos (SIPAA) da Ala 1.</t>
  </si>
  <si>
    <t xml:space="preserve"> 02_SIPAA.pdf</t>
  </si>
  <si>
    <t>Oficial de segurança de voo de sobreaviso à Ala.</t>
  </si>
  <si>
    <t xml:space="preserve"> 03_SIPAA.pdf</t>
  </si>
  <si>
    <t>Comissão de segurança de voo da Ala 1 (CSV).</t>
  </si>
  <si>
    <t xml:space="preserve"> 01_CIPA.pdf</t>
  </si>
  <si>
    <t>Organização e Funcionamento da seção de investigação e prevenção de acidentes aeronáuticos (SIPAA) da Ala 1.</t>
  </si>
  <si>
    <t xml:space="preserve"> 01_SAD.pdf</t>
  </si>
  <si>
    <t>Funcionamento da seção de avaliação e doutrina da Ala 1.</t>
  </si>
  <si>
    <t xml:space="preserve"> 01_SCOAM.pdf</t>
  </si>
  <si>
    <t>Funcionamento da seção de coordenação de operações aéreas militares.</t>
  </si>
  <si>
    <t xml:space="preserve"> 02_SCOAM.pdf</t>
  </si>
  <si>
    <t>Funcionamento da célula de coordenação operacional.</t>
  </si>
  <si>
    <t xml:space="preserve"> 03_SCOAM.pdf</t>
  </si>
  <si>
    <t>Funcionamento da célula de comunicações e sistemas de tecnologia da informação.</t>
  </si>
  <si>
    <t xml:space="preserve"> 04_SCOAM.pdf</t>
  </si>
  <si>
    <t>Funcionamento da célula de contraincêndio.</t>
  </si>
  <si>
    <t xml:space="preserve"> 05_SCOAM.pdf</t>
  </si>
  <si>
    <t>Serviço de oficial de operações à Ala 1.</t>
  </si>
  <si>
    <t xml:space="preserve"> 06_SCOAM.pdf</t>
  </si>
  <si>
    <t>Serviço de oficial de comando e controle da Ala 1.</t>
  </si>
  <si>
    <t xml:space="preserve"> 07_SCOAM.pdf</t>
  </si>
  <si>
    <t>Serviço de adjunto ao oficial de operações à Ala 1.</t>
  </si>
  <si>
    <t xml:space="preserve"> 08_SCOAM.pdf</t>
  </si>
  <si>
    <t>serviço de auxiliar ao oficial de comando e controle da ala 1.</t>
  </si>
  <si>
    <t xml:space="preserve"> 09_SCOAM.pdf</t>
  </si>
  <si>
    <t>Serviço de tratorista de dia à SCOAM.</t>
  </si>
  <si>
    <t xml:space="preserve"> 10_SCOAM.pdf</t>
  </si>
  <si>
    <t>Motorista de dia à SCOAM.</t>
  </si>
  <si>
    <t xml:space="preserve"> 11_SCOAM.pdf</t>
  </si>
  <si>
    <t>Serviço de bombeiro de dia a célula de contraincêndio da Ala 1.</t>
  </si>
  <si>
    <t xml:space="preserve"> 12_SCOAM.pdf</t>
  </si>
  <si>
    <t>Serviço de auxiliar de pista à SCOAM.</t>
  </si>
  <si>
    <t xml:space="preserve"> 13_SCOAM.pdf</t>
  </si>
  <si>
    <t>Serviço de Operador da estação tática sigma.</t>
  </si>
  <si>
    <t xml:space="preserve"> 14_SCOAM.pdf</t>
  </si>
  <si>
    <t>Procedimentos adotados pela célula de contraincêndio da Ala 1 em caso de incêndio florestal.</t>
  </si>
  <si>
    <t xml:space="preserve"> 02_DA.pdf</t>
  </si>
  <si>
    <t>Confecção das escalas de serviço da Ala 1.</t>
  </si>
  <si>
    <t xml:space="preserve"> 03_DA.pdf</t>
  </si>
  <si>
    <t>Célula de execução orçamentária da divisão administrativa da Ala 1.</t>
  </si>
  <si>
    <t xml:space="preserve"> 04_DA.pdf</t>
  </si>
  <si>
    <t>Funcionamento da seção de contabilidade patrimonial da divisão administrativa da Ala 1.</t>
  </si>
  <si>
    <t xml:space="preserve"> 05_DA.pdf</t>
  </si>
  <si>
    <t>Seção de gestão documental e legislação da divisão administrativa no âmbito da Ala 1.</t>
  </si>
  <si>
    <t xml:space="preserve"> 06_DA.pdf</t>
  </si>
  <si>
    <t>Seção de apoio da divisão administrativa no âmbito da Ala 1.</t>
  </si>
  <si>
    <t xml:space="preserve"> 07_DA.pdf</t>
  </si>
  <si>
    <t>Seção de execução física da divisão administrativa da Ala 1.</t>
  </si>
  <si>
    <t xml:space="preserve"> 08_DA.pdf</t>
  </si>
  <si>
    <t>Organização e funcionamento da banda de música.</t>
  </si>
  <si>
    <t xml:space="preserve"> 01A DA.pdf</t>
  </si>
  <si>
    <t>Seção de pessoal da divisão administrativa no âmbito da Ala 1.</t>
  </si>
  <si>
    <t xml:space="preserve"> 01_ELOG.pdf</t>
  </si>
  <si>
    <t>Organização e funcionamento da oficina de aviônicos do Elog 1.</t>
  </si>
  <si>
    <t xml:space="preserve"> 02_ELOG.pdf</t>
  </si>
  <si>
    <t>Organização e funcionamento da célula de ferramentaria do Elog 1.</t>
  </si>
  <si>
    <t xml:space="preserve"> 03_ELOG.pdf</t>
  </si>
  <si>
    <t>Organização e funcionamento da oficina de equipamentos de voo do Elog 1.</t>
  </si>
  <si>
    <t xml:space="preserve"> 04_ELOG.pdf</t>
  </si>
  <si>
    <t>Organização e funcionamento da seção de investigação e prevenção de acidentes aeronáuticos do Elog.</t>
  </si>
  <si>
    <t xml:space="preserve"> 05_ELOG.pdf</t>
  </si>
  <si>
    <t>Organização e funcionamento da célula de capacitação de recursos humanos do Elog.</t>
  </si>
  <si>
    <t xml:space="preserve"> 06_ELOG.pdf</t>
  </si>
  <si>
    <t>Organização e funcionamento da seção de planejamento e controle do Elog.</t>
  </si>
  <si>
    <t xml:space="preserve"> 07_ELOG.pdf</t>
  </si>
  <si>
    <t>Organização e funcionamento do centro de distribuição e controle de publicações do Elog.</t>
  </si>
  <si>
    <t xml:space="preserve"> 08_ELOG.pdf</t>
  </si>
  <si>
    <t>Organização e funcionamento da esquadrilha de material bélico.</t>
  </si>
  <si>
    <t xml:space="preserve"> 09_ELOG.pdf</t>
  </si>
  <si>
    <t>Procedimentos de recebimento e devolução de armamento e munição na esquadrilha de material bélico do esquadrão logístico da Ala 1.</t>
  </si>
  <si>
    <t xml:space="preserve"> 10_ELOG.pdf</t>
  </si>
  <si>
    <t>Regras de acesso, pessoal autorizado, guardas das chaves e lacres do paiol da Ala 1.</t>
  </si>
  <si>
    <t xml:space="preserve"> 11_ELOG.pdf</t>
  </si>
  <si>
    <t>Utilização do estande de tiro da Ala 1.</t>
  </si>
  <si>
    <t xml:space="preserve"> 12_ELOG.pdf</t>
  </si>
  <si>
    <t>Serviço de armeiro-de-dia à esquadrilha de material bélico da Ala 1.</t>
  </si>
  <si>
    <t xml:space="preserve"> 13_ELOG.pdf</t>
  </si>
  <si>
    <t>Estruturação e funcionamento da seção administrativa do Elog 1.</t>
  </si>
  <si>
    <t xml:space="preserve"> 14_ELOG.pdf</t>
  </si>
  <si>
    <t>Organização e funcionamento da surpevisão técnica do Elog 1.</t>
  </si>
  <si>
    <t xml:space="preserve"> 15_ELOG.pdf</t>
  </si>
  <si>
    <t>Organização e funcionamento da esquadrilha de suprimento do Elog.</t>
  </si>
  <si>
    <t xml:space="preserve"> 16_ELOG.pdf</t>
  </si>
  <si>
    <t>Serviço de suprimenstista de dia</t>
  </si>
  <si>
    <t xml:space="preserve"> 17_ELOG.pdf</t>
  </si>
  <si>
    <t>Funcionamento da esquadrilha de apoio ao correio aéreo nacional de Brasília.</t>
  </si>
  <si>
    <t xml:space="preserve"> 18_ELOG.pdf</t>
  </si>
  <si>
    <t>Serviço de despachante de dia da esquadrilha de apoio ao correio aéreo nacional de Brasília.</t>
  </si>
  <si>
    <t xml:space="preserve"> 19_ELOG.pdf</t>
  </si>
  <si>
    <t>Serviço de Cabo de dia ao posto CAN-BR.</t>
  </si>
  <si>
    <t xml:space="preserve"> 21_ELOG.pdf</t>
  </si>
  <si>
    <t>Serviço de auxiliar ao posto CAN-BR.</t>
  </si>
  <si>
    <t xml:space="preserve"> 23_ELOG.pdf</t>
  </si>
  <si>
    <t>Organização e funcionamento da célula de metrologia Elog.</t>
  </si>
  <si>
    <t xml:space="preserve"> 24_ELOG.pdf</t>
  </si>
  <si>
    <t>Organização e funcionamento da célula de pneus e rodas do Elog.</t>
  </si>
  <si>
    <t xml:space="preserve"> 25_ELOG.pdf</t>
  </si>
  <si>
    <t>Organização e funcionamento da célula de metalurgia do Elog.</t>
  </si>
  <si>
    <t xml:space="preserve"> 26_ELOG.pdf</t>
  </si>
  <si>
    <t>Organização e funcionamento da célula de baterias do Elog.</t>
  </si>
  <si>
    <t xml:space="preserve"> 28_ELOG.pdf</t>
  </si>
  <si>
    <t>Organização e funcionamento da célula de equipamentos de apoio de solo do Elog.</t>
  </si>
  <si>
    <t xml:space="preserve"> 29_ELOG.pdf</t>
  </si>
  <si>
    <t>Ultilização dos equipamentos de apoio de solo da Ala 1.</t>
  </si>
  <si>
    <t xml:space="preserve"> 32_ELOG.pdf</t>
  </si>
  <si>
    <t>Procedimentos para o destanqueio de combustível e óleo lubrificante.</t>
  </si>
  <si>
    <t xml:space="preserve"> 33_ELOG.pdf</t>
  </si>
  <si>
    <t>Atribuições do agente de combustível do Elog.</t>
  </si>
  <si>
    <t xml:space="preserve"> 34_ELOG.pdf</t>
  </si>
  <si>
    <t>Atribuições do agente de primeira ordem de controle e combate da corrosão .</t>
  </si>
  <si>
    <t xml:space="preserve"> 35_ELOG.pdf</t>
  </si>
  <si>
    <t>Organização e funcionamento da célula de lavagem e ensaios não destrutivos do Elog.</t>
  </si>
  <si>
    <t xml:space="preserve"> 01_GSD.pdf</t>
  </si>
  <si>
    <t>Organização e competência do GSD-BR.</t>
  </si>
  <si>
    <t xml:space="preserve"> 02_GSD.pdf</t>
  </si>
  <si>
    <t>Organização e funcionamento da célula de perícia e carceragem do GSD-BR.</t>
  </si>
  <si>
    <t xml:space="preserve"> 03_GSD.pdf</t>
  </si>
  <si>
    <t>Serviço de oficial-de-dia da Ala 1.</t>
  </si>
  <si>
    <t xml:space="preserve"> 04_GSD.pdf</t>
  </si>
  <si>
    <t>Serviço de adjunto do oficial-de-dia da Ala 1.</t>
  </si>
  <si>
    <t xml:space="preserve"> 05_GSD.pdf</t>
  </si>
  <si>
    <t>Serviço de sentinela do paiol da Ala 1.</t>
  </si>
  <si>
    <t xml:space="preserve"> 06_GSD.pdf</t>
  </si>
  <si>
    <t>Rondas e permanências da equipe de serviço da Ala 1.</t>
  </si>
  <si>
    <t xml:space="preserve"> 07_GSD.pdf</t>
  </si>
  <si>
    <t>Serviço de Comandante da guarda da Ala 1.</t>
  </si>
  <si>
    <t xml:space="preserve"> 08_GSD.pdf</t>
  </si>
  <si>
    <t>Serviço de cabo da guarda da Ala 1.</t>
  </si>
  <si>
    <t xml:space="preserve"> 09_GSD.pdf</t>
  </si>
  <si>
    <t>Serviço de cabo do paiol da Ala 1.</t>
  </si>
  <si>
    <t xml:space="preserve"> 10_GSD.pdf</t>
  </si>
  <si>
    <t>Serviço de sargento de dia do GSD-BR.</t>
  </si>
  <si>
    <t xml:space="preserve"> 11_GSD.pdf</t>
  </si>
  <si>
    <t>Serviço de sentinela indentificadora do corpo da guarda da ala 1.</t>
  </si>
  <si>
    <t xml:space="preserve"> 12_GSD.pdf</t>
  </si>
  <si>
    <t>Serviço de sentinela fixa do corpo da guarda da Ala 1.</t>
  </si>
  <si>
    <t xml:space="preserve"> 13_GSD.pdf</t>
  </si>
  <si>
    <t>Funcionamento do centro de visitantes da Ala 1 norte.</t>
  </si>
  <si>
    <t xml:space="preserve"> 14_GSD.pdf</t>
  </si>
  <si>
    <t>Funcionamento das forças de reação.</t>
  </si>
  <si>
    <t xml:space="preserve"> 15_GSD.pdf</t>
  </si>
  <si>
    <t>Controle de acesso à Ala 1.</t>
  </si>
  <si>
    <t xml:space="preserve"> 01_ETA6.pdf</t>
  </si>
  <si>
    <t>Funcionamento da célula de investigação e prevenção de acidentes aeronáuticos do 6º ETA.</t>
  </si>
  <si>
    <t xml:space="preserve"> 02_ETA6.pdf</t>
  </si>
  <si>
    <t>Funcionamento da célula de aeromédica do 6º ETA.</t>
  </si>
  <si>
    <t xml:space="preserve"> 03_ETA6.pdf</t>
  </si>
  <si>
    <t>Funcionamento da seção administrativa do 6º ETA.</t>
  </si>
  <si>
    <t xml:space="preserve"> 04_ETA6.pdf</t>
  </si>
  <si>
    <t>Escala de representação e tropa armada.</t>
  </si>
  <si>
    <t xml:space="preserve"> 05_ETA6.pdf</t>
  </si>
  <si>
    <t>Ultilização das salas de estar do 6º ETA.</t>
  </si>
  <si>
    <t xml:space="preserve"> 06_ETA6.pdf</t>
  </si>
  <si>
    <t>Graduado e praça-padrão do 6º ETA.</t>
  </si>
  <si>
    <t xml:space="preserve"> 07_ETA6.pdf</t>
  </si>
  <si>
    <t>Serviço de motorista-de-dia ao 6º ETA.</t>
  </si>
  <si>
    <t xml:space="preserve"> 08_ETA6.pdf</t>
  </si>
  <si>
    <t>Serviço de mecânico-de-dia ao 6º ETA.</t>
  </si>
  <si>
    <t xml:space="preserve"> 09_ETA6.pdf</t>
  </si>
  <si>
    <t>Serviço de auxiliar -de-pista ao 6º ETA.</t>
  </si>
  <si>
    <t xml:space="preserve"> 10_ETA6.pdf</t>
  </si>
  <si>
    <t>Serviço de tratorista de dia ao 6º ETA.</t>
  </si>
  <si>
    <t xml:space="preserve"> 11_ETA6.pdf</t>
  </si>
  <si>
    <t>Funcionamento da seção de operações do 6º ETA.</t>
  </si>
  <si>
    <t xml:space="preserve"> 12_ETA6.pdf</t>
  </si>
  <si>
    <t>Escala de voo e simulador de voo do 6º ETA.</t>
  </si>
  <si>
    <t xml:space="preserve"> 13_ETA6.pdf</t>
  </si>
  <si>
    <t>Reunião do quadro de tripulantes do 6º ETA.</t>
  </si>
  <si>
    <t xml:space="preserve"> 14_ETA6.pdf</t>
  </si>
  <si>
    <t>Conselho operacional e de instrução - COI.</t>
  </si>
  <si>
    <t>Funcionamento da célula de inteligência operacional e guerra eletrônica do 6º ETA.</t>
  </si>
  <si>
    <t>ALA 2</t>
  </si>
  <si>
    <t>SERVIÇO DE OFICIAL DE PERMANÊNCIA OPERACIONAL</t>
  </si>
  <si>
    <t>SERVIÇO DE OFICIAL DE COMANDO E CONTROLE (OCC)</t>
  </si>
  <si>
    <t>056</t>
  </si>
  <si>
    <t>INDICAÇÃO DE GRADUADO, PRAÇA E SERVIDOR CIVIL PADRÃO DA ALA 2</t>
  </si>
  <si>
    <t>SERVIÇO DE SENTINELA MÓVEL AO PORTÃO OESTE AVANÇADO (BR 153)</t>
  </si>
  <si>
    <t>SERVIÇO DE ADJUNTO AO OFICIAL DE COMANDO E CONTROLE (AOCC)</t>
  </si>
  <si>
    <t>30/EM.SGO.CCCONT</t>
  </si>
  <si>
    <t>APROVA O PTA DA ALA 2 PARA O ANO DE 2020</t>
  </si>
  <si>
    <t>OFÍCIO</t>
  </si>
  <si>
    <t>365/EM/1485</t>
  </si>
  <si>
    <t>USO DE UNIFORMES INTERNOS NOS DESLOCAMENTOS RESIDÊNCIA / ALA 2 / RESIDÊNCIA</t>
  </si>
  <si>
    <t>606/EM/2701</t>
  </si>
  <si>
    <t>USO DE UNIFORMES</t>
  </si>
  <si>
    <t>SIPAA/03</t>
  </si>
  <si>
    <t>96/ACI/2018</t>
  </si>
  <si>
    <t>ALA 3</t>
  </si>
  <si>
    <t>NIL</t>
  </si>
  <si>
    <t>Normas de Funcionamento da Assessoria de Controle Interno (ACI)</t>
  </si>
  <si>
    <t>02/ACI/2018</t>
  </si>
  <si>
    <t>Procedimentos do Processo de Comissionamento</t>
  </si>
  <si>
    <t>ELOG/01</t>
  </si>
  <si>
    <t>ELOG/02</t>
  </si>
  <si>
    <t>Serviço de Comissário de Dia ao Hangar 3</t>
  </si>
  <si>
    <t>ELOG/03</t>
  </si>
  <si>
    <t>Funcionamento da Seção de Apoio do ELOG 3</t>
  </si>
  <si>
    <t>ELOG/04</t>
  </si>
  <si>
    <t>ELOG/05</t>
  </si>
  <si>
    <t>Funcionamento da Seção de Serviços de Manutenção do ELOG 3</t>
  </si>
  <si>
    <t>ELOG/06</t>
  </si>
  <si>
    <t>Funcionamento da Seção de Simuladores do ELOG 3</t>
  </si>
  <si>
    <t>ELOG/07</t>
  </si>
  <si>
    <t>ELOG/09</t>
  </si>
  <si>
    <t>Serviço do Suprimentista de Dia à Esquadrilha de Suprimento do ELOG 3</t>
  </si>
  <si>
    <t>ELOG/10</t>
  </si>
  <si>
    <t>Funcionamento do Posto do Correio Aéreo Nacional</t>
  </si>
  <si>
    <t>ELOG/11</t>
  </si>
  <si>
    <t>Serviço de Despachante ao Terminal de Carga</t>
  </si>
  <si>
    <t>ELOG/13</t>
  </si>
  <si>
    <t>Funcionamento da Esquadrilha de Suprimento do ELOG 3</t>
  </si>
  <si>
    <t>ELOG/14</t>
  </si>
  <si>
    <t>Normas para Aquisição, transferência, utilização, registro e porte de Armas de Fogo de Uso Particular</t>
  </si>
  <si>
    <t>ELOG/15</t>
  </si>
  <si>
    <t>Funcionamento da Seção de Material Bélico Terrestre do ELOG 3</t>
  </si>
  <si>
    <t>ELOG/16</t>
  </si>
  <si>
    <t>Funcionamento da Seção de Material Bélico Aéreo do ELOG 3</t>
  </si>
  <si>
    <t>ELOG/17</t>
  </si>
  <si>
    <t>Normas para utilização do Estande de Tiro da Ala 3</t>
  </si>
  <si>
    <t>ELOG/19</t>
  </si>
  <si>
    <t>Funcionamento do Estande de Tiro de Aviação de Butiá</t>
  </si>
  <si>
    <t>ELOG/20</t>
  </si>
  <si>
    <t>Funcionamento da Seçao de Planejamento e Controle do ELOG</t>
  </si>
  <si>
    <t>ELOG/21</t>
  </si>
  <si>
    <t>Funcionamento da Seção de Supervisão Técnica do ELOG 3</t>
  </si>
  <si>
    <t>ELOG/22</t>
  </si>
  <si>
    <t>Funcionamento da Seção Administrativa do ELOG</t>
  </si>
  <si>
    <t>ELOG/24</t>
  </si>
  <si>
    <t>ELOG/25</t>
  </si>
  <si>
    <t>Estrutura e Funcionamento da Seção de Investigação e Prevenção de Acidentes Aeronáuticos do ELOG 3</t>
  </si>
  <si>
    <t>ELOG/26</t>
  </si>
  <si>
    <t>GSD/CO/30</t>
  </si>
  <si>
    <t>Controle de estacionamentos da Ala 3</t>
  </si>
  <si>
    <t>GSD/CO/05</t>
  </si>
  <si>
    <t>Oficial de Dia</t>
  </si>
  <si>
    <t>GSD/CO/29</t>
  </si>
  <si>
    <t>FRA  GUARNAE-PA</t>
  </si>
  <si>
    <t>GSD/CO/14</t>
  </si>
  <si>
    <t>Sentinela ao paiol</t>
  </si>
  <si>
    <t>GSD/CO/06</t>
  </si>
  <si>
    <t>Adjunto ao Oficial de Dia</t>
  </si>
  <si>
    <t xml:space="preserve">NPA </t>
  </si>
  <si>
    <t>GSD/CO/07</t>
  </si>
  <si>
    <t>Comandante da guarda</t>
  </si>
  <si>
    <t>GSD/CO/10</t>
  </si>
  <si>
    <t>Cabo da guarda</t>
  </si>
  <si>
    <t>GSD/CO/11</t>
  </si>
  <si>
    <t>Sentinela portão principal (móvel)</t>
  </si>
  <si>
    <t>GSD/CO/12</t>
  </si>
  <si>
    <t>Sentinela portão principal (fixo)</t>
  </si>
  <si>
    <t>GSD/CO/16</t>
  </si>
  <si>
    <t>Central de Vigilância Eletrônica</t>
  </si>
  <si>
    <t>GSD/CO/20</t>
  </si>
  <si>
    <t>Identificador da Ala 3</t>
  </si>
  <si>
    <t>GSD/CO/21</t>
  </si>
  <si>
    <t>Triador da Ala 3</t>
  </si>
  <si>
    <t>GSD/CO/18</t>
  </si>
  <si>
    <t>Medidas de Controle de Solo (MCS)</t>
  </si>
  <si>
    <t>GSD/CO/22</t>
  </si>
  <si>
    <t>Oficial de Comando e Controle do GSD (OCC)</t>
  </si>
  <si>
    <t>GSD/CO/23</t>
  </si>
  <si>
    <t>Cabo de Dia ao GSD</t>
  </si>
  <si>
    <t>GSD/CO/137</t>
  </si>
  <si>
    <t>Cabo de Dia a residencia do Comandante da Ala 3</t>
  </si>
  <si>
    <t>BINFAE/CO 310</t>
  </si>
  <si>
    <t>Serviço de patrulha montada</t>
  </si>
  <si>
    <t>BINFAE/CO 309</t>
  </si>
  <si>
    <t>Serviço de canileiro de dia</t>
  </si>
  <si>
    <t>GSD/CO/43</t>
  </si>
  <si>
    <t>Organização do Grupo de Segurança e Defesa</t>
  </si>
  <si>
    <t>GSD/CO/44</t>
  </si>
  <si>
    <t xml:space="preserve">Seção de Operações do GSD </t>
  </si>
  <si>
    <t>GSD/CO/45</t>
  </si>
  <si>
    <t>Esquadrilha de Segurança das Instalações do GSD</t>
  </si>
  <si>
    <t>GSD/CO/46</t>
  </si>
  <si>
    <t>Esquadrilha de polícia de Aeronáutica do GSD</t>
  </si>
  <si>
    <t>GSD/CO/48</t>
  </si>
  <si>
    <t>Seção de Apoio Administrativo do GSD</t>
  </si>
  <si>
    <t>GSD/CO/49</t>
  </si>
  <si>
    <t>Esquadrilha de Formação Militar do GSD</t>
  </si>
  <si>
    <t>GSD/CO/143</t>
  </si>
  <si>
    <t>Funcionamento da Célula de Segurança de Atividade de Risco</t>
  </si>
  <si>
    <t>IC</t>
  </si>
  <si>
    <t>OPR-01</t>
  </si>
  <si>
    <t xml:space="preserve">Emprego da Equipe de Detenção de Ilícitos (EDI) da Ala 3 </t>
  </si>
  <si>
    <t xml:space="preserve">Essa IC está em fase de conclusão  </t>
  </si>
  <si>
    <t>-</t>
  </si>
  <si>
    <t xml:space="preserve">Operações com RPA na área da GUARNAE-CO </t>
  </si>
  <si>
    <t>SAD/01</t>
  </si>
  <si>
    <t>Funcionamento da Seção de Avaliação e Doutrina da Ala 3.</t>
  </si>
  <si>
    <t>05/CMDO/ Ala3</t>
  </si>
  <si>
    <t>PTA 2020  - Plano de Trabalho Anual da Ala 3</t>
  </si>
  <si>
    <t>NPA/SGO/01</t>
  </si>
  <si>
    <t>Atribuição da Célula de Planejamento Organizacional</t>
  </si>
  <si>
    <t>NPA/SGO/02</t>
  </si>
  <si>
    <t>Atribuição da Célula de Controle Organizacional</t>
  </si>
  <si>
    <t>NPA/SGO/03</t>
  </si>
  <si>
    <t>Atividade de Gerenciamento de Projetos</t>
  </si>
  <si>
    <t>NPA/SGO/04</t>
  </si>
  <si>
    <t>Atividade de Gerenciamento de Riscos</t>
  </si>
  <si>
    <t>NPA/SGO/05</t>
  </si>
  <si>
    <t>Atribuição do Chefe da Seção de Gestão Organizacional</t>
  </si>
  <si>
    <t>SINT/001</t>
  </si>
  <si>
    <t>Atribuições e Funcionamento da Seção de Inteligência da ALA 3</t>
  </si>
  <si>
    <t>SINT/002</t>
  </si>
  <si>
    <t>Serviço de Sobreaviso da Seção de Inteligência da ALA 3</t>
  </si>
  <si>
    <t>SINT/004</t>
  </si>
  <si>
    <t>Utilização do Laboratório de Informática da SINT</t>
  </si>
  <si>
    <t>03</t>
  </si>
  <si>
    <t>Investigação de Ocorrências Aeronáuticas na Ala 3</t>
  </si>
  <si>
    <t>CIPA/01</t>
  </si>
  <si>
    <t>Organização e funcionamento da Comissão Interna de Prevenção de Acidentes</t>
  </si>
  <si>
    <t>DA/01</t>
  </si>
  <si>
    <t>Confecção e controle de Norma Padrão de Ação no âmbito da ALA 3</t>
  </si>
  <si>
    <t>DA/02</t>
  </si>
  <si>
    <t>Destaques Administrativos da ALA 3</t>
  </si>
  <si>
    <t>PLANO</t>
  </si>
  <si>
    <t>Plano de Decolagem Defensiva</t>
  </si>
  <si>
    <t>Secreto</t>
  </si>
  <si>
    <t>Plano Contra Intempéries</t>
  </si>
  <si>
    <t>Plano de Defesa Aeroespacial Passiva</t>
  </si>
  <si>
    <t>NPA/SCOAM/88</t>
  </si>
  <si>
    <t>Serviço de Adjunto ao Oficial de Permanência Operacional à ALA 3</t>
  </si>
  <si>
    <t>NPA/SCOAM/87</t>
  </si>
  <si>
    <t>Serviço de Oficial de Permanência Operacional à ALA 3</t>
  </si>
  <si>
    <t>NPA/SCOAM/103</t>
  </si>
  <si>
    <t>Serviço de Oficial de Comando e Controle (OCC) da ALA 3</t>
  </si>
  <si>
    <t>Utilização dos Pátios de Estacionamento de Aeronaves da ALA 3</t>
  </si>
  <si>
    <t>93/SCOAM/2018</t>
  </si>
  <si>
    <t>Atendimento de Aeronaves Envolvidas em Acidentes Nuclear ou Radiológicos na ALA 3</t>
  </si>
  <si>
    <t>91/SCOAM/2018</t>
  </si>
  <si>
    <t>Padronização de Toques dos Alarmes Operacionais na ALA 3</t>
  </si>
  <si>
    <t>74/GLOG2018**</t>
  </si>
  <si>
    <t>Serviço de Adjunto ao Oficial de Operações</t>
  </si>
  <si>
    <t>01/CMD/2019</t>
  </si>
  <si>
    <t>Ala 4</t>
  </si>
  <si>
    <t>Programa de Formação e Fortalecimento de Valores (PFFV).</t>
  </si>
  <si>
    <t>02/CMD/2019</t>
  </si>
  <si>
    <t>Gabinete de Crise.</t>
  </si>
  <si>
    <t>03/CMD/2019</t>
  </si>
  <si>
    <t>Funcionamento da Secretaria do Comando da Ala 4.</t>
  </si>
  <si>
    <t>01/MOB/2019</t>
  </si>
  <si>
    <t>Normas de Funcionamento da Seção Mobilizadora de Santa Maria.</t>
  </si>
  <si>
    <t>01/ACS/2019</t>
  </si>
  <si>
    <t>Norma Padrão de Ação da Assessoria de Comunicação Social da Ala 4.</t>
  </si>
  <si>
    <t>02/ACS/2019</t>
  </si>
  <si>
    <t>Norma Padrão de Ação para acesso à informação na Ala 4.</t>
  </si>
  <si>
    <t>03/ACS/2019</t>
  </si>
  <si>
    <t>Plano de Ação de Comunicação Social para Situações Emergenciais.</t>
  </si>
  <si>
    <t>01/SIP/2019</t>
  </si>
  <si>
    <t>Organização E Funcionamento Da Seção De Investigação E Prevenção De Acidentes Aeronáuticos (Sipaa).</t>
  </si>
  <si>
    <t>02A/SIP/2019</t>
  </si>
  <si>
    <t>Voo Noturno na Ala 4.</t>
  </si>
  <si>
    <t>04/ACS/2019</t>
  </si>
  <si>
    <t>Formaturas e Representações Externas.</t>
  </si>
  <si>
    <t>01/ACI/2019</t>
  </si>
  <si>
    <t>Funcionamento da Assessoria de Controle Interno.</t>
  </si>
  <si>
    <t>01/AJU/2019</t>
  </si>
  <si>
    <t>Estrutura e Atribuições da Assessoria Jurídica da Ala 4.</t>
  </si>
  <si>
    <t>02/AJU/2019</t>
  </si>
  <si>
    <t>Apuração de Transgressão Disciplinar e da Aplicação de Punição Disciplinar Militar.</t>
  </si>
  <si>
    <t>03/AJU/2019</t>
  </si>
  <si>
    <t>Procedimentos e Orientações Relativos aos Presos e Detidos Disciplinares.</t>
  </si>
  <si>
    <t>04/AJU/2019</t>
  </si>
  <si>
    <t>Requisição Judicial de Militar da GUARNAE-SM para Comparecimento em Audicência.</t>
  </si>
  <si>
    <t>05/AJU/2019</t>
  </si>
  <si>
    <t>Normas e Procedimentos Adminstrativos Referentes à Ausência e à Deserção.</t>
  </si>
  <si>
    <t>06/AJU/2019</t>
  </si>
  <si>
    <t>Procedimentos e Orientações Relativos aos Presos por Decisão Judicial.</t>
  </si>
  <si>
    <t>07/AJU/2019</t>
  </si>
  <si>
    <t>Serviço de Oficial de Sobreaviso Jurídico.</t>
  </si>
  <si>
    <t>01/EMA/2019</t>
  </si>
  <si>
    <t>Funcionamento Interno da Seção de Gestão Organizacional.</t>
  </si>
  <si>
    <t>02/EMA/2019</t>
  </si>
  <si>
    <t>Gestão da Capacitação de Pessoal da Ala 4.</t>
  </si>
  <si>
    <t>03/EMA/2019</t>
  </si>
  <si>
    <t>Atividades da Seção de Inteligência (SINT) da Ala 4.</t>
  </si>
  <si>
    <t>04/EMA/2019</t>
  </si>
  <si>
    <t>Serviço de Operador da Rede Mercúrio (RM) da Ala 4.</t>
  </si>
  <si>
    <t>07/EMA/2019</t>
  </si>
  <si>
    <t>Funcionamento da Célula de Aeronaves Administrativas (CAA).</t>
  </si>
  <si>
    <t>13/EMA/2019</t>
  </si>
  <si>
    <t>Programa de Treinamento Recorrente para Bombeiros de Aeródromo.</t>
  </si>
  <si>
    <t>14/EMA/2019</t>
  </si>
  <si>
    <t>Registros Fotográficos no Interior da Ala 4.</t>
  </si>
  <si>
    <t>15/EMA/2019</t>
  </si>
  <si>
    <t>Sobreaviso à Aeronave Administrativa.</t>
  </si>
  <si>
    <t>16/EMA/2019</t>
  </si>
  <si>
    <t>Serviço de Oficial de Recebimento de Autoridades – ORA.</t>
  </si>
  <si>
    <t>17/EMA/2019</t>
  </si>
  <si>
    <t>Medidas de Gerenciamento do Risco da Fauna.</t>
  </si>
  <si>
    <t>01/DAD/2019</t>
  </si>
  <si>
    <t>Instrução para Elaboração de NPA.</t>
  </si>
  <si>
    <t>03/DAD/2019</t>
  </si>
  <si>
    <t>Serviço de Corneteiro de Dia.</t>
  </si>
  <si>
    <t>04/DAD/2019</t>
  </si>
  <si>
    <t>Reserva de Salão de Festas e de Galpão dos Complexos Desportivos I e II.</t>
  </si>
  <si>
    <t>05/DAD/2019</t>
  </si>
  <si>
    <t>Normas e Procedimentos Relativos à Realização de Estágio Curricular na GUARNAE-SM.</t>
  </si>
  <si>
    <t>06/DAD/2019</t>
  </si>
  <si>
    <t>Comissão Fiscalizadora de Concursos e Processos Seletivos no Âmbito da GUARNAE-SM.</t>
  </si>
  <si>
    <t>07/DAD/2019</t>
  </si>
  <si>
    <t>Portiva nas Lagoas da Ala 4.</t>
  </si>
  <si>
    <t>09/DAD/2019</t>
  </si>
  <si>
    <t>Serviço ao Complexo Desportivo I</t>
  </si>
  <si>
    <t>10/DAD/2019</t>
  </si>
  <si>
    <t>Escolha do Graduado Padrão da Ala 4.</t>
  </si>
  <si>
    <t>01/DAD/2020</t>
  </si>
  <si>
    <t>Estrutura da Divisão Administrativa da Ala 4.</t>
  </si>
  <si>
    <t>23/04/2019</t>
  </si>
  <si>
    <t>13/ESD/2019</t>
  </si>
  <si>
    <t>Disseminação de Orientações do COMPREP sobre o SISDE no Âmbito da GUARNAE-SM.</t>
  </si>
  <si>
    <t>01/LOG/2019</t>
  </si>
  <si>
    <t>22/04/2019</t>
  </si>
  <si>
    <t>Funcionamento da Seção Administrativa (SADM) do Esquadrão Logístico (ELOG).</t>
  </si>
  <si>
    <t>02/LOG/2019</t>
  </si>
  <si>
    <t>15/10/2019</t>
  </si>
  <si>
    <t>Serviço de Sargento de Dia ao ELOG.</t>
  </si>
  <si>
    <t>03/LOG/2019</t>
  </si>
  <si>
    <t>16/09/2019</t>
  </si>
  <si>
    <t>Seção de Planejamento e Controle - ELOG 4.</t>
  </si>
  <si>
    <t>04/LOG/2019</t>
  </si>
  <si>
    <t>11/09/2019</t>
  </si>
  <si>
    <t>Funcionamento da Célula de Patrimônio e Provedoria da Seção Administrativa do ELOG.</t>
  </si>
  <si>
    <t>06/LOG/2019</t>
  </si>
  <si>
    <t>Funcionamento da Seção de Investigação e Prevenção de Acidentes Aeronáuticos e do ELOG 4.</t>
  </si>
  <si>
    <t>08/LOG/2019</t>
  </si>
  <si>
    <t>Subseção de Casa de Pista do ELOG.</t>
  </si>
  <si>
    <t>09/LOG/2019</t>
  </si>
  <si>
    <t>Reboque das Aeronaves A-1.</t>
  </si>
  <si>
    <t>11/LOG/2019</t>
  </si>
  <si>
    <t>Serviço de Tratorista de Dia do ELOG.</t>
  </si>
  <si>
    <t>15/LOG/2019</t>
  </si>
  <si>
    <t>Funcionamento do Laboratório de Calibração (LSC-SM).</t>
  </si>
  <si>
    <t>17/LOG/2019</t>
  </si>
  <si>
    <t>Funcionamento do Posto CAN.</t>
  </si>
  <si>
    <t>18/LOG/2019</t>
  </si>
  <si>
    <t>07/10/2019</t>
  </si>
  <si>
    <t>Escala de Sobreaviso ao Posto CAN-SM.</t>
  </si>
  <si>
    <t>20/LOG/2019</t>
  </si>
  <si>
    <t>17/07/2019</t>
  </si>
  <si>
    <t>Manutenção por Equipes no ELOG 4.</t>
  </si>
  <si>
    <t>21/LOG/2019</t>
  </si>
  <si>
    <t>Esquadrilha de Suprimento do ELOG - Ala 4 (LSUP).</t>
  </si>
  <si>
    <t>24/LOG/2019</t>
  </si>
  <si>
    <t>Serviço de Armeiro de Dia.</t>
  </si>
  <si>
    <t>27/LOG/2019</t>
  </si>
  <si>
    <t>Serviço de Mecânico de Armamento de Sobreaviso à Esquadrilha de Material Bélico.</t>
  </si>
  <si>
    <t>29/LOG/2019</t>
  </si>
  <si>
    <t>Atribuições da Seção de Estande de Tiro de Aviação de Saicã.</t>
  </si>
  <si>
    <t>30/LOG/2019</t>
  </si>
  <si>
    <t>Utilização do Estande de Tiro de Aviação de Saicã para Emprego de Bomba Real.</t>
  </si>
  <si>
    <t>31/LOG/2019</t>
  </si>
  <si>
    <t>04/10/2019</t>
  </si>
  <si>
    <t>Constituição da Equipe de Permanência ao Estande de Tiro de Aviação de Saicã.</t>
  </si>
  <si>
    <t>32/LOG/2019</t>
  </si>
  <si>
    <t>Normas para Utilização das Viaturas da Esquadrilha de Material Bélico.</t>
  </si>
  <si>
    <t>33/LOG/2019</t>
  </si>
  <si>
    <t>Atribuições da Célula Remoto de Material Bélico da EMB.</t>
  </si>
  <si>
    <t>34/LOG/2019</t>
  </si>
  <si>
    <t>Uso do Estande de Tiro por Atiradores.</t>
  </si>
  <si>
    <t>19/06/2019</t>
  </si>
  <si>
    <t>01/PAN/2019</t>
  </si>
  <si>
    <t>25/10/2019</t>
  </si>
  <si>
    <t>Fadiga de Voo.</t>
  </si>
  <si>
    <t>02/PAN/2019</t>
  </si>
  <si>
    <t>Estabelecer normas e definir os procedimentos a serem seguidos pela equipe de alerta SAR do 5°/8° GAV cumprindo alerta SAR em SBSM.</t>
  </si>
  <si>
    <t>27/05/2019</t>
  </si>
  <si>
    <t>05/PAN/2019</t>
  </si>
  <si>
    <t>Destaque Segurança de Voo do 5°/8° GAV.</t>
  </si>
  <si>
    <t>03/POK/2019</t>
  </si>
  <si>
    <t>Funcionamento da SIPAA do 1º/10º GAV.</t>
  </si>
  <si>
    <t>1º/15º</t>
  </si>
  <si>
    <t>FUNCIONAMENTO DA SEÇÃO DE INVESTIGAÇÃO E PREVENÇÃO DE ACIDENTES AERONÁUTICOS DO 1°/15º GAV.</t>
  </si>
  <si>
    <t>1GAV15/02</t>
  </si>
  <si>
    <t>FUNCIONAMENTO DA SEÇÃO AEROMÉDICA DO 1°/15° GAV</t>
  </si>
  <si>
    <t>1GAV15/03</t>
  </si>
  <si>
    <t>FUNCIONAMENTO DA SEÇÃO DE APOIO ADMINISTRATIVO DO 1º/15º GAV</t>
  </si>
  <si>
    <t>1GAV15/04</t>
  </si>
  <si>
    <t>FUNCIONAMENTO DA CÉLULA DE GESTÃO DE PESSOAL DO 1°/15° GAV</t>
  </si>
  <si>
    <t>1GAV15/05</t>
  </si>
  <si>
    <t>FUNCIONAMENTO DA CÉLULA DE GESTÃO DE PATRIMÔNIO DO 1º/15º GAV</t>
  </si>
  <si>
    <t>1GAV15/06</t>
  </si>
  <si>
    <t>FUNCIONAMENTO DA CÉLULA DE GESTÃO DOCUMENTAL E APOIO DO 1°/15° GAV</t>
  </si>
  <si>
    <t>1GAV15/07</t>
  </si>
  <si>
    <t>CRITÉRIOS PARA CONCESSÃO DE TÍTULOS DO 1º/15º GAV</t>
  </si>
  <si>
    <t>1GAV15/08</t>
  </si>
  <si>
    <t>CRITÉRIOS PARA ESCOLHA DE GRADUADO DESTAQUE E PRAÇA DESTAQUE NO 1°/15°GAV</t>
  </si>
  <si>
    <t>1GAV15/09</t>
  </si>
  <si>
    <t>SERVIÇO DE PERMANÊNCIA AO 1°/15° GAV</t>
  </si>
  <si>
    <t>1GAV15/10</t>
  </si>
  <si>
    <t>FUNCIONAMENTO DA SEÇÃO DE OPERAÇÕES DO 1º/15º GAV</t>
  </si>
  <si>
    <t>1GAV15/11</t>
  </si>
  <si>
    <t>FUNCIONAMENTO DA CÉLULA DE PROGRAMAÇÃO DE INSTRUÇÃO E ATIVIDADES OPERACIONAIS DO 1º/15º GAV</t>
  </si>
  <si>
    <t>1GAV15/12</t>
  </si>
  <si>
    <t>FUNCIONAMENTO DA CÉLULA DE CONTROLE DE INSTRUÇÃO E DE ATIVIDADES OPERACIONAIS DA SEÇÃO DE OPERAÇÕES DO 1°/15° GAV</t>
  </si>
  <si>
    <t>1GAV15/13</t>
  </si>
  <si>
    <t>ATIVIDADES DA CÉLULA DE ACOMPANHAMENTO DE DESEMPENHO OPERACIONAL</t>
  </si>
  <si>
    <t>1GAV15/14</t>
  </si>
  <si>
    <t>FUNCIONAMENTO DA CÉLULA DE GESTÃO DE MEIOS AÉREOS E SISTEMAS OPERACIONAIS DO 1º/15º GAV</t>
  </si>
  <si>
    <t>1GAV15/15</t>
  </si>
  <si>
    <t>FUNCIONAMENTO DA CÉLULA DE NAVEGAÇÃO E SISTEMAS DE ARMAS DO 1º/15º GAV</t>
  </si>
  <si>
    <t>1GAV15/16</t>
  </si>
  <si>
    <t>FUNCIONAMENTO DA CÉLULA DE PROGRAMAÇÃO DE GUERRA ELETRÔNICA DO 1°/15° GAV</t>
  </si>
  <si>
    <t>1GAV15/17</t>
  </si>
  <si>
    <t>ATIVIDADES DA CÉLULA DE DOUTRINA</t>
  </si>
  <si>
    <t>1GAV15/18</t>
  </si>
  <si>
    <t>FUNCIONAMENTO DA CÉLULA DE CONTRAINTELIGÊNCIA E SEGURANÇA ORGÂNICA DO 1°/15° GAV</t>
  </si>
  <si>
    <t>1GAV15/19</t>
  </si>
  <si>
    <t>USO DE INFORMAÇÃO AERONÁUTICA EM FORMATO DIGITAL NO 1º/15º GAV</t>
  </si>
  <si>
    <t>1GAV15/20</t>
  </si>
  <si>
    <t>TRANSPORTE DE URNA FUNERÁRIA EM AERONAVES DO 1°/15° GAV</t>
  </si>
  <si>
    <t>1GAV15/21</t>
  </si>
  <si>
    <t>FUNCIONAMENTO DA ESCALA DE SOBREAVISO DO 1°/15° GAV</t>
  </si>
  <si>
    <t>1GAV15/22</t>
  </si>
  <si>
    <t>FUNCIONAMENTO DAS ESQUADRILHAS DE VOO NO 1º/15º GAV</t>
  </si>
  <si>
    <t>3GAV3/01</t>
  </si>
  <si>
    <t>3º/3º</t>
  </si>
  <si>
    <t>SIPAA DO 3°/3° GAV.</t>
  </si>
  <si>
    <t>3GAV3/02</t>
  </si>
  <si>
    <t>DESTAQUE SIPAER</t>
  </si>
  <si>
    <t>3GAV3/03</t>
  </si>
  <si>
    <t>SEÇÃO AEROMÉDICA DO 3°/3° GAV</t>
  </si>
  <si>
    <t>3GAV3/04</t>
  </si>
  <si>
    <t>SEÇÃO DE APOIO ADMINISTRATIVO DO 3°/3° GAV</t>
  </si>
  <si>
    <t>3GAV3/05</t>
  </si>
  <si>
    <t>CÉLULA DE GESTÃO DE PESSOAL DO 3°/3° GAV</t>
  </si>
  <si>
    <t>3GAV3/06</t>
  </si>
  <si>
    <t>CÉLULA DE GESTÃO DE PATRIMÔNIO DO 3º/3º GAV</t>
  </si>
  <si>
    <t>3GAV3/07</t>
  </si>
  <si>
    <t>CÉLULA DE GESTÃO DOCUMENTAL E APOIO DO 3º/3º GAV</t>
  </si>
  <si>
    <t>3GAV3/08</t>
  </si>
  <si>
    <t>GRADUADO E PRAÇA PADRÃO</t>
  </si>
  <si>
    <t>3GAV3/09</t>
  </si>
  <si>
    <t>ORDEM FLECHA</t>
  </si>
  <si>
    <t>3GAV3/10</t>
  </si>
  <si>
    <t>ORDEM DOS ARQUEIROS</t>
  </si>
  <si>
    <t>3GAV3/11</t>
  </si>
  <si>
    <t>SERVIÇO DE PERMANÊNCIA AO 3°/3° GAV</t>
  </si>
  <si>
    <t>3GAV3/12</t>
  </si>
  <si>
    <t>CÉLULA DE DOUTRINA DO 3°/3° GAV</t>
  </si>
  <si>
    <t>3GAV3/13</t>
  </si>
  <si>
    <t>CÉLULA DE PROGRAMAÇÃO DE INSTRUÇÃO E ATIVIDADES OPERACIONAIS DO 3°/3°GAV</t>
  </si>
  <si>
    <t>3GAV3/14</t>
  </si>
  <si>
    <t>CÉLULA DE CONTROLE DE INSTRUÇÃO E DE ATIVIDADES OPERACIONAIS DO 3°/3°GAV</t>
  </si>
  <si>
    <t>3GAV3/15</t>
  </si>
  <si>
    <t>CÉLULA DE ACOMPANHAMENTO DE DESEMPENHO OPERACION</t>
  </si>
  <si>
    <t>CÉLULA DE CONTRA-INTELIGÊNCIA E SEGURANÇA ORGÂNICA DO 3°/3° GAV</t>
  </si>
  <si>
    <t>3GAV3/17</t>
  </si>
  <si>
    <t>CÉLULA DE GUERRA ELETRÔNICA (CGE)</t>
  </si>
  <si>
    <t>3GAV3/18</t>
  </si>
  <si>
    <t>CÉLULA DE NAVEGAÇÃO E SISTEMA D‘ARMAS</t>
  </si>
  <si>
    <t>3GAV3/19</t>
  </si>
  <si>
    <t>CÉLULA DE GESTÃO DE MEIOS AÉREOS E SISTEMAS OPERACIONAIS DO 3°/3° GAV.</t>
  </si>
  <si>
    <t>3GAV3/20</t>
  </si>
  <si>
    <t>SERVIÇO DE PILOTO DE ALERTA DE DEFESA AÉREA</t>
  </si>
  <si>
    <t>3GAV3/21</t>
  </si>
  <si>
    <t>TAÇA EFICIÊNCIA DO 3º/3º GAV</t>
  </si>
  <si>
    <t>ELOG5/01</t>
  </si>
  <si>
    <t>ALA 5</t>
  </si>
  <si>
    <t>CONSTITUIÇÕES E ATRIBUIÇÕES DA SEÇÃO ADMINISTRATIVA DO ELOG 5</t>
  </si>
  <si>
    <t>ELOG5/02</t>
  </si>
  <si>
    <t>SERVIÇO DE PERMANÊNCIA DE DIA AO ELOG</t>
  </si>
  <si>
    <t>ELOG5/03</t>
  </si>
  <si>
    <t>FUNCIONAMENTO DA ESQUADRILHA DE MATERIAL BÉLICO (EMB)</t>
  </si>
  <si>
    <t>ELOG5/04</t>
  </si>
  <si>
    <t>FUNCIONAMENTO DA SEÇÃO DE ARMAMENTO AÉREO</t>
  </si>
  <si>
    <t>ELOG5/05</t>
  </si>
  <si>
    <t>FUNCIONAMENTO DO SETOR DE NVG DA SEÇÃO DE ARMAMENTO AÉREO</t>
  </si>
  <si>
    <t>ELOG5/06</t>
  </si>
  <si>
    <t xml:space="preserve">SERVICO DE ARMEIRO DE DIA </t>
  </si>
  <si>
    <t>ELOG5/07</t>
  </si>
  <si>
    <t>REQUISIÇÃO INTERNA DE MATERIAL BÉLICO</t>
  </si>
  <si>
    <t>ELOG5/08</t>
  </si>
  <si>
    <t>TRANSPORTE DE ITENS BÉLICOS</t>
  </si>
  <si>
    <t>ELOG5/09</t>
  </si>
  <si>
    <t>UTILIZAÇÃO DO ESTANDE DE TIRO DE ARMAS PORTÁTEIS</t>
  </si>
  <si>
    <t>ELOG5/10</t>
  </si>
  <si>
    <t>ATRIBUIÇÕES DA ESQUADRILHA DE SUPRIMENTO DO ELOG 5</t>
  </si>
  <si>
    <t>ELOG5/11</t>
  </si>
  <si>
    <t>ESCALA DE SUPRIMENTISTA DE DIA AO ELOG 5</t>
  </si>
  <si>
    <t>ELOG5/12</t>
  </si>
  <si>
    <t>SUPRIMENTO DE GASES DE AVIAÇÃO</t>
  </si>
  <si>
    <t>ELOG5/13</t>
  </si>
  <si>
    <t>SERVIÇO DE DESPACHANTE AO POSTO CAN-CG</t>
  </si>
  <si>
    <t>ELOG5/14</t>
  </si>
  <si>
    <t>SERVIÇO DE EMPILHADOR AO POSTO CAN-CG</t>
  </si>
  <si>
    <t>ELOG5/15</t>
  </si>
  <si>
    <t>SERVIÇO DE PERMANÊNCIA AO POSTO CAN-CG</t>
  </si>
  <si>
    <t>ELOG5/16</t>
  </si>
  <si>
    <t>FUNCIONAMENTO DA SEÇÃO DE PLANEJAMENTO E CONTROLE (PLACON) DO ESQUADRÃO DE LOGÍSTICA DA ALA 5 (ELOG 5)</t>
  </si>
  <si>
    <t>ELOG5/17</t>
  </si>
  <si>
    <t>SUPERVISÃO DAS ATIVIDADES DE MANUTENÇÃO E SUPRIMENTO DO ELOG</t>
  </si>
  <si>
    <t>ELOG5/18</t>
  </si>
  <si>
    <t>SETOR DE INSPETORIA TÉCNICA</t>
  </si>
  <si>
    <t>ELOG5/19</t>
  </si>
  <si>
    <t>FUNCIONAMENTO DAS OFICINAS DA SEÇÃO DE MANUTENÇÃO DO ELOG</t>
  </si>
  <si>
    <t>ELOG5/20</t>
  </si>
  <si>
    <t>SERVIÇO DE MECÂNICO DE DIA AO ELOG5</t>
  </si>
  <si>
    <t>ELOG5/21</t>
  </si>
  <si>
    <t>SUBSEÇÃO UFT DO ELOG 5</t>
  </si>
  <si>
    <t>ELOG5/22</t>
  </si>
  <si>
    <t>NORMA PADRÃO DE AÇÃO DA OFICINA DE PINTURA DE AERONAVES – PAE</t>
  </si>
  <si>
    <t>ELOG5/23</t>
  </si>
  <si>
    <t>NORMA PADRÃO DE AÇÃO DA FERRAMENTARIA DO ELOG 5</t>
  </si>
  <si>
    <t>ELOG5/24</t>
  </si>
  <si>
    <t>NORMA PADRÃO DE AÇÃO DA OFICINA DE ESTRUTURAS – EST</t>
  </si>
  <si>
    <t>ELOG5/25</t>
  </si>
  <si>
    <t>NORMA PADRÃO DE AÇÃO DA OFICINA DE ENSAIOS NÃO DESTRUTIVOS DO ELOG DA ALA 5</t>
  </si>
  <si>
    <t>ELOG5/26</t>
  </si>
  <si>
    <t>NORMA PADRÃO DE AÇÃO DA OFICINA DE USINAGEM – MET</t>
  </si>
  <si>
    <t>ELOG5/27</t>
  </si>
  <si>
    <t xml:space="preserve">NORMA PADRÃO DA SUBSEÇÃO DE LAVAGEM  - LAV </t>
  </si>
  <si>
    <t>ELOG5/28</t>
  </si>
  <si>
    <t xml:space="preserve">LABORATÓRIO SETORIAL DE CALIBRAÇÃO – LSC </t>
  </si>
  <si>
    <t>ELOG5/29</t>
  </si>
  <si>
    <t xml:space="preserve">FUNCIONAMENTO DA OFICINA DE EQUIPAMENTOS – SSS </t>
  </si>
  <si>
    <t>ELOG5/30</t>
  </si>
  <si>
    <t>FUNCIONAMENTO DA SEÇÃO DE SIMULADORES</t>
  </si>
  <si>
    <t>ELOG5/31</t>
  </si>
  <si>
    <t>PLANO DE PROTEÇÃO CONTRA INTEMPÉRIES DO ELOG 5</t>
  </si>
  <si>
    <t>ELOG5/32</t>
  </si>
  <si>
    <t>ATRIBUIÇÕES DA SEÇÃO DO PCAN-CG</t>
  </si>
  <si>
    <t>ELOG5/33</t>
  </si>
  <si>
    <t>NORMA PADRÃO DE AÇÃO DO SERVIÇO DE FERRAMENTEIRO DE DIA AO ELOG</t>
  </si>
  <si>
    <t>ELOG5/34</t>
  </si>
  <si>
    <t>EQUIPE DE MANUTENÇÃO DE PISTA A-29</t>
  </si>
  <si>
    <t>ELOG5/35</t>
  </si>
  <si>
    <t>SERVIÇO DE MECÂNICO DE ALERTA AO A-29</t>
  </si>
  <si>
    <t>ELOG5/36</t>
  </si>
  <si>
    <t>SERVIÇO DE AUXILIAR DO MECÂNICO DE ALERTA AO A-29</t>
  </si>
  <si>
    <t>ELOG5/37</t>
  </si>
  <si>
    <t>SEÇÃO DE INVESTIGAÇÃO E PREVENÇÃO DE ACIDENTES AERONÁUTICOS DO ELOG 5</t>
  </si>
  <si>
    <t>ESD-CG/01</t>
  </si>
  <si>
    <t>FUNCIONAMENTO DA SEÇÃO DE APOIO ADMINISTRATIVO DO ESD-CG</t>
  </si>
  <si>
    <t>ESD-CG/02</t>
  </si>
  <si>
    <t>PERMANÊNCIA À SALA DA CÉLULA DE GESTÃO DE PATRIMÔNIO DO ESD</t>
  </si>
  <si>
    <t>ESD-CG/03</t>
  </si>
  <si>
    <t>DISSEMINAÇÃO DE ORIENTAÇÕES DA SCSD DO COMPREP.</t>
  </si>
  <si>
    <t>ESD-CG/05</t>
  </si>
  <si>
    <t>AÇÕES IMEDIATAS EM CASOS DE FURTO OU ROUBO</t>
  </si>
  <si>
    <t>ESD-CG/06</t>
  </si>
  <si>
    <t>SERVIÇOS DE SEGURANÇA E DEFESA DA GUARNAE-CG</t>
  </si>
  <si>
    <t>ESD-CG/07</t>
  </si>
  <si>
    <t>FUNCIONAMENTO DA ESQUADRILHA DE FORMAÇÃO MILITAR DO ESD-CG</t>
  </si>
  <si>
    <t>ESD-CG/08</t>
  </si>
  <si>
    <t>ESD-CG/09</t>
  </si>
  <si>
    <t>FUNCIONAMENTO DA ESQUADRILHA DE POLÍCIA DA AERONÁUTICA DO ESD-CG</t>
  </si>
  <si>
    <t>ESD-CG/11</t>
  </si>
  <si>
    <t>FUNCIONAMENTO DA ESQUADRILHA DE SEGURANÇA DAS INSTALAÇÕES DO ESD-CG</t>
  </si>
  <si>
    <t>EM/01</t>
  </si>
  <si>
    <t>CÉLULA DE COORDENAÇÃO OPERACIONAL DA SCOAM</t>
  </si>
  <si>
    <t>EM/02</t>
  </si>
  <si>
    <t>EM/03</t>
  </si>
  <si>
    <t>SERVIÇO DE OPERADOR À CCO.</t>
  </si>
  <si>
    <t>EM/04</t>
  </si>
  <si>
    <t>CÉLULA DE COMUNICAÇÃO E SISTEMAS DA INFORMAÇÃO DA SCOAM</t>
  </si>
  <si>
    <t>EM/05</t>
  </si>
  <si>
    <t>SERVIÇO DE ADJUNTO AO OFICIAL DE PERMANÊNCIA OPERACIONAL</t>
  </si>
  <si>
    <t>EM/06</t>
  </si>
  <si>
    <t>SERVIÇO DE AUXILIAR AO OPO</t>
  </si>
  <si>
    <t>EM/07</t>
  </si>
  <si>
    <t>SERVIÇO DE MOTORISTA DO OFICIAL DE PERMANÊNCIA OPERACIONAL</t>
  </si>
  <si>
    <t>EM/08</t>
  </si>
  <si>
    <t>POUSO DE AERONAVES MILITARES ESTRANGEIRAS EM CAMPO GRANDE</t>
  </si>
  <si>
    <t>EM/09</t>
  </si>
  <si>
    <t>FUNCIONAMENTO DA CÉLULA CONTRAINCÊNDIO DA ALA 5</t>
  </si>
  <si>
    <t>EM/10</t>
  </si>
  <si>
    <t>SERVIÇO DE BRIGADISTA-DE-DIA À ALA 5</t>
  </si>
  <si>
    <t>EM/11</t>
  </si>
  <si>
    <t xml:space="preserve">EM/16 </t>
  </si>
  <si>
    <t>FUNCIONAMENTO DA SEÇÃO DE AVALIAÇÃO E DOUTRINA (SAD).</t>
  </si>
  <si>
    <t>EM/17</t>
  </si>
  <si>
    <t>VOO DE NÃO TRIPULANTES EM AERONAVES DA ALA 5.</t>
  </si>
  <si>
    <t xml:space="preserve">EM/18 </t>
  </si>
  <si>
    <t>ORGANIZAÇÃO E FUNCIONAMENTO DO CONSELHO DE COMANDANTES DA ALA 5.</t>
  </si>
  <si>
    <t>EM/19</t>
  </si>
  <si>
    <t>CÉLULA DE PLANEJAMENTO ORGANIZACIONAL DA SEÇÃO DE GESTÃO ORGANIZACIONAL</t>
  </si>
  <si>
    <t>EM/20</t>
  </si>
  <si>
    <t>CÉLULA DE CONTROLE DA SEÇÃO DE GESTÃO ORGANIZACIONAL</t>
  </si>
  <si>
    <t>EAS/001</t>
  </si>
  <si>
    <t>FUNCIONAMNETO DA SEÇÃO DE OPERAÇÕES</t>
  </si>
  <si>
    <t>EAS/002</t>
  </si>
  <si>
    <t>SERVIÇO DE PERMANÊNCIA AO EAS</t>
  </si>
  <si>
    <t>EAS/003</t>
  </si>
  <si>
    <t>FUNCIONAMENTO DAS ESQUADRILHAS</t>
  </si>
  <si>
    <t>EAS/004</t>
  </si>
  <si>
    <t>FUNCIONAMENTO DO CONSELHO OPERACIONAL DE INSTRUÇÃO</t>
  </si>
  <si>
    <t>EAS/005</t>
  </si>
  <si>
    <t>FUNCIONAMENTO DA SEÇÃO DE APOIO ADMINISTRATIVO</t>
  </si>
  <si>
    <t>FUNCIONAMENTO DA SEÇÃO DE PESSOAL</t>
  </si>
  <si>
    <t>ATRIBUIÇÕES DA SEÇÃO DE EXECUÇÃO ORÇAMENTÁRIA</t>
  </si>
  <si>
    <t>DA/03</t>
  </si>
  <si>
    <t>FUNCIONAMENTO DA SEÇÃO DE CONTABILIDADE PATRIMONIAL</t>
  </si>
  <si>
    <t>DA/04</t>
  </si>
  <si>
    <r>
      <t xml:space="preserve"> </t>
    </r>
    <r>
      <rPr>
        <sz val="10"/>
        <rFont val="Times New Roman"/>
        <family val="1"/>
        <charset val="128"/>
      </rPr>
      <t>FUNCIONAMENTO DA SEÇÃO DE GESTÃO DOCUMENTAL E LEGISLAÇÃO.</t>
    </r>
  </si>
  <si>
    <t>DA/05</t>
  </si>
  <si>
    <t>FUNCIONAMENTO DA SEÇÃO DE APOIO DA DIVISÃO ADMINISTRATIVA DA ALA 5</t>
  </si>
  <si>
    <t>DA/06</t>
  </si>
  <si>
    <t xml:space="preserve">FUNCIONAMENTO DA SEÇÃO DE INSTRUÇÃO MILITAR </t>
  </si>
  <si>
    <t>DA/07</t>
  </si>
  <si>
    <t>ORGANIZAÇÃO E FUNCIONAMENTO DA BANDA DE MÚSICA DA ALA 5</t>
  </si>
  <si>
    <t>DA/08</t>
  </si>
  <si>
    <t>DA/09</t>
  </si>
  <si>
    <t>DA/10</t>
  </si>
  <si>
    <t>SERVIÇO DE CORNETEIRO DE DIA NA ALA 5</t>
  </si>
  <si>
    <t>DA/11</t>
  </si>
  <si>
    <t>CRITÉRIOS PARA ESTABELECER A ORDEM CRONOLÓGICA PARA PREENCHIMENTO DE VAGAS OFERTADAS À ALA 5 PELO COLÉGIO MILITAR DE CAMPO GRANDE (CMCG).</t>
  </si>
  <si>
    <t>ACI/01</t>
  </si>
  <si>
    <t>FUNCIONAMENTO DA ASSESSORIA DE CONTROLE INTERNO</t>
  </si>
  <si>
    <t>ACS/01</t>
  </si>
  <si>
    <t>ORGANIZAÇÃO E FUNCIONAMENTO DA ASSESSORIA DE COMUNICAÇÃO SOCIAL DA ALA 5.</t>
  </si>
  <si>
    <t>ACS/02</t>
  </si>
  <si>
    <t xml:space="preserve">SERVIÇO DE RECEPÇÃO E APOIO A AUTORIDADES </t>
  </si>
  <si>
    <t>ACS/03</t>
  </si>
  <si>
    <t>AJUR/01</t>
  </si>
  <si>
    <t>FUNCIONAMENTO DA ASSESSORIA JURÍDICA DA ALA 5</t>
  </si>
  <si>
    <t>AJUR/02</t>
  </si>
  <si>
    <t>PROCEDIMENTOS RELATIVOS AOS PRESOS E DETIDOS (MILITARES) E DETENÇÃO DE PESSOAS NO INTERIOR DA ALA 5</t>
  </si>
  <si>
    <t>AJUR/03</t>
  </si>
  <si>
    <t>NORMAS PARA O PROCEDIMENTO ADMINISTRATIVO NOS PROCESSOS DE AUSÊNCIA E DESERÇÃO.</t>
  </si>
  <si>
    <t>AJUR/04</t>
  </si>
  <si>
    <t>INQUÉRITO POLICIAL MILITAR E SINDICÂNCIA</t>
  </si>
  <si>
    <t>AJUR/05</t>
  </si>
  <si>
    <t>SERVIÇO DE OFICIAL DE SOBREAVISO JURÍDICO (OSJ)</t>
  </si>
  <si>
    <t>AR/01</t>
  </si>
  <si>
    <t>ATRIBUIÇÕES DA ASSISTÊNCIA RELIGIOSA DA ALA 5</t>
  </si>
  <si>
    <t>COMISSÃO INTERNA DE PREVENÇÃO DE ACIDENTES DE TRABALHO</t>
  </si>
  <si>
    <t>CIPA/02</t>
  </si>
  <si>
    <t>ACIDENTE DE TRABALHO</t>
  </si>
  <si>
    <t>CIPA/03</t>
  </si>
  <si>
    <t>FUNCIONAMENTO DAS CÉLULAS DE TRABALHO DA CIPA</t>
  </si>
  <si>
    <t>10/CMDO/20</t>
  </si>
  <si>
    <t>PROCESSO SELETIVO DE PESSOAL TEMPORÁRIO</t>
  </si>
  <si>
    <t>CMDO/02</t>
  </si>
  <si>
    <t>ATRIBUIÇÕES DA COPA DO PRÉDIO DO COMANDO DA ALA 5</t>
  </si>
  <si>
    <t>SMOB-CG/01</t>
  </si>
  <si>
    <t>FUNCIONAMENTO DA SEÇÃO MOBILIZADORA-CG</t>
  </si>
  <si>
    <t>SIPAA/01</t>
  </si>
  <si>
    <t>ORGANIZAÇÃO E FUNCIONAMENTO DA SEÇÃO DE INVESTIGAÇÃO E PREVENÇÃO DE ACIDENTES AERONÁUTICOS</t>
  </si>
  <si>
    <t>SIPAA/02</t>
  </si>
  <si>
    <t>COMISSÃO DE SEGURANÇA DE VOO</t>
  </si>
  <si>
    <t>SERVIÇO DE OFICIAL DE SEGURANÇA DE VOO (OSV) DE SOBREAVISO À ALA 5</t>
  </si>
  <si>
    <t>SIPAA/04</t>
  </si>
  <si>
    <t>PROCEDIMENTOS DO OFICIAL DE PERMANÊNCIA OPERACIONAL PARA O APOIO AO PEAA</t>
  </si>
  <si>
    <t>SIPAA/05</t>
  </si>
  <si>
    <t>PROCEDIMENTOS PARA VARREDURA DE COLETA DE FOD NO PÁTIO DE ESTACIONAMENTO</t>
  </si>
  <si>
    <t>2GAV10/01</t>
  </si>
  <si>
    <t>2°/10°</t>
  </si>
  <si>
    <t>SERVIÇO DE ALERTA SAR DO 2°/10° GAV</t>
  </si>
  <si>
    <t>2GAV10/02</t>
  </si>
  <si>
    <t>ATRIBUIÇÕES DA SEÇÃO DE INVESTIGAÇÃO E PREVENÇÃO DE ACIDENTES AERONÁUTICOS DO 2°/10° GAV (SIPAA)</t>
  </si>
  <si>
    <t>2GAV10/03</t>
  </si>
  <si>
    <t>SEÇÃO DE APOIO ADMINISTRATIVO DO 2°/10°GAV</t>
  </si>
  <si>
    <t>2GAV10/04</t>
  </si>
  <si>
    <t>FUNCIONAMENTO DA CÉLULA DE GESTÃO DE PESSOAL DO 2°/10°GAV</t>
  </si>
  <si>
    <t>2GAV10/05</t>
  </si>
  <si>
    <t>CÉLULA DE GESTÃO DE PATRIMÔNIO DO 2°/10° GAV</t>
  </si>
  <si>
    <t>2GAV10/06</t>
  </si>
  <si>
    <t>FUNCIONAMENTO DA CÉLULA DE GESTÃO DOCUMENTAL E APOIO DO 2°/10° GAV</t>
  </si>
  <si>
    <t>2GAV10/07</t>
  </si>
  <si>
    <t>ATRIBUIÇÕES DA CÉLULA DE PROGRAMAÇÃO DE INSTRUÇÃO E DE ATIVIDADES OPERACIONAIS DO 2°/10° GAV</t>
  </si>
  <si>
    <t>2GAV10/08</t>
  </si>
  <si>
    <t>ATRIBUIÇÕES DA CÉLULA DE CONTROLE DE INSTRUÇÃO E DE ATIVIDADES OPERACIONAIS DO 2°/10° GAV</t>
  </si>
  <si>
    <t>2GAV10/09</t>
  </si>
  <si>
    <t>ATRIBUIÇÕES DA CÉLULA DE ACOMPANHAMENTO DE DESEMPENHO OPERACIONAL DO 2°/10° GAV</t>
  </si>
  <si>
    <t>2GAV10/10</t>
  </si>
  <si>
    <t>ATRIBUIÇÕES DA CÉLULA DE DOUTRINA DO 2°/10° GAV</t>
  </si>
  <si>
    <t>2GAV10/11</t>
  </si>
  <si>
    <t>ATRIBUIÇÕES DA CÉLULA DE GESTÃO DE MEIOS AÉREOS E SISTEMAS OPERACIONAIS DO 2°/10° GAV</t>
  </si>
  <si>
    <t>2GAV10/12</t>
  </si>
  <si>
    <t>ATRIBUIÇÕES DA CÉLULA DO SISTEMA DE NAVEGAÇÃO E SISTEMA DE ARMAS DO 2°/10° GAV</t>
  </si>
  <si>
    <t>2GAV10/13</t>
  </si>
  <si>
    <t>ATRIBUIÇÕES DA CÉLULA DE PROGRAMAÇÃO DE GUERRA ELETRÔNICA DO 2°/10° GAV</t>
  </si>
  <si>
    <t>2GAV10/14</t>
  </si>
  <si>
    <t>ATRIBUIÇÕES DA CÉLULA DE CONTRA INTELIGÊNCIA E SEGURANÇA ORGÂNICA DO 2°/10° GAV</t>
  </si>
  <si>
    <t>2GAV10/15</t>
  </si>
  <si>
    <t>FUNCIONAMENTO DAS ESQUADRILHAS DE VOO DO 2°/10° GAV</t>
  </si>
  <si>
    <t>2GAV10/16</t>
  </si>
  <si>
    <t>ATRIBUIÇÕES DA SEÇÃO DE AEROMÉDICA DO 2°/10° GAV</t>
  </si>
  <si>
    <t>2GAV10/17</t>
  </si>
  <si>
    <t>SERVIÇO DE GRADUADO SEF À ALA 5</t>
  </si>
  <si>
    <t>2GAV10/18</t>
  </si>
  <si>
    <t>SERVIÇO DE PERMANÊNCIA AO 2°/10° GAV</t>
  </si>
  <si>
    <t>2GAV10/19</t>
  </si>
  <si>
    <t>GRADUADO E PRAÇA PADRÃO DO 2°/10° GAV</t>
  </si>
  <si>
    <t>2GAV10/20</t>
  </si>
  <si>
    <t>PRÊMIO PELICANO HONORÁRIO</t>
  </si>
  <si>
    <t>2GAV10/21</t>
  </si>
  <si>
    <t>PRÊMIO HOMEM-SAR</t>
  </si>
  <si>
    <t>2GAV10/22</t>
  </si>
  <si>
    <t>TAÇA EFICIÊNCIA DO 2/10° GAV</t>
  </si>
  <si>
    <t>2GAV10/23</t>
  </si>
  <si>
    <t>PELICANOS E ALBATROZES</t>
  </si>
  <si>
    <t>DELEGAÇÃO DE COMPETÊNCIA</t>
  </si>
  <si>
    <t>245-T/EM-SINT</t>
  </si>
  <si>
    <t>PLANO DE REUNIÃO DA GUARNIÇÃO DA AERONÁUTICA DE CAMPO GRANDE</t>
  </si>
  <si>
    <t>246-T/EM-SINT</t>
  </si>
  <si>
    <t>PLANO DE SEGURANÇA ORGÂNICA DA GUARNIÇÃO DE AERONÁUTICA DE CAMPO GRANDE</t>
  </si>
  <si>
    <t>10/ACI</t>
  </si>
  <si>
    <t>95/EM-SGO</t>
  </si>
  <si>
    <t>PROGRAMA DE TRABALHO ANUAL DA ALA 5 PARA O ANO DE 2020</t>
  </si>
  <si>
    <t>18/ACI</t>
  </si>
  <si>
    <t>37/ALA 5</t>
  </si>
  <si>
    <t>25/AJUR</t>
  </si>
  <si>
    <t>24/AJUR</t>
  </si>
  <si>
    <t>22/AJUR</t>
  </si>
  <si>
    <t>14/AJUR</t>
  </si>
  <si>
    <t>13/AJUR</t>
  </si>
  <si>
    <t>10/AJUR</t>
  </si>
  <si>
    <t>21/AJUR</t>
  </si>
  <si>
    <t>8/AJUR</t>
  </si>
  <si>
    <t>14/ALA 6</t>
  </si>
  <si>
    <t>Ala 6</t>
  </si>
  <si>
    <t>Delega Competência Dentro Do Âmbito Da Ala 6</t>
  </si>
  <si>
    <t>2GAV8/01</t>
  </si>
  <si>
    <t>2º/8º GAV</t>
  </si>
  <si>
    <t>Funcionamento Da Seção De Operações Do 2°/8° Gav</t>
  </si>
  <si>
    <t>2GAV8/02</t>
  </si>
  <si>
    <t>Funcionamento Da Seção De Apoio Administrativo Do 2°/8° Gav</t>
  </si>
  <si>
    <t>2GAV8/03</t>
  </si>
  <si>
    <t>Funcionamento Da Seção De Investigação E Prevenção De
Acidentes Aeronáuticos Do 2°/8° Gav</t>
  </si>
  <si>
    <t>2GAV8/04</t>
  </si>
  <si>
    <t>Funcionamento Da Seção Aeromédica Do 2°/8° Gav</t>
  </si>
  <si>
    <t>2GAV8/05</t>
  </si>
  <si>
    <t>Serviço De Permanência À Portaria Do 2°/8° Gav</t>
  </si>
  <si>
    <t>CMDO/01</t>
  </si>
  <si>
    <t>Funcionamento Da Comissão Interna De Prevenção De
Acidentes (Cipa)</t>
  </si>
  <si>
    <t>Funcionamento Da Assistência Religiosa</t>
  </si>
  <si>
    <t>CMDO/03</t>
  </si>
  <si>
    <t>Estrutura E Funcionamento Da Ajur</t>
  </si>
  <si>
    <t>CMDO/04</t>
  </si>
  <si>
    <t>Organização E Funcionamento Da Comissão Permanente
De Apuração De Transgressão Disciplinar</t>
  </si>
  <si>
    <t>CMDO/05</t>
  </si>
  <si>
    <t>Custódia De Presos E Detidos</t>
  </si>
  <si>
    <t>CMDO/06</t>
  </si>
  <si>
    <t>Deserção</t>
  </si>
  <si>
    <t>CMDO/07</t>
  </si>
  <si>
    <t>Assessoria Jurídica Em Concursos</t>
  </si>
  <si>
    <t>CMDO/08</t>
  </si>
  <si>
    <t>Sobreaviso Jurídico</t>
  </si>
  <si>
    <t>CMDO/09</t>
  </si>
  <si>
    <t>Organização E Funcionamento Da Sipaa E Das Atividades
De Prevenção De Acidentes Aeronáuticos</t>
  </si>
  <si>
    <t>CMDO/10</t>
  </si>
  <si>
    <t>Formaturas Semanais E Extraordinárias</t>
  </si>
  <si>
    <t>CMDO/11</t>
  </si>
  <si>
    <t>Funcionamento Da Assessoria De Comunicação Social Da
Ala 6</t>
  </si>
  <si>
    <t>CMDO/12</t>
  </si>
  <si>
    <t>Estrutura Organizacional, Constituição Setorial E
Funcionamento Da Assessoria De Controle Interno</t>
  </si>
  <si>
    <t>Confecção E Controle De Npa No Âmbito Da Ala 6</t>
  </si>
  <si>
    <t>Funcionamento Da Divisão Administrativa</t>
  </si>
  <si>
    <t>Funcionamento Da Seção De Instrução Militar Da Divisão
Admnistrativa Da Ala 6</t>
  </si>
  <si>
    <t>Serviço De Corneteiro De Dia</t>
  </si>
  <si>
    <t>Programa Forças No Esporte (Profesp)</t>
  </si>
  <si>
    <t>Serviço De Permanência À Seção Instrução Militar</t>
  </si>
  <si>
    <t>Funcionamento Da Secretaria Do Comandante Da Ala 6</t>
  </si>
  <si>
    <t>Serviço De Motorista Do Comandante Da Ala 6</t>
  </si>
  <si>
    <t>Atividade De Gerenciamento De Risco</t>
  </si>
  <si>
    <t>Análise De Desempenho Institucional</t>
  </si>
  <si>
    <t>Atividade De Gerenciamento De Projetos</t>
  </si>
  <si>
    <t>Funcionamento Da Seção De Gestão Organizacional</t>
  </si>
  <si>
    <t>Funcionamento Da Seção De Avaliação E Doutrina</t>
  </si>
  <si>
    <t>Funcionamento Da Seção De Inteligência</t>
  </si>
  <si>
    <t>Funcionamento Da Seção De Coordenação De Operações
Aéreas Militares</t>
  </si>
  <si>
    <t>Serviço De Oficial De Permanência Operacional</t>
  </si>
  <si>
    <t>Serviço De Oficial De Operações</t>
  </si>
  <si>
    <t>Serviço De Oficial De Comando E Controle</t>
  </si>
  <si>
    <t>Serviço De Recepção De Autoridades</t>
  </si>
  <si>
    <t>EM/12</t>
  </si>
  <si>
    <t>Serviço De Adjunto Ao Oficial De Operações</t>
  </si>
  <si>
    <t>EM/13</t>
  </si>
  <si>
    <t>Serviço De Auxiliar Do Adjunto Ao Oficial De Operações</t>
  </si>
  <si>
    <t>EM/14</t>
  </si>
  <si>
    <t>Serviço De Motorista De Dia À Scoam</t>
  </si>
  <si>
    <t>EM/15</t>
  </si>
  <si>
    <t>Serviço De Operador Da Célula De Comunicações E Sistemas
De Tecnologia Da Informação</t>
  </si>
  <si>
    <t>EM/16</t>
  </si>
  <si>
    <t>Serviço De Operador Da Estação Tática De
Telecomunicações Militares Da Rede Administrativa De Comutação
Automática De Mensagens</t>
  </si>
  <si>
    <t>2GAV3/01</t>
  </si>
  <si>
    <t>2º/3º GAV</t>
  </si>
  <si>
    <t>Funcionamento Da Seção De Operações Do 2º/3º Gav</t>
  </si>
  <si>
    <t>2GAV3/02</t>
  </si>
  <si>
    <t>Funcionamento Da Seção De Apoio Administrativo Do 2º/3º
Gav</t>
  </si>
  <si>
    <t>2GAV3/03</t>
  </si>
  <si>
    <t>Funcionamento Da Seção De Investigação E Prevenção De
Acidentes Aeronáuticos Do 2º/3º Gav</t>
  </si>
  <si>
    <t>2GAV3/04</t>
  </si>
  <si>
    <t>Funcionamento Da Seção Aeromédica Do 2º/3º Gav</t>
  </si>
  <si>
    <t>2GAV3/05</t>
  </si>
  <si>
    <t>Serviço De Piloto De Alerta De Defesa Aérea</t>
  </si>
  <si>
    <t>2GAV3/06</t>
  </si>
  <si>
    <t>Serviço De Permanência À Portaria Do Hangar Do 2º/3º Gav</t>
  </si>
  <si>
    <t>ESD/02</t>
  </si>
  <si>
    <t>Serviço De Sentinela Do Portão Da Guarda</t>
  </si>
  <si>
    <t>ESD/03</t>
  </si>
  <si>
    <t>Procedimentos De Revista Em Pessoas E Veículos</t>
  </si>
  <si>
    <t>ESD/04</t>
  </si>
  <si>
    <t>Serviço De Oficial De Dia À Ala 6</t>
  </si>
  <si>
    <t>ESD/05</t>
  </si>
  <si>
    <t>Serviço De Adjunto Ao Oficial De Dia À Ala 6</t>
  </si>
  <si>
    <t>ESD/06</t>
  </si>
  <si>
    <t>Serviço De Comandante Da Guarda À Ala 6</t>
  </si>
  <si>
    <t>ESD/08</t>
  </si>
  <si>
    <t>Serviço De Cabo Da Guarda À Ala 6</t>
  </si>
  <si>
    <t>ESD/12</t>
  </si>
  <si>
    <t>Serviço De Patrulha Motorizada</t>
  </si>
  <si>
    <t>ESD/13</t>
  </si>
  <si>
    <t>Serviço De Reforço De Sergurança E Defesa À Área
Operacional</t>
  </si>
  <si>
    <t>ESD/14</t>
  </si>
  <si>
    <t>Segurança Patrimonial De Área Comaer No Dtcea-Gm</t>
  </si>
  <si>
    <t>ESD/16</t>
  </si>
  <si>
    <t>Medidas De Controle No Solo</t>
  </si>
  <si>
    <t>ESD/17</t>
  </si>
  <si>
    <t>Serviço De Reforço De Sentinela Ao Paiol</t>
  </si>
  <si>
    <t>ESD/18</t>
  </si>
  <si>
    <t>Funcionamento Da Seção De Operações Do Esquadrão De
Segurança E Defesa</t>
  </si>
  <si>
    <t>ESD/19</t>
  </si>
  <si>
    <t>Estrutura E Funcionamento Da Seção De Apoio
Administrativa Do Esquadrão De Segurança E Defesa Da Ala 6</t>
  </si>
  <si>
    <t>ESD/20</t>
  </si>
  <si>
    <t>Funcionamento Da Esquadrilha De Formação Militar</t>
  </si>
  <si>
    <t>ESD/21</t>
  </si>
  <si>
    <t>Funcionamento Administrativo Da Esquadrilha De Polícia
De Aeronáutica</t>
  </si>
  <si>
    <t>ESD/22</t>
  </si>
  <si>
    <t>Estrutura E Funcionamento Da Esquadrilha De Segurança
Das Instalações Do Esd</t>
  </si>
  <si>
    <t>ESD/23</t>
  </si>
  <si>
    <t>Emprego De Viaturas Operacionais Do Esquadrão De
Segurança E Defesa</t>
  </si>
  <si>
    <t>ESD/24</t>
  </si>
  <si>
    <t>Plano De Conservação Da Infraestrutura De Segurança E
Defesa</t>
  </si>
  <si>
    <t>ESD/25</t>
  </si>
  <si>
    <t>Plano De Prevenção Contra Distúrbios</t>
  </si>
  <si>
    <t>DESTAE-VH/01</t>
  </si>
  <si>
    <t>Segurança Patrimonial Da Área Do Comaer Em
Vilhena</t>
  </si>
  <si>
    <t>Prêmio Destaque Logístico</t>
  </si>
  <si>
    <t>Funcionamento Da Seção Administrativa Do Elog 6</t>
  </si>
  <si>
    <t>Funcionamento Da Seção De Planejamento E Controle</t>
  </si>
  <si>
    <t>Normas Para As Atividades Da Supervisão Técnica Do
Esquadrão Logístico Da Ala 6</t>
  </si>
  <si>
    <t>Funcionamento Da Seção De Investigação E Prevenção De
Acidentes Aeronáuticos Do Elog 6</t>
  </si>
  <si>
    <t>Processos Inerentes À Coordenadoria De Pista Do Ah-2
Sabre</t>
  </si>
  <si>
    <t>Serviços De Tratorista</t>
  </si>
  <si>
    <t>Serviço De Auxiliar Ao Posto De Combustíveis E
Lubrificantes</t>
  </si>
  <si>
    <t>Serviço De Mecânico De Dia Ao 2°/8° Gav</t>
  </si>
  <si>
    <t>Serviço De Auxiliar Do Mecânico De Dia Ao 2°/8° Gav</t>
  </si>
  <si>
    <t>Normas Para As Atividades Da Seção De Apoio Do Elog 6</t>
  </si>
  <si>
    <t>Normas Para As Atividades Da Subseção De Ferramentaria
Da Seção De Apoio Do Elog 6</t>
  </si>
  <si>
    <t>Normas Para As Atividades Da Subseção De Equipamento
De Apoio No Solo (Subseção De Eas) Da Seção De Apoio Do Elog 6</t>
  </si>
  <si>
    <t>ELOG/28</t>
  </si>
  <si>
    <t>Normas Para As Atividades Da Seção De Simuladores</t>
  </si>
  <si>
    <t>ELOG/29</t>
  </si>
  <si>
    <t>Atribuições Do Material Bélico Aéreo Da Esquadrilha De
Material Bélico Do Elog 6</t>
  </si>
  <si>
    <t>ELOG/30</t>
  </si>
  <si>
    <t>Serviço De Armeiro De Dia</t>
  </si>
  <si>
    <t>ELOG/31</t>
  </si>
  <si>
    <t>Serviço De Aergento De Dia Ao Material Bélico Terrestre</t>
  </si>
  <si>
    <t>ELOG/32</t>
  </si>
  <si>
    <t>Funcionamento E Atribuições Do Material Bélico
Terrestre Do Elog 6</t>
  </si>
  <si>
    <t>ELOG/33</t>
  </si>
  <si>
    <t>Procedimentos Com Armamento Da Ala 6</t>
  </si>
  <si>
    <t>ELOG/34</t>
  </si>
  <si>
    <t>Funcionamento E Atribuições Do Remoto De Material
Bélico</t>
  </si>
  <si>
    <t>ELOG/35</t>
  </si>
  <si>
    <t>Transporte De Materiais Bélicos Inertes E Explosivos</t>
  </si>
  <si>
    <t>ELOG/36</t>
  </si>
  <si>
    <t>Solicitação E Utilização De Itens Bélicos</t>
  </si>
  <si>
    <t>ELOG/37</t>
  </si>
  <si>
    <t>Utilização Dos Paióis E Áreas De Paióis</t>
  </si>
  <si>
    <t>ELOG/38</t>
  </si>
  <si>
    <t>Normas Para As Atividades Da Esquadrilha De Suprimento
Do Elog 6</t>
  </si>
  <si>
    <t>ELOG/41</t>
  </si>
  <si>
    <t>Serviço De Alerta Na Aeronave A-29</t>
  </si>
  <si>
    <t>ALA7</t>
  </si>
  <si>
    <t>4102/1GAV3</t>
  </si>
  <si>
    <t>DESTAQUE SIPAER.</t>
  </si>
  <si>
    <t>4204/1GAV3</t>
  </si>
  <si>
    <t>ESTRUTURA DA SECÃO DE OPERAÇÕES DO 1º/3ºGAV.</t>
  </si>
  <si>
    <t>4205/1GAV3</t>
  </si>
  <si>
    <t>MAPEAMENTO DE PROCESSOS DE REVALIDAÇÃO E OBTENÇÃO DO CERTIFICADO DE VOO POR INSTRUMENTOS.</t>
  </si>
  <si>
    <t>4206/1GAV3</t>
  </si>
  <si>
    <t>MAPEAMENTO DE PROCESSO DE ACIONAMENTO DE MISSÃO.</t>
  </si>
  <si>
    <t>4302/1GAV3</t>
  </si>
  <si>
    <t>SERVIÇO DE PERMANÊNCIA AO 1º/3ºGAV.</t>
  </si>
  <si>
    <t>4401/1GAV3</t>
  </si>
  <si>
    <t>FUNCIONAMENTO DA CÉLULA AEROMÉDICA DO 1º/3ºGAV.</t>
  </si>
  <si>
    <t>6201A/1GAV3</t>
  </si>
  <si>
    <t>PROCESSO PARA O CUMPRIMENTO DE NAVEGAÇÃO RÁDIO (06FT).</t>
  </si>
  <si>
    <t>6301/1GAV3</t>
  </si>
  <si>
    <t>SEÇÃO ADMINISTRATIVA DO 1º/3ºGAV.</t>
  </si>
  <si>
    <t>1201/ACS</t>
  </si>
  <si>
    <t>ATRIBUIÇÕES DA ASSESSORIA DE COMUNICAÇÃO SOCIAL DA ALA7.</t>
  </si>
  <si>
    <t>1202/ACS</t>
  </si>
  <si>
    <t>GRADUADO E PRAÇA PADRÃO DA ALA7.</t>
  </si>
  <si>
    <t>1301/ACI</t>
  </si>
  <si>
    <t>FUNCIONAMENTO DA ASSESSORIA DE CONTROLE INTERNO.</t>
  </si>
  <si>
    <t>1302/ACI</t>
  </si>
  <si>
    <t>PRESTAÇÃO DE CONTAS MENSAL DA ALA7.</t>
  </si>
  <si>
    <t>3000A/DA</t>
  </si>
  <si>
    <t>ORGANIZAÇÃO, ESTRUTURA E FUNCIONAMENTO DA DIVISÃO ADMINISTRATIVA DA ALA7.</t>
  </si>
  <si>
    <t>3100A/DA</t>
  </si>
  <si>
    <t>SERVIÇO DE FAXINA NO PRÉDIO DO COMANDO DA ALA7.</t>
  </si>
  <si>
    <t>3101A/DA</t>
  </si>
  <si>
    <t>CONCESSÃO DO ADICIONAL DE VIAGEM.</t>
  </si>
  <si>
    <t>3102A/DA</t>
  </si>
  <si>
    <t>ESCALA DE OFICIAL DE  RECEPÇÃO DE AUTORIDADE (ORA).</t>
  </si>
  <si>
    <t>3103A/DA</t>
  </si>
  <si>
    <t>COMPOSIÇÃO DE TROPA ARMADA POR OCASIÃO DA REALIZAÇÃO DE SOLENIDADE MILITAR NO ÂMBITO DA GUARNAE.</t>
  </si>
  <si>
    <t>3104A/DA</t>
  </si>
  <si>
    <t>FLUXO DO TRÂMITE DO SIGADAER DE DOCUMENTOS.</t>
  </si>
  <si>
    <t>3400/DA</t>
  </si>
  <si>
    <t>FUNCIONAMENTO DA CÉLULA DE GESTÃO PATRIMONIAL DA DIVISÃO ADMINISTRATIVA DA ALA7.</t>
  </si>
  <si>
    <t>3401/DA</t>
  </si>
  <si>
    <t>ORDEM DE SERVIÇO NO ÂMBITO DA ALAL7.</t>
  </si>
  <si>
    <t>3401A/DA</t>
  </si>
  <si>
    <t>3402/DA</t>
  </si>
  <si>
    <t>ESTRUTURA E FUNCIONAMENTO DA CÉLULA DA ALA7.</t>
  </si>
  <si>
    <t>3403/DA</t>
  </si>
  <si>
    <t>RECEBIMENTO DE MATERIAL PERMANENTE E DE USO DURADOURO.</t>
  </si>
  <si>
    <t>3404A/DA</t>
  </si>
  <si>
    <t>COMITÊ DE GESTÃO DOCUMENTAL DA ALA7.</t>
  </si>
  <si>
    <t>3500/DA</t>
  </si>
  <si>
    <t>FUNCIONAMENTO DA SEÇÃO DE CONTROLE DE EXECUÇÃO ORÇAMENTÁRIA.</t>
  </si>
  <si>
    <t>3501/DA</t>
  </si>
  <si>
    <t>AQUISIÇÃO E SOLICITAÇÃO DE EMPENHO NO ÂMBITO DA ALA7.</t>
  </si>
  <si>
    <t>3502/DA</t>
  </si>
  <si>
    <t xml:space="preserve">PEDIDO MENSAL DE MATERIAL DE LIMPEZA E EXPEDIENTE. </t>
  </si>
  <si>
    <t>3601A/DA</t>
  </si>
  <si>
    <t>SERVIÇO DE CORNETEIRO-DE-DIA.</t>
  </si>
  <si>
    <t>3603A/DA</t>
  </si>
  <si>
    <t>PERMANÊNCIA À BANDA DE MÚSICA.</t>
  </si>
  <si>
    <t>3700A/DA</t>
  </si>
  <si>
    <t>ESTABELECER AS NORMAS DE FUNCIONAMENTO DA CÉLULA DE EDUCAÇÃO FÍSICA DA ALA7.</t>
  </si>
  <si>
    <t>1101/SIPAA</t>
  </si>
  <si>
    <t>ORGANIZAÇÃO, ESTRUTURA E FUNCIONAMENTO DA SEÇÃO E INVESTIGAÇÃO E PREVENÇÃO DE ACIDENTES AERONÁUTICOS.</t>
  </si>
  <si>
    <t>1102/SIPAA</t>
  </si>
  <si>
    <t>1800A/CAP</t>
  </si>
  <si>
    <t>SERVIÇO DE ASSISTÊNCIA RELIGIOSA DA GUARNIÇÃO DE AERONÁUTICA DE BOA VISTA E FUNCIONAMENTO DA CAPELANIA DA ALA7.</t>
  </si>
  <si>
    <t>1801/CAP</t>
  </si>
  <si>
    <t>SERVIÇOS DE FUNERAL</t>
  </si>
  <si>
    <t>1700A/CIPA</t>
  </si>
  <si>
    <t>CONSTITUIÇÃO E FUNCIONAMENTO DA CIPA NO ÂMBITO DA ALA7.</t>
  </si>
  <si>
    <t>1701A/CIPA</t>
  </si>
  <si>
    <t>PROCEDIMENTOS ENVOLVENDO COMUNICAÇÃO DE ACIDENTE NO ÂMBITO DA ALA7.</t>
  </si>
  <si>
    <t>1001/CMDO</t>
  </si>
  <si>
    <t>ELABORAÃO, PADRONIZAÇÃO E CONTROLE DE NPA, NS E IS NO ÂMBITO DA ALA7.</t>
  </si>
  <si>
    <t>1002/CMDO</t>
  </si>
  <si>
    <t>USO DE UNIFORMES E TRAJES CIVIS NO ÂMBITO DA ALA7.</t>
  </si>
  <si>
    <t>1003/CMDO</t>
  </si>
  <si>
    <t>PROCEDIMENTO A SEREM ADOTADOS PARA CASOS ENVOLVENDO DISPENSAS MÉDICAS E JUNTAS DE SAÚDE.</t>
  </si>
  <si>
    <t>1004/CMDO</t>
  </si>
  <si>
    <t>ULTILIZAÇÃO DE DISPOSITIVOS MÓVEIS NO ÂMBITO DA ALA7.</t>
  </si>
  <si>
    <t>1502/SIJ</t>
  </si>
  <si>
    <t>AUSÊNCIA E DESERÇÃO DE MILITAR.</t>
  </si>
  <si>
    <t>1503/SIJ</t>
  </si>
  <si>
    <t>PROCEDIMENTOS PARA AQUISIÇÃO, TRANSFERÊNCIA, REGISTRO E PORTE DE ARMA DE FOGO.</t>
  </si>
  <si>
    <t>1504/SIJ</t>
  </si>
  <si>
    <t>SISTEMÁTICA DE APURAÇÃO E APLICAÇÃO DA PUNIÇÃO DISCIPLINAR</t>
  </si>
  <si>
    <t>1505/SIJ</t>
  </si>
  <si>
    <t>PROCEDIMENTOS RELATIVOS ÀS  SINDICÂNCIAS.</t>
  </si>
  <si>
    <t>1506/SIJ</t>
  </si>
  <si>
    <t>PRESOS DE JUSTIÇA E DISCIPLINARES.</t>
  </si>
  <si>
    <t>5201/ELOG7</t>
  </si>
  <si>
    <t>MAPEAMENTO DO PROCESSO DA SEÇÃO DE MANUTENÇÃO.</t>
  </si>
  <si>
    <t>5202/ELOG7</t>
  </si>
  <si>
    <t>FUNCIONAMENTO DO CENTRO DE DISTRIBUIÇÃO E CONTROLE DE PUBLICAÇÕES.</t>
  </si>
  <si>
    <t>5203/ELOG7</t>
  </si>
  <si>
    <t>FORMAÇÃO E RECICLAGEM  DE OPERADORES DE EQUIPAMENTOS DE APOIO AO SOLO.</t>
  </si>
  <si>
    <t>5204/ELOG7</t>
  </si>
  <si>
    <t>SERVIÇO DE ATENDIMENTO DE PISTA ÀS AERONAVES DO 1º/3ºGAV.</t>
  </si>
  <si>
    <t>5320/ELOG</t>
  </si>
  <si>
    <t>FUNCIONAMENTO DA CÉLULA DE ARMAMENTO TERRESTRE DO ELOG DA ALA7.</t>
  </si>
  <si>
    <t>5321/ELOG</t>
  </si>
  <si>
    <t>SERVIÇO DE ARMEIRO-DE-DIA.</t>
  </si>
  <si>
    <t>5401/ELOG7</t>
  </si>
  <si>
    <t>ATRIBUIÇÃO DA SEÇÃO DE SUPRIMENTO.</t>
  </si>
  <si>
    <t>5501/ELOG7</t>
  </si>
  <si>
    <t>FUNCIONAMENTO DO POSTO DO CORREIO AÉREO NACIONAL EM  BOA VISTA.</t>
  </si>
  <si>
    <t>5502/ELOG7</t>
  </si>
  <si>
    <t>SERVIÇO DE SOBREAVISO PCAN BV.</t>
  </si>
  <si>
    <t>5601/ELOG7</t>
  </si>
  <si>
    <t>TREINAMENTO DE MECÂNICOS PARA REALIZAR A PARTIDA DO MOTOR DA AERONAVE A-29.</t>
  </si>
  <si>
    <t>2300A/SAD</t>
  </si>
  <si>
    <t>ESTRUTURA E FUNCIONAMENTO DA SEÇÃO DE AVALIAÇÃO E DOUTRINA DA ALA7.</t>
  </si>
  <si>
    <t>2200/SPOG</t>
  </si>
  <si>
    <t>FUNCIONAMENTO INTERNO DA SEÇÃO DE PLANEJAMENTO, ORÇAMENTO E GESTÃO.</t>
  </si>
  <si>
    <t>2204/SPOG</t>
  </si>
  <si>
    <t>GERENCIAMENTO DE RICOS NA ALA 7.</t>
  </si>
  <si>
    <t>2205/SPOG</t>
  </si>
  <si>
    <t>GERENCIAMENTO DE PROJETOS NA ALA 7.</t>
  </si>
  <si>
    <t>2401/SCOAM</t>
  </si>
  <si>
    <t>SERVIÇO DE OFICIAL DE PERMANÊNCIA OPERACIONAL.</t>
  </si>
  <si>
    <t>2402/SCOAM</t>
  </si>
  <si>
    <t>SERVIÇO DE ADJUNTO AO OPO.</t>
  </si>
  <si>
    <t>2403/SCOAM</t>
  </si>
  <si>
    <t>SERVIÇO DE MOTORISTA AO OPO</t>
  </si>
  <si>
    <t>5001/ESD</t>
  </si>
  <si>
    <t>ORGANIZAÇÃO E FUNCIONEMENTO DA ESD BV.</t>
  </si>
  <si>
    <t>5002/ESD</t>
  </si>
  <si>
    <t>FUNCIONAMENTO DA SEÇÃO DE CÃES DE GUERRA.</t>
  </si>
  <si>
    <t>5005/ESD</t>
  </si>
  <si>
    <t>ELEBORAÇÃO DE ESCALAS DE SERVIÇO.</t>
  </si>
  <si>
    <t>5301/ESD</t>
  </si>
  <si>
    <t>MISSÃO DE SEGURANÇA DO AERÓDROMO MILITAR EM CARACAÍ.</t>
  </si>
  <si>
    <t>5304/ESD</t>
  </si>
  <si>
    <t>REVISTA EM AERONAVES, CARGAS E BAGAGENS COM EMPREGO DE  CÃES DE FARO DE  ENTORPENCENTES, EXPLOSIVOS E ARMAMENTOS.</t>
  </si>
  <si>
    <t>5305/ESD</t>
  </si>
  <si>
    <t>PROCEDIMENTOS PARA O  ACIONAMENTO DE OPERAÇÕES DE CONTROLE DE DISTÚRBIOS (OSD).</t>
  </si>
  <si>
    <t>5306/ESD</t>
  </si>
  <si>
    <t>EMBARQUE E DESEMBARQUE DE PRESOS NA ALA7.</t>
  </si>
  <si>
    <t>5500/ESD</t>
  </si>
  <si>
    <t>ORIENTAÇÃO GERAIS AOS SERVIÇOS DE SEGURANÇA E DEFESA DAS INSTALAÇÕES.</t>
  </si>
  <si>
    <t>5501/ESD</t>
  </si>
  <si>
    <t>PROCEDIMENTO RELATIVO AO SERVIÇO DE OFICIAL DE DIA.</t>
  </si>
  <si>
    <t>5502/ESD</t>
  </si>
  <si>
    <t>PROCEDIMENTO RELATIVO AO SERVIÇO DE ADJUNTO AO OFICIAL DE DIA.</t>
  </si>
  <si>
    <t>5503/ESD</t>
  </si>
  <si>
    <t>PROCEDIMENTO RELATIVO AO SERVIÇO DE COMANDANTE DA GUARDA.</t>
  </si>
  <si>
    <t>5504/ESD</t>
  </si>
  <si>
    <t>SERVIÇO DE CABO  DA GUARDA.</t>
  </si>
  <si>
    <t>5505/ESD</t>
  </si>
  <si>
    <t>SERVIÇO DE SENTINELA DO CORPO DA GUARDA.</t>
  </si>
  <si>
    <t>5506/ESD</t>
  </si>
  <si>
    <t>SERVIÇO DE SEGURANÇA E DEFESA DO PAIOL.</t>
  </si>
  <si>
    <t>5507/ESD</t>
  </si>
  <si>
    <t>SERVIÇO DE EQUIPE DE FORÇA DE REAÇÃO.</t>
  </si>
  <si>
    <t>5508/ESD</t>
  </si>
  <si>
    <t>SERVIÇO DE CINOTÉCNICO DE DIA.</t>
  </si>
  <si>
    <t>5509/ESD</t>
  </si>
  <si>
    <t>SERVIÇO DE OPERADOR CENTRAL DE VIGILÂNCIA ELETRÔNICA (CVE).</t>
  </si>
  <si>
    <t>5510/ESD</t>
  </si>
  <si>
    <t>EQUIPE DE REFORÇO AO PÁTIO OPERACIONAL.</t>
  </si>
  <si>
    <t>5511/ESD</t>
  </si>
  <si>
    <t>SERVIÇO DE SENTINELA AS VILAS RESIDÊNCIAIS MILITARES.</t>
  </si>
  <si>
    <t>5512/ESD</t>
  </si>
  <si>
    <t>SERVIÇO DE PERMANÊNCIA DA GUARDA E RONDA NOS POSTOS DE SERVIÇOS E PONTOS SENSÍVEIS.</t>
  </si>
  <si>
    <t>5513/ESD</t>
  </si>
  <si>
    <t>PROCEDIMENTOS DE REVISTA DE VEÍCULOS E PESSOAS.</t>
  </si>
  <si>
    <t>5535/ESD</t>
  </si>
  <si>
    <t>SERVIÇO DE SENTINELA A RESIDÊNCIA DO COMANDANTE DA ALA 7..</t>
  </si>
  <si>
    <t>5703/ESD</t>
  </si>
  <si>
    <t>DISSEMINAÇÃO DAS ORIENTAÇÕES EXPEDIDAS PELA SUBCHEFIA DE SEGURANÇA E DEFESA DO COMPREP.</t>
  </si>
  <si>
    <t>6302/ESD</t>
  </si>
  <si>
    <t>FUNCIONAMENTO DA BARBEARIA DOS CABOS, SOLDADOS E TAIFEIROS DA GUARNIÇÃO DA AERONÁUTICA DE BOA VISTA.</t>
  </si>
  <si>
    <t>6400/SMOB</t>
  </si>
  <si>
    <t>FUNCIONAMENTO DA SEÇÃO MOBILIZADORA.</t>
  </si>
  <si>
    <t>ALA 8</t>
  </si>
  <si>
    <t>172/DA/2018</t>
  </si>
  <si>
    <t>Atividades Exercidas pela Seção de Contabilidade Patrimonial da Ala 8</t>
  </si>
  <si>
    <t>NPA/DA/190</t>
  </si>
  <si>
    <t>Estrutura e Funcionamento da Seção de Apoio da Ala 8</t>
  </si>
  <si>
    <t>21/ACS/2019</t>
  </si>
  <si>
    <t>Procedimentos e Atribuições da Assessoria de Comunicação Social (ACS) da Ala 8</t>
  </si>
  <si>
    <t>176/DA</t>
  </si>
  <si>
    <t>Estabelece Normas e Procedimentos de Responsabilidade da Seção de Pessoal da Divisão Administrativa da Ala 8.</t>
  </si>
  <si>
    <t>05/DA-SPE</t>
  </si>
  <si>
    <t>Delega competência ao Chefe da Divisão Administrativa para o exercício de suas atribuições e dá outras providências.</t>
  </si>
  <si>
    <t>06/DA-SPE</t>
  </si>
  <si>
    <t>Delega competência ao Chefe do Estado-Maior para o exercício de suas atribuições e dá outras providências.</t>
  </si>
  <si>
    <t>99-T/DA-SPE</t>
  </si>
  <si>
    <t>Aprova o Plano de Contra incêndio do Aeródromo de Ponta Pelada (SBMN).</t>
  </si>
  <si>
    <t>NPA 01/SEC_CMDO/2019</t>
  </si>
  <si>
    <t>Funcionamento da Secretaria do Comando da Ala 8</t>
  </si>
  <si>
    <t>NPA 02/SEC_CMDO/2019</t>
  </si>
  <si>
    <t>Serviço de Motorista</t>
  </si>
  <si>
    <t>NPA/AR/71</t>
  </si>
  <si>
    <t>NPA do serviço de Assistência Religiosa da GUARNAE-MN</t>
  </si>
  <si>
    <t>NPA/AAJ/41</t>
  </si>
  <si>
    <t>Estrutura e Funcionamento da Assessoria de Apoio Jurídico – AAJ</t>
  </si>
  <si>
    <t>NPA/AAJ/42</t>
  </si>
  <si>
    <t>Normas e procedimentos para o Serviço de Oficial de Sobreaviso Jurídico (OSJ) à Guarnição de Aeronáutica de Manaus (GUARNAE – MN)</t>
  </si>
  <si>
    <t>9/CMDO_AJUR</t>
  </si>
  <si>
    <t>Plano de Contingência – Medidas preventivas à propagação da infecção pelo novo coronavírus – COVID-19 – nas instalações carcerárias da Ala 8</t>
  </si>
  <si>
    <t>01/SINT/2019</t>
  </si>
  <si>
    <t>Funcionamento da SINT da Ala 8</t>
  </si>
  <si>
    <t>02/SINT/2019</t>
  </si>
  <si>
    <t>Operação da Rede Mercúrio na SINT da Ala 8</t>
  </si>
  <si>
    <t>03/SINT/2019</t>
  </si>
  <si>
    <t>Serviço de Agente de Contrainteligência na Ala 8</t>
  </si>
  <si>
    <t>04/SINT/2019</t>
  </si>
  <si>
    <t>Visita de Estrangeiros à Ala 8 e Unidades Jurisdicionadas</t>
  </si>
  <si>
    <t>05/SINT/2019</t>
  </si>
  <si>
    <t>Confecção e Acionamento do Plano de Reunião da Ala 8</t>
  </si>
  <si>
    <t>01/DESTAE-EI</t>
  </si>
  <si>
    <t>Serviço de Adjunto de Segurança ao DESTAE-EI</t>
  </si>
  <si>
    <t>02/DESTAE-EI</t>
  </si>
  <si>
    <t>Serviço de Sentinela Móvel ao DESTAE-EI</t>
  </si>
  <si>
    <t>03/DESTAE-EI</t>
  </si>
  <si>
    <t>Serviço de Encarregado ao Posto Can do DESTAE-EI</t>
  </si>
  <si>
    <t>04/DESTAE-EI</t>
  </si>
  <si>
    <t>Serviço de Encarregado ao PCL do DESTAE-EI</t>
  </si>
  <si>
    <t>177/DA/2019</t>
  </si>
  <si>
    <t>Atividades Exercidas pela Banda de Música da Ala 8</t>
  </si>
  <si>
    <t>036/DA/2018</t>
  </si>
  <si>
    <t>Serviço de Corneteiro de Dia a Ala 8</t>
  </si>
  <si>
    <t>12/EM_SAD</t>
  </si>
  <si>
    <t>Aprova a edição do Projeto de Atividades Operacionais (PAOP) do 7º/8º GAV para o ano de 2020.</t>
  </si>
  <si>
    <t>13/EM_SAD</t>
  </si>
  <si>
    <t>Aprova a edição do Projeto de Atividades Operacionais (PAOP) do 1º/9º GAV para o ano de 2020.</t>
  </si>
  <si>
    <t>14/EM_SAD</t>
  </si>
  <si>
    <t>Aprova a edição do Projeto de Atividades Operacionais (PAOP) do 1º/4º GAV para o ano de 2020.</t>
  </si>
  <si>
    <t>15/EM_SAD</t>
  </si>
  <si>
    <t>Aprova a edição do Projeto de Atividades Operacionais (PAOP) do 7º ETA para o ano de 2020.</t>
  </si>
  <si>
    <t>NPA/SAD/01</t>
  </si>
  <si>
    <t>Funcionamento da Seção de Avaliação e Doutrina da Ala 8</t>
  </si>
  <si>
    <t>01/DESTAE-UA/2019</t>
  </si>
  <si>
    <t>Adjunto de Segurança e Defesa ao Destacamento de Aeronáutica de São Gabriel da Cachoeira</t>
  </si>
  <si>
    <t>02/DESTAE-UA/2019</t>
  </si>
  <si>
    <t>Permanência ao Destacamento de Aeronáutica de São Gabriel da Cachoeira</t>
  </si>
  <si>
    <t>03/DESTAE-UA/2019</t>
  </si>
  <si>
    <t>Sentinela da Guarda do Destacamento de São Gabriel da Cachoeira</t>
  </si>
  <si>
    <t>04/DESTAE-UA/2019</t>
  </si>
  <si>
    <t>Plantão do Hangar do Destacamento de São Gabriel da Cachoeira</t>
  </si>
  <si>
    <t>NPA/SAADM/7ETA/01</t>
  </si>
  <si>
    <t>ETA 7</t>
  </si>
  <si>
    <t>Estabelecer as diretrizes para o funcionamento da Seção de Apoio Administrativo do 7º ETA</t>
  </si>
  <si>
    <t>NPA/SAADM/7ETA/02</t>
  </si>
  <si>
    <t>Estabelecer as diretrizes para o funcionamento da Célula de Gestão de Pessoal do 7º ETA</t>
  </si>
  <si>
    <t>NPA/SAADM/7ETA/03</t>
  </si>
  <si>
    <t>Estabelecer as diretrizes para o funcionamento da Célula de Gestão Documental e Apoio do 7º ETA</t>
  </si>
  <si>
    <t>NPA/SAADM/7ETA/04</t>
  </si>
  <si>
    <t>Estabelecer as diretrizes para o funcionamento da Célula de Gestão de Patrimônio do 7º ETA</t>
  </si>
  <si>
    <t>NPA/SAADM/7ETA/05</t>
  </si>
  <si>
    <t>Estabelecer as atribuições do Motorista de Dia ao 7º ETA</t>
  </si>
  <si>
    <t>NPA/SAADM/7ETA/06</t>
  </si>
  <si>
    <t>Estabelecer os procedimentos para a utilização e conservação da sala de musculação do 7º ETA</t>
  </si>
  <si>
    <t>NPA/SAADM/7ETA/07</t>
  </si>
  <si>
    <t>Estabelecer as diretrizes e atribuições para o Ordenança do 7º ETA</t>
  </si>
  <si>
    <t>NPA/SAEM/7ETA/01</t>
  </si>
  <si>
    <t>NPA/SIPAA/7ETA/01</t>
  </si>
  <si>
    <t>Estabelecer as diretrizes para o funcionamento da Seção de Investigação e Prevenção de Acidentes Aeronáuticos do 7º ETA</t>
  </si>
  <si>
    <t>NPA/SOPER/7ETA/01</t>
  </si>
  <si>
    <t>Estabelecer as diretrizes para o funcionamento da Seção de Operações do 7º ETA</t>
  </si>
  <si>
    <t>NPA/SOPER/7ETA/02</t>
  </si>
  <si>
    <t>Estabelecer as diretrizes para o funcionamento da Célula de Doutrina do 7º ETA</t>
  </si>
  <si>
    <t>NPA/SOPER/7ETA/03</t>
  </si>
  <si>
    <t>Estabelecer as diretrizes para o funcionamento da Célula de Programação de Instrução e de Atividades Operacionais do 7º ETA</t>
  </si>
  <si>
    <t>NPA/SOPER/7ETA/04</t>
  </si>
  <si>
    <t>Estabelecer as diretrizes para o funcionamento da Célula de Controle de Instrução e Atividades Operacionais e da Célula de Acompanhamento do Desempenho Operacional do 7º ETA</t>
  </si>
  <si>
    <t>NPA/SOPER/7ETA/05</t>
  </si>
  <si>
    <t>Estabelecer as diretrizes para o funcionamento da Célula de Gestão dos Meios Aéreos e Sistemas Operacionais do 7º ETA</t>
  </si>
  <si>
    <t>NPA/SOPER/7ETA/06</t>
  </si>
  <si>
    <t>Estabelecer as diretrizes para o funcionamento da Célula de Navegação e Sistema de Armas do 7º ETA</t>
  </si>
  <si>
    <t>NPA/SOPER/7ETA/07</t>
  </si>
  <si>
    <t>Estabelecer as diretrizes para o funcionamento da Célula de Contrainteligência e Segurança Orgânica do 7º ETA</t>
  </si>
  <si>
    <t>NPA/SOPER/7ETA/08</t>
  </si>
  <si>
    <t>Estabelecer critérios e diretrizes para a confecção da escala de voo dos pilotos do 7º ETA</t>
  </si>
  <si>
    <t>NPA/SOPER/7ETA/09</t>
  </si>
  <si>
    <t>Estabelecer critérios e diretrizes para a confecção da escala de voo dos mecânicos e comissários do 7º ETA</t>
  </si>
  <si>
    <t>NPA/SOPER/7ETA/10</t>
  </si>
  <si>
    <t>Estabelecer critérios e diretrizes para a confecção da escala de equipagem de sobreaviso do 7º ETA e estabelecer procedimentos e responsabilidades quando do acionamento de missões aéreas</t>
  </si>
  <si>
    <t>NPA/SOPER/7ETA/11</t>
  </si>
  <si>
    <t>Estabelecer diretrizes para a realização dos voos de experiência do 7º ETA</t>
  </si>
  <si>
    <t>NPA/SOPER/7ETA/12</t>
  </si>
  <si>
    <t>Estabelecer diretrizes para a utilização de dispositivos eletrônicos para auxílio ao voo no 7º ETA</t>
  </si>
  <si>
    <t>NPA/SOPER/7ETA/13</t>
  </si>
  <si>
    <t>Divulgar os cursos ministrados no âmbito do 7º ETA, para o ano de 2020</t>
  </si>
  <si>
    <t>NPA/SOPER/7ETA/14</t>
  </si>
  <si>
    <t>Estabelecer as diretrizes para o serviço de Oficial de Permanência do 7º ETA</t>
  </si>
  <si>
    <t>Aviso</t>
  </si>
  <si>
    <t>AVOP 01 – 2020</t>
  </si>
  <si>
    <t>Padronizar o envio das mensagens de decolagens e pousos das aeronaves do 7º ETA</t>
  </si>
  <si>
    <t>AVOP 02 – 2020</t>
  </si>
  <si>
    <t>Procedimentos a serem adotados em eventuais situações onde haja alteração na Ordem de Missão, anormalidade na operação e/ou pane na aeronave</t>
  </si>
  <si>
    <t>AVOP 03 – 2020</t>
  </si>
  <si>
    <t>Padronizar a operação no aeródromo de Moura-AM (SWOW), no que diz respeito à operação da aeronave C-97 Brasília</t>
  </si>
  <si>
    <t>AVOP 04 – 2020</t>
  </si>
  <si>
    <t>Padronizar o posicionamento do Instrutor de Mecânico de Voo em voos locais de C-97 Brasília com Aluno de Mecânico de Voo</t>
  </si>
  <si>
    <t>AVOP 05 – 2020</t>
  </si>
  <si>
    <t>Padronizar a realização do faro nas bagagens de tripulantes e passageiros do 7º ETA</t>
  </si>
  <si>
    <t>AVOP 06 – 2020</t>
  </si>
  <si>
    <t>Apresentar os procedimentos de higienização a serem adotados nas aeronaves do 7º ETA, com intenção de minimizar os efeitos de contaminação do COVID-19</t>
  </si>
  <si>
    <t>NPA/1GAV9/191A</t>
  </si>
  <si>
    <t>1GAV9</t>
  </si>
  <si>
    <t>Funcionamento da Seção de Apoio Administrativo</t>
  </si>
  <si>
    <t>NPA/1GAV9/192A</t>
  </si>
  <si>
    <t>Funcionamento da Seção de Operações</t>
  </si>
  <si>
    <t>NPA/1GAV9/193A</t>
  </si>
  <si>
    <t>Funcionamento da Seção de Investigação e Prevenção de Acidentes Aeronáuticos (SIPAA)</t>
  </si>
  <si>
    <t>NPA/1GAV9/194A</t>
  </si>
  <si>
    <t>Funcionamento da Seção de Aeromédica</t>
  </si>
  <si>
    <t>NPA/1GAV9/195A</t>
  </si>
  <si>
    <t>Serviço de Motorista-de-dia</t>
  </si>
  <si>
    <t>NPA/1GAV9/196A</t>
  </si>
  <si>
    <t xml:space="preserve">Serviço de Mecânico-de-dia </t>
  </si>
  <si>
    <t>NPA/1GAV9/197A</t>
  </si>
  <si>
    <t>Serviço de Auxiliar do Mecânico-de-dia</t>
  </si>
  <si>
    <t>NPA/1GAV9/198A</t>
  </si>
  <si>
    <t xml:space="preserve">Serviço de Oficial de Comando e Controle </t>
  </si>
  <si>
    <t>NPA/1GAV9/199A</t>
  </si>
  <si>
    <t>Destaque Segurança de Voo</t>
  </si>
  <si>
    <t>NPA/1GAV9/200</t>
  </si>
  <si>
    <t>Serviço de Permanência ao 1°/9° GAv</t>
  </si>
  <si>
    <t>1GAV4</t>
  </si>
  <si>
    <t>NPA/1GAV4/216</t>
  </si>
  <si>
    <t>Atividades
da Seção Aeromédica do 1º/4º GAV</t>
  </si>
  <si>
    <t>378/ALA8/2020</t>
  </si>
  <si>
    <t>Serviço Sentinela Móvel do Portão da Ala 8</t>
  </si>
  <si>
    <t>379/ALA8/2020</t>
  </si>
  <si>
    <t>Serviço de Sentinela Fixo do Portão da Ala 8</t>
  </si>
  <si>
    <t>06/ALA8/2020</t>
  </si>
  <si>
    <t>Serviço de Sentinela ao Portão de Acesso ao DACO-MN</t>
  </si>
  <si>
    <t>12/ESI/2020</t>
  </si>
  <si>
    <t>Serviço de Oficial de Dia à Ala 8</t>
  </si>
  <si>
    <t>389/ALA8/2020</t>
  </si>
  <si>
    <t>Sentinela à Residência do Comandante da Ala 8</t>
  </si>
  <si>
    <t>03/EAPA/2020</t>
  </si>
  <si>
    <t>Sentinela à Residência do Chefe do Estado-Maior da Ala 8</t>
  </si>
  <si>
    <t>381/ALA8/2020</t>
  </si>
  <si>
    <t>Comandante da Guarda da Ala 8</t>
  </si>
  <si>
    <t>380/ALA8/2020</t>
  </si>
  <si>
    <t>Cabo da Guarda da Ala 8</t>
  </si>
  <si>
    <t>13/ESI/2020</t>
  </si>
  <si>
    <t>Adjunto ao Oficial-de-Dia da Ala 8</t>
  </si>
  <si>
    <t>NPA/ALA8/2020</t>
  </si>
  <si>
    <t>Serviço de Sentinela à Área Operacional</t>
  </si>
  <si>
    <t>Serviço de Ronda à Área Operacional</t>
  </si>
  <si>
    <t>377/ALA8/2020</t>
  </si>
  <si>
    <t>Serviço de Oficial de Dia ao GAP-MN</t>
  </si>
  <si>
    <t>398/ALA8/2020</t>
  </si>
  <si>
    <t>Sentinela ao Paiol (P3)</t>
  </si>
  <si>
    <t>397/ALA8/2020</t>
  </si>
  <si>
    <t>Sentinela ao Paiol (P2)</t>
  </si>
  <si>
    <t>396/ALA8/2020</t>
  </si>
  <si>
    <t>Sentinela ao Paiol (P1)</t>
  </si>
  <si>
    <t>399/ALA8/2020</t>
  </si>
  <si>
    <t>Cabo-de-Dia aos Paióis</t>
  </si>
  <si>
    <t>09/ESI/2020</t>
  </si>
  <si>
    <t>Cabo da Guarda Oeste</t>
  </si>
  <si>
    <t>10/ESI/2020</t>
  </si>
  <si>
    <t>Sentinela Fixa à Guarda Oeste</t>
  </si>
  <si>
    <t>04/ESI/2020</t>
  </si>
  <si>
    <t>Sentinela à Guarda Norte</t>
  </si>
  <si>
    <t>03/ESI/2020</t>
  </si>
  <si>
    <t>Comandante da Guarda Norte</t>
  </si>
  <si>
    <t>08/ESI/2020</t>
  </si>
  <si>
    <t>Comandante da Guarda Oeste</t>
  </si>
  <si>
    <t>01/ESI/2020</t>
  </si>
  <si>
    <t>Adjunto ao Oficial-de-Dia</t>
  </si>
  <si>
    <t>02/ESI/2020</t>
  </si>
  <si>
    <t>Cabo da Guarda Norte</t>
  </si>
  <si>
    <t>11/ESI/2020</t>
  </si>
  <si>
    <t>Sentinela Móvel à Guarda Oeste</t>
  </si>
  <si>
    <t>371/ALA8/2020</t>
  </si>
  <si>
    <t>Serviço de Permanência à Seção De Operacões (SOP) do GSD-MN</t>
  </si>
  <si>
    <t>394/ALA8/2020</t>
  </si>
  <si>
    <t>Oficial de Comando e Controle GSD-MN</t>
  </si>
  <si>
    <t>Mecânico-de-Dia ao GSD-MN</t>
  </si>
  <si>
    <t>376/ALA8/2020</t>
  </si>
  <si>
    <t>Equipe de Sobreaviso Operacional</t>
  </si>
  <si>
    <t>01/ALA8/2020</t>
  </si>
  <si>
    <t>Serviço de Canileiro de Dia ao GSD-MN</t>
  </si>
  <si>
    <t>393/ALA8/2020</t>
  </si>
  <si>
    <t>Serviço de Cabo-de-Dia ao GSD-MN</t>
  </si>
  <si>
    <t>375/ALA8/2020</t>
  </si>
  <si>
    <t>Serviço de Equipe de Reação em Alerta</t>
  </si>
  <si>
    <t>02/SAP/2019</t>
  </si>
  <si>
    <t>Normas de Funcionamento e Organização da Seção de Apoio Administrativo do GSD-MN</t>
  </si>
  <si>
    <t>03/SAP/2019</t>
  </si>
  <si>
    <t>Normas de Funcionamento e Organização da Célula de Gestão de Pessoal da Seção de Apoio Administrativo do GSD-MN</t>
  </si>
  <si>
    <t>04/SAP/2019</t>
  </si>
  <si>
    <t>Normas de Funcionamento e Organização da Célula de Gestão Documental e Apoio da Seção de Apoio Administrativo do GSD-MN</t>
  </si>
  <si>
    <t>01/SAP/2019</t>
  </si>
  <si>
    <t>Normas de Funcionamento e Organização da Célula de Patrimônio</t>
  </si>
  <si>
    <t>05/ESQPA/2019</t>
  </si>
  <si>
    <t>Normas de Funcionamento e Organização da Esquadrilha de Polícia da Aeronáutica (ESQPA)</t>
  </si>
  <si>
    <t>281/ALA8/2019</t>
  </si>
  <si>
    <t>Tratoramento de Aeronaves</t>
  </si>
  <si>
    <t>282/ALA8/2019</t>
  </si>
  <si>
    <t>Serviço de Tratorista do GLOG</t>
  </si>
  <si>
    <t>283/ALA8/2019</t>
  </si>
  <si>
    <t>Serviço de Mecânico de Dia aos Esquadrões</t>
  </si>
  <si>
    <t>284/ALA8/2019</t>
  </si>
  <si>
    <t>Funcionamento do Esquadrão de Manutenção (EMA)</t>
  </si>
  <si>
    <t>285/ALA8/2019</t>
  </si>
  <si>
    <t>Funcionamento da Seção de Manutenção do GLOG (MNTGLOG)</t>
  </si>
  <si>
    <t>286/ALA8/2019</t>
  </si>
  <si>
    <t>Funcionamento da Seção de Apoio à Manutenção do GLOG (SAMN)</t>
  </si>
  <si>
    <t>288/ALA8/2019</t>
  </si>
  <si>
    <t>Funcionamento da Subseção de Célula da Seção de Manutenção do C-97/C-98 (M2CE)</t>
  </si>
  <si>
    <t>289/ALA8/2019</t>
  </si>
  <si>
    <t>Funcionamento da Subseção de Hidráulica do C97/C-98 (M2HI)</t>
  </si>
  <si>
    <t>290/ALA8/2019</t>
  </si>
  <si>
    <t>Funcionamento da Subseção de Motopropulsores do C97/C-98 (M2PR)</t>
  </si>
  <si>
    <t>291/ALA8/2019</t>
  </si>
  <si>
    <t>Funcionamento da Casa de Pista do F-5EM (LVN1)</t>
  </si>
  <si>
    <t>292/ALA8/2019</t>
  </si>
  <si>
    <t>Funcionamento da Oficina de Aviônicos da Seção de Manutenção do F-5EM (F5M2AV)</t>
  </si>
  <si>
    <t>293/ALA8/2019</t>
  </si>
  <si>
    <t>Funcionamento da Oficina de Célula da Seção de Manutenção do F-5EM (F5M2CE)</t>
  </si>
  <si>
    <t>294/ALA8/2019</t>
  </si>
  <si>
    <t>Funcionamento da Oficina de Hidráulica da Seção de Manutenção do F-5EM (F5M2HI)</t>
  </si>
  <si>
    <t>295/ALA8/2019</t>
  </si>
  <si>
    <t>Funcionamento da Oficina de Motopropulsores da Seção de Manutenção do F-5EM (F5M2PR)</t>
  </si>
  <si>
    <t>296/ALA8/2019</t>
  </si>
  <si>
    <t>Funcionamento da Oficina de Aviônicos da Seção de Manutenção do Projeto C-105 (105M2AV)</t>
  </si>
  <si>
    <t>297/ALA8/2019</t>
  </si>
  <si>
    <t>Funcionamento da Oficina de Célula da Seção de Manutenção de 2º Nível do C-105 (105M2CE)</t>
  </si>
  <si>
    <t>298/ALA8/2019</t>
  </si>
  <si>
    <t>Funcionamento da Oficina de Hidráulica da Seção de Manutenção do Projeto C-105 (105M2HI)</t>
  </si>
  <si>
    <t>299/ALA8/2019</t>
  </si>
  <si>
    <t>Funcionamento da Oficina de Motopropulsores da Seção de Manutenção do Projeto C-105 (105M2PR)</t>
  </si>
  <si>
    <t>300/ALA8/2019</t>
  </si>
  <si>
    <t>Funcionamento da Subseção de Aviônicos da Seção de Manutenção de 2º Nível do H-60L (60M2AV)</t>
  </si>
  <si>
    <t>301/ALA8/2019</t>
  </si>
  <si>
    <t>Funcionamento da Subseção de Célula da Seção de Manutenção de 2º Nível do H-60L (M2CE)</t>
  </si>
  <si>
    <t>302/ALA8/2019</t>
  </si>
  <si>
    <t>Funcionamento da Subseção de Componentes Dinâmicos da Seção de Manutenção de 2º Nível do H-60L (60M2CD)</t>
  </si>
  <si>
    <t>303/ALA8/2019</t>
  </si>
  <si>
    <t>Funcionamento da Subseção de Hidráulica da Seção de Manutenção de 2º Nível do H-60L (60M2HI).</t>
  </si>
  <si>
    <t>304/ALA8/2019</t>
  </si>
  <si>
    <t>Funcionamento da Subseção de Motores da Seção de Manutenção de 2º Nível do H-60L (60M2PR).</t>
  </si>
  <si>
    <t>305/ALA8/2019</t>
  </si>
  <si>
    <t>Atribuições da Seção de Segurança, Salvamento e Sobrevivência do GLOG (SSS)</t>
  </si>
  <si>
    <t>306/ALA8/2019</t>
  </si>
  <si>
    <t>Funcionamento do Laboratório Setorial de Calibração de Manaus (LSC-MN)</t>
  </si>
  <si>
    <t>307/ALA8/2019</t>
  </si>
  <si>
    <t>Funcionamento da Subseção de Barreiras de Retenção de Aeronaves (MABAR)</t>
  </si>
  <si>
    <t>308/ALA8/2019</t>
  </si>
  <si>
    <t>Funcionamento da Subseção de Baterias do GLOG (MABAT)</t>
  </si>
  <si>
    <t>309/ALA8/2019</t>
  </si>
  <si>
    <t>Funcionamento da Subseção de Equipamento de Apoio ao Solo do GLOG (MAEAS)</t>
  </si>
  <si>
    <t>310/ALA8/2019</t>
  </si>
  <si>
    <t>Funcionamento da Subseção de Ensaios Não Destrutivos (MAEND)</t>
  </si>
  <si>
    <t>311/ALA8/2019</t>
  </si>
  <si>
    <t>Funcionamento da Subseção de Estrutura do GLOG DA Ala 8 (MAEST)</t>
  </si>
  <si>
    <t>312/ALA8/2019</t>
  </si>
  <si>
    <t>Funcionamento da Subseção de Ferramentaria do GLOG (MAFE)</t>
  </si>
  <si>
    <t>313/ALA8/2019</t>
  </si>
  <si>
    <t>Funcionamento da Subseção de Lavagem do GLOG 8 (MALV)</t>
  </si>
  <si>
    <t>314/ALA8/2019</t>
  </si>
  <si>
    <t>Funcionamento da Subseção de Metalurgia do GLOG 8 (MAMET)</t>
  </si>
  <si>
    <t>315/ALA8/2019</t>
  </si>
  <si>
    <t>Funcionamento da Subseção de Controle de Corrosão do GLOG</t>
  </si>
  <si>
    <t>316/ALA8/2019</t>
  </si>
  <si>
    <t>Funcionamento da Subseção de Rodas do GLOG (MARO)</t>
  </si>
  <si>
    <t>317/ALA8/2019</t>
  </si>
  <si>
    <t>Funcionamento da Assessoria de Planejamento e Controle do GLOG (PLACON)</t>
  </si>
  <si>
    <t>318/ALA8/2019</t>
  </si>
  <si>
    <t>Funcionamento da Seção de Material Bélico Aéreo (SMBA) do Esquadrão de Material Bélico do GLOG</t>
  </si>
  <si>
    <t>319/ALA8/2019</t>
  </si>
  <si>
    <t>Funcionamento das Inspeções de Aeronaves</t>
  </si>
  <si>
    <t>320/ALA8/2019</t>
  </si>
  <si>
    <t>Funcionamento da Supervisão Técnica do GLOG</t>
  </si>
  <si>
    <t>321/ALA8/2019</t>
  </si>
  <si>
    <t>Funcionamento do Centro de Distribuição e Controle de Publicações do GLOG (CDCP)</t>
  </si>
  <si>
    <t>322/ALA8/2019</t>
  </si>
  <si>
    <t>Funcionamento da Biblioteca Técnica do GLOG (BTEC)</t>
  </si>
  <si>
    <t>323/ALA8/2019</t>
  </si>
  <si>
    <t>Funcionamento da Seção Administrativa do GLOG DA ALA 8</t>
  </si>
  <si>
    <t>324/ALA8/2019</t>
  </si>
  <si>
    <t>Funcionamento da Subseção de Coordenação Administrativa do GLOG DA ALA 8</t>
  </si>
  <si>
    <t>325/ALA8/2019</t>
  </si>
  <si>
    <t>Funcionamento da Subseção de Administração de Recursos Humanos do GLOG DA ALA 8</t>
  </si>
  <si>
    <t>326/ALA8/2019</t>
  </si>
  <si>
    <t>Serviço de Suprimento de Dia ao GLOG 8</t>
  </si>
  <si>
    <t>327/ALA8/2019</t>
  </si>
  <si>
    <t>Funcionamento do Esquadrão de Suprimento do GLOG 8 (ESUP)</t>
  </si>
  <si>
    <t>328/ALA8/2019</t>
  </si>
  <si>
    <t>Funcionamento da Seção de Simuladores (SSIM)</t>
  </si>
  <si>
    <t>329/ALA8/2019</t>
  </si>
  <si>
    <t>Funcionamento da Subseção de Simulação da SSIM</t>
  </si>
  <si>
    <t>330/ALA8/2019</t>
  </si>
  <si>
    <t>Funcionamento da Subseção de Oficinas da SSIM</t>
  </si>
  <si>
    <t>331/ALA8/2019</t>
  </si>
  <si>
    <t>Utilização do Simulador de Voo da Aeronave C-105</t>
  </si>
  <si>
    <t>332/ALA8/2019</t>
  </si>
  <si>
    <t>Funcionamento da Seção de Material Bélico Terrestre (SMBT) do EMB</t>
  </si>
  <si>
    <t>333/ALA8/2019</t>
  </si>
  <si>
    <t>Funcionamento do Remoto de Material Bélico (RMB) do EMB</t>
  </si>
  <si>
    <t>334/ALA8/2019</t>
  </si>
  <si>
    <t>Serviço de Conferente de Dia ao EMB</t>
  </si>
  <si>
    <t>335/ALA8/2019</t>
  </si>
  <si>
    <t>Serviço de Armeiro de Dia á Ala 8 e ao GAP-MN</t>
  </si>
  <si>
    <t>336/ALA8/2019</t>
  </si>
  <si>
    <t>Funcionamento do Esquadrão de Material Bélico</t>
  </si>
  <si>
    <t>338/ALA8/2019</t>
  </si>
  <si>
    <t>Atribuições da Subseção de Oficinas</t>
  </si>
  <si>
    <t>339/ALA8/2019</t>
  </si>
  <si>
    <t>Funcionamento da Sistema de Alarmes das Instalações dos Paióis e da Subseção de Mísseis da Seção de Material Bélico Aéreo do EMB</t>
  </si>
  <si>
    <t>340/ALA8/2019</t>
  </si>
  <si>
    <t>Serviço de Supervisor de Dia ao Posto CAN MN</t>
  </si>
  <si>
    <t>341/ALA8/2019</t>
  </si>
  <si>
    <t>Serviço de Abastecedor nos Postos de Combustíveis e Lubrificantes (PCL)</t>
  </si>
  <si>
    <t>342/ALA8/2019</t>
  </si>
  <si>
    <t>Serviço de Conferente de Carga ao Posto CAN MN</t>
  </si>
  <si>
    <t>343/ALA8/2019</t>
  </si>
  <si>
    <t>Serviço de Operador de Equipamentos Mecanizados no Posto CAN Manaus</t>
  </si>
  <si>
    <t>344/ALA8/2019</t>
  </si>
  <si>
    <t>Serviço de Despachante de Dia ao Posto CAN MN</t>
  </si>
  <si>
    <t>345/ALA8/2019</t>
  </si>
  <si>
    <t>Atribuições da Seção de Investigação e Prevenção de Acidentes de Trabalho (SIPAT)</t>
  </si>
  <si>
    <t>Delegação de Competência</t>
  </si>
  <si>
    <t>Serviço de Oficial de Permanência Operacional (OPO) à Ala 8</t>
  </si>
  <si>
    <t>92/SCOAM/2018</t>
  </si>
  <si>
    <t>Serviço de Oficial de Comando e Controle da Ala 8</t>
  </si>
  <si>
    <t>Serviço de Auxiliar ao Oficial de Comando e Controle da Ala 8 – AOCC</t>
  </si>
  <si>
    <t>94/SCOAM/2018</t>
  </si>
  <si>
    <t>Estacionamento de Aeronaves no Pátio do Aeródromo da Ala 8</t>
  </si>
  <si>
    <t>95/SCOAM/2018</t>
  </si>
  <si>
    <t>Chefia da SCOAM</t>
  </si>
  <si>
    <t>96/SCOAM/2018</t>
  </si>
  <si>
    <t>Procedimento para Efetuar Cheque de Motor no Pátio Operacional</t>
  </si>
  <si>
    <t>97/SCOAM/2018</t>
  </si>
  <si>
    <t>Célula de Comunicação e Sistema de Tecnologia de Informação</t>
  </si>
  <si>
    <t>98/SCOAM/2018</t>
  </si>
  <si>
    <t xml:space="preserve">Serviço de Motorista do Oficial de Permanência Operacional </t>
  </si>
  <si>
    <t>99/SCOAM/2018</t>
  </si>
  <si>
    <t>Trânsito de Viaturas na Área Operacional</t>
  </si>
  <si>
    <t>100/SCOAM/2018</t>
  </si>
  <si>
    <t>Pouso de Aeronaves Civis no Pátio da Ala 8</t>
  </si>
  <si>
    <t>102/SCOAM/2018</t>
  </si>
  <si>
    <t>Serviço de Adjunto ao Oficial de Permanência Operacional (OPO) Ala 8</t>
  </si>
  <si>
    <t>103/SCOAM/2018</t>
  </si>
  <si>
    <t>Utilização de Viaturas em Apoio às Atividades Operacionais</t>
  </si>
  <si>
    <t>104/SCOAM/2018</t>
  </si>
  <si>
    <t>Equipe de Serviço do SESCINC-MN</t>
  </si>
  <si>
    <t>105/SCOAM/2018</t>
  </si>
  <si>
    <t>Serviço de Chefe de Equipe de Contraincêndio</t>
  </si>
  <si>
    <t>106/SCOAM/2018</t>
  </si>
  <si>
    <t>Serviço de Operador de Carro Contraincêndio da Equipe Contraincêndio</t>
  </si>
  <si>
    <t>107/SCOAM/2018</t>
  </si>
  <si>
    <t>Serviço de Componente de CCI da Equipe Contraincêndio</t>
  </si>
  <si>
    <t>108/SCOAM/2018</t>
  </si>
  <si>
    <t>Serviço de Motorista do Carro de Resgate e Salvamento da Equipe Contraincêndio</t>
  </si>
  <si>
    <t>109/SCOAM/2018</t>
  </si>
  <si>
    <t>Serviço de Resgatista da Equipe Contraincêndio</t>
  </si>
  <si>
    <t>110/SCOAM/2018</t>
  </si>
  <si>
    <t>Serviço de Motorista do Carro de Apoio ao Chefe de Equipe da Equipe Contraincêndio</t>
  </si>
  <si>
    <t>111/SCOAM/2018</t>
  </si>
  <si>
    <t>Serviço de Observador e Comunicações da Equipe Contraincêndio</t>
  </si>
  <si>
    <t>112/SCOAM/2018</t>
  </si>
  <si>
    <t>Seção de Contraincênio em Aeródromo (SCIA) da SCOAM 8</t>
  </si>
  <si>
    <t>114/SCOAM/2018</t>
  </si>
  <si>
    <t>Subseção de Infraestrutura da SSCIA</t>
  </si>
  <si>
    <t>115/SCOAM/2018</t>
  </si>
  <si>
    <t>Subseção de Material da SSCIA</t>
  </si>
  <si>
    <t>116/SCOAM/2018</t>
  </si>
  <si>
    <t>Subseção de Contraincêndio em Edificações da SCIA</t>
  </si>
  <si>
    <t>117/SCOAM/2018</t>
  </si>
  <si>
    <t>Subseção de Operações do Aeródromo da SSCIA</t>
  </si>
  <si>
    <t>118/SCOAM/2018</t>
  </si>
  <si>
    <t>Subseção de Viaturas da SSCIA</t>
  </si>
  <si>
    <t>119/SCOAM/2018</t>
  </si>
  <si>
    <t>Subseção de Instrução da SCIA da SCOAM-8</t>
  </si>
  <si>
    <t>120/SCOAM/2018</t>
  </si>
  <si>
    <t>Célula de Coordenação Operacional</t>
  </si>
  <si>
    <t>ALA 9</t>
  </si>
  <si>
    <t>95/ACI</t>
  </si>
  <si>
    <t>DISPÕE SOBRE DELEGAÇÃO DE COMPETÊNCIA NO ÂMBITO DA ALA 9.</t>
  </si>
  <si>
    <t>11/SGO</t>
  </si>
  <si>
    <t>APROVA O PROGRAMA DE TRABALHO ANUAL DA ALA 9 PARA O ANO DE 2020</t>
  </si>
  <si>
    <t>IC/GUARNAE-BE/02</t>
  </si>
  <si>
    <t>EMPREGO DE CÃES DE FARO PARA A DETECÇÃO DE ENTORPECENTES NAS ORGANIZAÇÕES MILITARES DA GUARNAE-BE.</t>
  </si>
  <si>
    <t>IC/GUARNAE-BE/03</t>
  </si>
  <si>
    <t>CONCESSÃO DE ADICIONAL DE VIAGEM.</t>
  </si>
  <si>
    <t>391/A-6</t>
  </si>
  <si>
    <t>COMAR I</t>
  </si>
  <si>
    <t>APROVA O RICA 37-1, REGIMENTO DA ESCOLA DE ENSINO FUNDAMENTAL E MÉDIO TENENTE RÊGO BARROS.</t>
  </si>
  <si>
    <t>NPA/CMDO/01</t>
  </si>
  <si>
    <t>NPA/CMDO/02</t>
  </si>
  <si>
    <t>FUNCIONAMENTO DA SEÇÃO DE AVALIAÇÃO E DOUTRINA</t>
  </si>
  <si>
    <t>NPA/SCOAM/01</t>
  </si>
  <si>
    <t>NPA/SCOAM/02</t>
  </si>
  <si>
    <t>NPA/SCOAM/03</t>
  </si>
  <si>
    <t>001</t>
  </si>
  <si>
    <t>Ala 10</t>
  </si>
  <si>
    <t>20/01/2019</t>
  </si>
  <si>
    <t>Inspeção Setorial nas Unidades Subordinadas à Ala 10</t>
  </si>
  <si>
    <t>002</t>
  </si>
  <si>
    <t>05/06/2018</t>
  </si>
  <si>
    <t>Uso de Óculos Escuros no Âmbito da GUARNAE-NT</t>
  </si>
  <si>
    <t>003</t>
  </si>
  <si>
    <t>28/02/2019</t>
  </si>
  <si>
    <t>Uso do 8º Unirfome no Âmbito da Ala 10</t>
  </si>
  <si>
    <t>8</t>
  </si>
  <si>
    <t>13/03/2020</t>
  </si>
  <si>
    <t>Programa de Prevenção de Acidentes Aeronáuticos (PPAA) 2020_2021 da Ala 10</t>
  </si>
  <si>
    <t>9</t>
  </si>
  <si>
    <t>30/03/2020</t>
  </si>
  <si>
    <t>Projeto de Atividades Operacionais (PAOP) do ESD-NT</t>
  </si>
  <si>
    <t>10</t>
  </si>
  <si>
    <t>Projeto de Atividades Operacionais (PAOP) do 2º ETA</t>
  </si>
  <si>
    <t>11</t>
  </si>
  <si>
    <t>Projeto de Atividades Operacionais (PAOP) do 1º_8º GAV</t>
  </si>
  <si>
    <t>12</t>
  </si>
  <si>
    <t>Projeto de Atividades Operacionais (PAOP) do 1º_11º GAV</t>
  </si>
  <si>
    <t>13</t>
  </si>
  <si>
    <t>Projeto de Atividades Operacionais (PAOP) do 1º_5º GAV</t>
  </si>
  <si>
    <t>14</t>
  </si>
  <si>
    <t>Projeto de Atividades Operacionais (PAOP) do 2º_5º GAV</t>
  </si>
  <si>
    <t>007</t>
  </si>
  <si>
    <t>02/03/2020</t>
  </si>
  <si>
    <t>Programa de Treinamento e Manutenção Operacional</t>
  </si>
  <si>
    <t>019</t>
  </si>
  <si>
    <t>09/03/2020</t>
  </si>
  <si>
    <t>Programa de Prevenção de Acidentes aeronáuticos do 1º_5º GAV</t>
  </si>
  <si>
    <t>008</t>
  </si>
  <si>
    <t>30/12/2019</t>
  </si>
  <si>
    <t>Aprova o Programa de Trabalho Anual da Ala 10 para o ano de 2020</t>
  </si>
  <si>
    <t>389</t>
  </si>
  <si>
    <t>25/11/2019</t>
  </si>
  <si>
    <t>Plano de Avaliação do Grupo de Instrução Tática e Especializada _ Volume 1 – CPROE</t>
  </si>
  <si>
    <t>13/06/2019</t>
  </si>
  <si>
    <t>10/05/2019</t>
  </si>
  <si>
    <t>28/03/2019</t>
  </si>
  <si>
    <t>171</t>
  </si>
  <si>
    <t>307</t>
  </si>
  <si>
    <t>102</t>
  </si>
  <si>
    <t>111</t>
  </si>
  <si>
    <t>80</t>
  </si>
  <si>
    <t>16/08/2017</t>
  </si>
  <si>
    <t>Confecção de NS</t>
  </si>
  <si>
    <t>21/09/2017</t>
  </si>
  <si>
    <t>Aquisição de Bens e Contratação de Serviços</t>
  </si>
  <si>
    <t>004</t>
  </si>
  <si>
    <t>Serviços de Segurança e Defesa Durante o CFSD</t>
  </si>
  <si>
    <t>006</t>
  </si>
  <si>
    <t>08/08/2018</t>
  </si>
  <si>
    <t>VOO DE CIVIS E MILITARES SEM FUNÇÃO A BORDO NAS AERONAVES DA ALA 10</t>
  </si>
  <si>
    <t>09/04/2018</t>
  </si>
  <si>
    <t>SERVIÇO DE PERMANÊNCIA · RESIDÊNCIA DO COMANDANTE DA ALA 10</t>
  </si>
  <si>
    <t>010</t>
  </si>
  <si>
    <t>15/03/2018</t>
  </si>
  <si>
    <t>Normas Relativas aos Postos de Serviço de Controle de Acessos à Ala 10</t>
  </si>
  <si>
    <t>011</t>
  </si>
  <si>
    <t>Ronda e Permanência Noturna</t>
  </si>
  <si>
    <t>012</t>
  </si>
  <si>
    <t>Serviço de Motorista do Oficial de Dia à Ala 10</t>
  </si>
  <si>
    <t>013</t>
  </si>
  <si>
    <t>Serviço de Operador da Central de Vigilância Operacional</t>
  </si>
  <si>
    <t>014</t>
  </si>
  <si>
    <t>Serviço de Plantão aos Alojamentos do ESD</t>
  </si>
  <si>
    <t>015</t>
  </si>
  <si>
    <t>Serviço de Rondante aos Hangaretes da Área Operacional da Ala 10 e de Permanência ao Portão do 2_5 GAV</t>
  </si>
  <si>
    <t>017</t>
  </si>
  <si>
    <t>Serviço da Equipe da Força Reação Rápida do ESD</t>
  </si>
  <si>
    <t>018</t>
  </si>
  <si>
    <t>Serviço de Adjunto ao Oficial de Dia à Ala 10</t>
  </si>
  <si>
    <t>Serviço de Oficial de Dia à Ala 10</t>
  </si>
  <si>
    <t>020</t>
  </si>
  <si>
    <t>28/03/2018</t>
  </si>
  <si>
    <t>SERVIÇO DE CONTROLE DE ACESSO AO PORTÃO DO ES-NT</t>
  </si>
  <si>
    <t>021</t>
  </si>
  <si>
    <t>SERVIÇO DE RONDANTE AO 1º_8º GAV E 2º ETA</t>
  </si>
  <si>
    <t>023</t>
  </si>
  <si>
    <t>SERVIÇO DE CONTROLE DE ACESSO AO PORTÃO DA ÁREA OPERACIONAL DO SOAla 10</t>
  </si>
  <si>
    <t>07/06/2018</t>
  </si>
  <si>
    <t>071</t>
  </si>
  <si>
    <t>18/03/2019</t>
  </si>
  <si>
    <t>Funcionamento da Seção de Avaliação e Doutrina da Ala 10</t>
  </si>
  <si>
    <t>072</t>
  </si>
  <si>
    <t>27/03/2019</t>
  </si>
  <si>
    <t>Funcionamento da Seção de Planejamento, Orçamento e Gestão da Ala 10</t>
  </si>
  <si>
    <t>074A</t>
  </si>
  <si>
    <t>26/06/2019</t>
  </si>
  <si>
    <t>Funcionamento da Seção de Inteligência da Ala 10</t>
  </si>
  <si>
    <t>075</t>
  </si>
  <si>
    <t>10/05/2018</t>
  </si>
  <si>
    <t>Funcionamento da Seção de Controle de Operações Aéreas Militares da Ala 10</t>
  </si>
  <si>
    <t>084</t>
  </si>
  <si>
    <t>29/10/2018</t>
  </si>
  <si>
    <t>Serviço de AOCC</t>
  </si>
  <si>
    <t>085</t>
  </si>
  <si>
    <t>11/03/2019</t>
  </si>
  <si>
    <t>ATRIBUIÇÕES E COMPETÊNCIAS PRESTADAS PELA EQUIPE DE SERVIÇO DE CONTRAINCÊNDIO DA SCOAM DA ALA 10</t>
  </si>
  <si>
    <t>086</t>
  </si>
  <si>
    <t>27/06/2019</t>
  </si>
  <si>
    <t>COORDENAÇÃO DO PROGRAMA DE ATIVIDADES OPERACIONAIS DO COMPREP</t>
  </si>
  <si>
    <t>087</t>
  </si>
  <si>
    <t>AFASTAMENTO DE ESTAGIÁRIO DO PESOP</t>
  </si>
  <si>
    <t>088</t>
  </si>
  <si>
    <t>15/04/2019</t>
  </si>
  <si>
    <t>ACOMPANHAMENTO DE ESTAGIÁRIO NO PESOP</t>
  </si>
  <si>
    <t>089</t>
  </si>
  <si>
    <t>AVALIAÇÃO DE DESEMPENHO DE ASPIRANTE A OFICIAL AVIADOR_CPO_2</t>
  </si>
  <si>
    <t>090</t>
  </si>
  <si>
    <t>PEDIDOS DE COOPERAÇÃO DE INSTRUÇÃO_PCI</t>
  </si>
  <si>
    <t>091</t>
  </si>
  <si>
    <t>TRÂMITE DE DOCUMENTOS DE CE E COI</t>
  </si>
  <si>
    <t>092</t>
  </si>
  <si>
    <t>28/08/2019</t>
  </si>
  <si>
    <t>Recebimento e envio de mensagens sigilosas via Rede Mercúrio</t>
  </si>
  <si>
    <t>ACESSO RESTRITO</t>
  </si>
  <si>
    <t>093</t>
  </si>
  <si>
    <t>25/06/2019</t>
  </si>
  <si>
    <t>CONTROLE TRIMESTRAL DE OBRAS</t>
  </si>
  <si>
    <t>094</t>
  </si>
  <si>
    <t>MAPEAMENTO DE PROCESSO COMISSIONAMENTO</t>
  </si>
  <si>
    <t>095</t>
  </si>
  <si>
    <t>GERENCIAMENTO DE INFRAESTRUTURA NA ALA 10</t>
  </si>
  <si>
    <t>096</t>
  </si>
  <si>
    <t>ELABORAÇÃO DO PLANO DE AQUISIÇÕES</t>
  </si>
  <si>
    <t>097</t>
  </si>
  <si>
    <t>PROCESSO DE DIÁRIA E FISPA</t>
  </si>
  <si>
    <t>098A</t>
  </si>
  <si>
    <t>08/08/2019</t>
  </si>
  <si>
    <t>PLANO DE MISSÕES DE ENSINO (PLAMENS)</t>
  </si>
  <si>
    <t>099</t>
  </si>
  <si>
    <t>24/06/2019</t>
  </si>
  <si>
    <t>PROCESSOS PLAMTAX</t>
  </si>
  <si>
    <t>100</t>
  </si>
  <si>
    <t>PROCESSOS CURSOS TCA LOCAL</t>
  </si>
  <si>
    <t>101</t>
  </si>
  <si>
    <t>MILITARES INDICADOS PARA SEREM COLOCADOS À DISPOSIÇÃO DE OUTROS ÓRGÃOS DO COMPREP</t>
  </si>
  <si>
    <t>PLANO DEMOVIMENTAÇÃO - PLAMOV</t>
  </si>
  <si>
    <t>103</t>
  </si>
  <si>
    <t>PROCESSO DE DISTRIBUIÇÃO DE SOLDADOS</t>
  </si>
  <si>
    <t>104</t>
  </si>
  <si>
    <t>PRORROGAÇÃO E DESIGNAÇÃO DE PRESTAÇÃO DE TAREFA POR TEMPO CERTO - PTTC</t>
  </si>
  <si>
    <t>107</t>
  </si>
  <si>
    <t>29/08/2019</t>
  </si>
  <si>
    <t>Credenciamento de Segurança</t>
  </si>
  <si>
    <t>108</t>
  </si>
  <si>
    <t>02/09/2019</t>
  </si>
  <si>
    <t>Plano de Controle de Emissões (PCONEM)</t>
  </si>
  <si>
    <t>109</t>
  </si>
  <si>
    <t>03/09/2019</t>
  </si>
  <si>
    <t>Plano de Reunião da Ala 10</t>
  </si>
  <si>
    <t>110</t>
  </si>
  <si>
    <t>Serviço do Militar de Contrainteligência da Ala 10</t>
  </si>
  <si>
    <t>Relatório de Visita de Estrangeiros</t>
  </si>
  <si>
    <t>112</t>
  </si>
  <si>
    <t>04/09/2019</t>
  </si>
  <si>
    <t>Avaliação de Documentos Classificados</t>
  </si>
  <si>
    <t>113</t>
  </si>
  <si>
    <t>09/09/2019</t>
  </si>
  <si>
    <t>Relatório Mensal de Comunicação Segura</t>
  </si>
  <si>
    <t>114</t>
  </si>
  <si>
    <t>Plano de Segurança Orgânica (PSO) da Ala 10</t>
  </si>
  <si>
    <t>21/03/2019</t>
  </si>
  <si>
    <t>Funcionamento da Seção de Apoio (SAP)</t>
  </si>
  <si>
    <t>174</t>
  </si>
  <si>
    <t>17/08/2018</t>
  </si>
  <si>
    <t>SERVIÇO DE PERMANÊNCIA AO PRÉDIO DO COMANDO DA ALA 10</t>
  </si>
  <si>
    <t>175</t>
  </si>
  <si>
    <t>28/06/2019</t>
  </si>
  <si>
    <t>TRANSFERÊNCIA PARA A RESERVA REMUNERADA</t>
  </si>
  <si>
    <t>176</t>
  </si>
  <si>
    <t>29/11/2018</t>
  </si>
  <si>
    <t>CONFECÇÃO E CONTROLE DAS ESCALAS DA GUARNAE-NT</t>
  </si>
  <si>
    <t>177</t>
  </si>
  <si>
    <t>26/02/2019</t>
  </si>
  <si>
    <t>Funcionamento da Seção de Pessoal (SPE)</t>
  </si>
  <si>
    <t>178</t>
  </si>
  <si>
    <t>06/03/2019</t>
  </si>
  <si>
    <t>PROGRAMA DE TREINAMENTO FÍSICO PROFISSIONAL MILITAR_TFPM</t>
  </si>
  <si>
    <t>179</t>
  </si>
  <si>
    <t>13/03/2019</t>
  </si>
  <si>
    <t>Funcionamento da Seção de Execução Orçamentária (SEO)</t>
  </si>
  <si>
    <t>180</t>
  </si>
  <si>
    <t>Funcionamento da Seção de Instrução Militar (SIM)</t>
  </si>
  <si>
    <t>181</t>
  </si>
  <si>
    <t>19/03/2019</t>
  </si>
  <si>
    <t>Funcionamento da Seção de Contabilidade Patrimonial (SCPat)</t>
  </si>
  <si>
    <t>182</t>
  </si>
  <si>
    <t>26/03/2019</t>
  </si>
  <si>
    <t>Funcionamento da Banda de Música (BMus)</t>
  </si>
  <si>
    <t>183</t>
  </si>
  <si>
    <t>29/03/2019</t>
  </si>
  <si>
    <t>Funcionamento da Seção de Gestão Documental e Legislação (SGDLeg)</t>
  </si>
  <si>
    <t>184</t>
  </si>
  <si>
    <t>PEDIDO DE VIATURA</t>
  </si>
  <si>
    <t>185</t>
  </si>
  <si>
    <t>DESIGNAÇÃO E_OU PRORROGAÇÃO DE PRESTAÇÃO DE TAREFA POR TEMPO CERTO (PTTC)</t>
  </si>
  <si>
    <t>186</t>
  </si>
  <si>
    <t>INCLUSÃO_EXCLUSÃO DE BENEFICIÁRIOS DO SISTEMA DE SAÚDE DA AERONÁUTICA (SISAU)</t>
  </si>
  <si>
    <t>187</t>
  </si>
  <si>
    <t>CONFECÇÃO, PRIORIZAÇÃO E ATENDIMENTO DE ORDENS DE SERVIÇO</t>
  </si>
  <si>
    <t>189</t>
  </si>
  <si>
    <t>PROCESSO SELETIVO PARA MATRÍCULA NO CESD E CFC</t>
  </si>
  <si>
    <t>190</t>
  </si>
  <si>
    <t>LICENÇA PARA TRATAMENTO DE SAÚDE DE PESSOA DA FAMÍLIA</t>
  </si>
  <si>
    <t>191</t>
  </si>
  <si>
    <t>LICENÇA PARA TRATAMENTO DE SAÚDE PRÓPRIA(LTSP)</t>
  </si>
  <si>
    <t>192</t>
  </si>
  <si>
    <t>PROCESSOS DE CONFECÇÃO E CONTROLE DAS ESCALAS DA GUARNAE-NT</t>
  </si>
  <si>
    <t>193</t>
  </si>
  <si>
    <t>29/06/2019</t>
  </si>
  <si>
    <t>TRANSPORTE DE PESSOAL, BAGAGEM, AUTOMÓVEL_MOTO</t>
  </si>
  <si>
    <t>194</t>
  </si>
  <si>
    <t>GUIA DE RECOLHIMENTO DE NUMERÁRIO (GRN)</t>
  </si>
  <si>
    <t>195</t>
  </si>
  <si>
    <t>30/06/2019</t>
  </si>
  <si>
    <t>DEMOLIÇÃO DE BENFEITORIAS</t>
  </si>
  <si>
    <t>196</t>
  </si>
  <si>
    <t xml:space="preserve"> DESINCORPORAÇÃO DE IMÓVEIS</t>
  </si>
  <si>
    <t>197</t>
  </si>
  <si>
    <t>INCORPORAÇÃO DE IMÓVEIS</t>
  </si>
  <si>
    <t>301</t>
  </si>
  <si>
    <t>21/05/2019</t>
  </si>
  <si>
    <t>Funcionamento da Seção de Planejamento e Controle (SPCL) do GLOG da Ala 10</t>
  </si>
  <si>
    <t>302</t>
  </si>
  <si>
    <t>05/11/2019</t>
  </si>
  <si>
    <t>SERVIÇO DE PERMANÊNCIA AO PRÉDIO DO EMB</t>
  </si>
  <si>
    <t>303</t>
  </si>
  <si>
    <t>SERVIÇO DE SARGENTO-DE-DIA AO EMB</t>
  </si>
  <si>
    <t>304</t>
  </si>
  <si>
    <t>15/03/2019</t>
  </si>
  <si>
    <t>Funcionamento da Seção Administrativa do GLOG da Ala 10</t>
  </si>
  <si>
    <t>305</t>
  </si>
  <si>
    <t>25/03/2019</t>
  </si>
  <si>
    <t>Funcionamento do Estande de Tiro de Aviação de Maxaranguape (ETMX)</t>
  </si>
  <si>
    <t>306</t>
  </si>
  <si>
    <t>Funcionamento da Seção de Material Bélico Terrestre (SMBT)</t>
  </si>
  <si>
    <t>Funcionamento da Seção de Material Bélico Aéreo (SMBA)</t>
  </si>
  <si>
    <t>308</t>
  </si>
  <si>
    <t>Funcionamento do Esquadrão de Manutenção do GLOG da Ala 10</t>
  </si>
  <si>
    <t>314</t>
  </si>
  <si>
    <t>Funcionamento da Seção de Simuladores (SSML) do EMA</t>
  </si>
  <si>
    <t>315</t>
  </si>
  <si>
    <t>Funcionamento da Seção de Serviços de Manutenção (SSMA) do GLOG da Ala 10</t>
  </si>
  <si>
    <t>316</t>
  </si>
  <si>
    <t>Funcionamento da Seção de Manutenção (SMAN) do GLOG da Ala 10</t>
  </si>
  <si>
    <t>317</t>
  </si>
  <si>
    <t>Funcionamento da Seção de Apoio à Manutenção (SAPM) do GLOG da Ala 10</t>
  </si>
  <si>
    <t>323</t>
  </si>
  <si>
    <t>Funcionamento do Posto CAN (PCAN)</t>
  </si>
  <si>
    <t>324</t>
  </si>
  <si>
    <t>Funcionamento da Seção de Supervisão Técnica (SSUT) do GLOG da Ala 10</t>
  </si>
  <si>
    <t>325</t>
  </si>
  <si>
    <t>SERVIÇO DE ARMEIRO-DE-DIA DA SEÇÃO DE MATERIAL BÉLICO TERRESTRE</t>
  </si>
  <si>
    <t>327</t>
  </si>
  <si>
    <t>09/10/2019</t>
  </si>
  <si>
    <t>PLANEJAMENTO, CONTROLE E UTILIZAÇÃO DE EPI NO ÂMBITO DO GLOG 10</t>
  </si>
  <si>
    <t>451</t>
  </si>
  <si>
    <t>06/05/2018</t>
  </si>
  <si>
    <t>Procedimentos para Cadastramento de Veículos Particulares e Emissão de Crachás de Identificação</t>
  </si>
  <si>
    <t>452</t>
  </si>
  <si>
    <t>Funcionamento da Seção de Operações do ESD da Ala 10</t>
  </si>
  <si>
    <t>453</t>
  </si>
  <si>
    <t>Funcionamento da Seção de Apoio Administrativo (SAADM) do ESD da Ala 10</t>
  </si>
  <si>
    <t>04/04/2018</t>
  </si>
  <si>
    <t>456</t>
  </si>
  <si>
    <t>Elaboração e Acompanhamento de Ordens de Missão</t>
  </si>
  <si>
    <t>474</t>
  </si>
  <si>
    <t>Serviço de Permanência aos Portões “A” e “C” da Área Operacional</t>
  </si>
  <si>
    <t>475</t>
  </si>
  <si>
    <t>01/04/2019</t>
  </si>
  <si>
    <t>Funcionamento da Esquadrilha de Formação Militar (EFM) do ESD-NT da Ala 10</t>
  </si>
  <si>
    <t>476</t>
  </si>
  <si>
    <t>Fiscalização da limpeza, Organização e Manutenção das Instalações e Áreas Comuns do ESD</t>
  </si>
  <si>
    <t>479</t>
  </si>
  <si>
    <t>22/02/2019</t>
  </si>
  <si>
    <t>Patrulha Motorizada do ESD no Estande de Maxaranguape</t>
  </si>
  <si>
    <t>480</t>
  </si>
  <si>
    <t>Funcionamento da Esquadrilha de Polícia da Aeronáutica (EPA) do ESD-NT da Ala 10</t>
  </si>
  <si>
    <t>481</t>
  </si>
  <si>
    <t>Funcionamento da Esquadrilha de Segurança das Instalações (ESI) do ESD-NT da Ala 10</t>
  </si>
  <si>
    <t>483</t>
  </si>
  <si>
    <t>02/04/2019</t>
  </si>
  <si>
    <t>Funcionamento da Esquadrilha de Autodefesa de Superfície (EAS) do ESD-NT da Ala 10</t>
  </si>
  <si>
    <t>484</t>
  </si>
  <si>
    <t>Funcionamento da Esquadrilha de Honras Militares (EHM) do ESD-NT da Ala 10</t>
  </si>
  <si>
    <t>601</t>
  </si>
  <si>
    <t>REUNIÃO DE COORDENAÇÃO</t>
  </si>
  <si>
    <t>602</t>
  </si>
  <si>
    <t>Funcionamento da Secretaria de Comando da Ala 10</t>
  </si>
  <si>
    <t>603</t>
  </si>
  <si>
    <t>20/06/2019</t>
  </si>
  <si>
    <t>AGENDA FUNCIONAL DO COMANDANTE DA ALA 10</t>
  </si>
  <si>
    <t>604</t>
  </si>
  <si>
    <t>ATENDIMENTO AO PÚBLICO REALIZADO PELO CMT DA ALA 10</t>
  </si>
  <si>
    <t>605</t>
  </si>
  <si>
    <t>15/06/2019</t>
  </si>
  <si>
    <t>BANCO DE DADOS</t>
  </si>
  <si>
    <t>606</t>
  </si>
  <si>
    <t>CONFECÇÃO DE CARTÕES DE INTERESSE AO COMANDO DA ALA 10</t>
  </si>
  <si>
    <t>607</t>
  </si>
  <si>
    <t>MOVIMENTAÇÃO DE AUTORIDADES</t>
  </si>
  <si>
    <t>621</t>
  </si>
  <si>
    <t>Funcionamento da Assessoria de Comunicação Social da Ala 10</t>
  </si>
  <si>
    <t>622</t>
  </si>
  <si>
    <t>05/06/2019</t>
  </si>
  <si>
    <t xml:space="preserve"> ESCOLHA DO GRADUADO E PRAÇA PADRÃO DO QG DA ALA 10</t>
  </si>
  <si>
    <t>623</t>
  </si>
  <si>
    <t>SILICITAÇÃO DE COBERTURA FOTOJORNALÍSTICA</t>
  </si>
  <si>
    <t>624</t>
  </si>
  <si>
    <t>APRESENTAÇÃO DE RECÉM TRANSFERIDO</t>
  </si>
  <si>
    <t>625</t>
  </si>
  <si>
    <t>DESPEDIDA DE MILITAR</t>
  </si>
  <si>
    <t>626</t>
  </si>
  <si>
    <t>PRODUÇÃO DE EVENTO (AMIGOS ESPECIAIS DA ALA 10)</t>
  </si>
  <si>
    <t>627</t>
  </si>
  <si>
    <t>CERIMONIAL CÍVICO-MILITAR</t>
  </si>
  <si>
    <t>641</t>
  </si>
  <si>
    <t>04/12/2019</t>
  </si>
  <si>
    <t>Estrutura e Funcionamento da Assessoria de Apoio Jurídico da GUARNAE-NT</t>
  </si>
  <si>
    <t>642</t>
  </si>
  <si>
    <t>23/09/2019</t>
  </si>
  <si>
    <t>FUNCIONAMENTO DO XADREZ E PROCEDIMENTOS QUANTO A MILITARES PRESOS DE JUSTIÇA</t>
  </si>
  <si>
    <t>643</t>
  </si>
  <si>
    <t>22/11/2019</t>
  </si>
  <si>
    <t>Funcionamento da Seção de Investigação e Justiça (SIJ) da Ala 10</t>
  </si>
  <si>
    <t>644</t>
  </si>
  <si>
    <t>Funcionamento da Assessoria Jurídica (AJUR) da Ala 10</t>
  </si>
  <si>
    <t>645</t>
  </si>
  <si>
    <t>SERVIÇO DE OFICIAL DE SOBREAVISO JURÍDICO À GUARNAE-NT</t>
  </si>
  <si>
    <t>661</t>
  </si>
  <si>
    <t>Funcionamento da ACI</t>
  </si>
  <si>
    <t>681</t>
  </si>
  <si>
    <t>Funcionamento da Assistência Religiosa</t>
  </si>
  <si>
    <t>701</t>
  </si>
  <si>
    <t>22/03/2019</t>
  </si>
  <si>
    <t>Funcionamento da Comissão Interna de Prevenção de Acidentes de Trabalho (CIPA)</t>
  </si>
  <si>
    <t>702</t>
  </si>
  <si>
    <t>30/09/2019</t>
  </si>
  <si>
    <t>Análise de Relatório de Evento Adverso</t>
  </si>
  <si>
    <t>703</t>
  </si>
  <si>
    <t>12/11/2019</t>
  </si>
  <si>
    <t>Vistoria de Segurança do Trabalho</t>
  </si>
  <si>
    <t>721</t>
  </si>
  <si>
    <t>Funcionamento da SIPAA</t>
  </si>
  <si>
    <t>722A</t>
  </si>
  <si>
    <t>25/07/2019</t>
  </si>
  <si>
    <t>Atividade de Coleta de F.O.D. na Área Operacional</t>
  </si>
  <si>
    <t>723</t>
  </si>
  <si>
    <t>Programa de Prevenção de Acidentes Aeronáuticos (PPAA)</t>
  </si>
  <si>
    <t>724</t>
  </si>
  <si>
    <t>Relatório Anual de Atividades (RAA)</t>
  </si>
  <si>
    <t>751</t>
  </si>
  <si>
    <t>Funcionamento, Composição e Estrutura da SAADM do 1º/5º GAV</t>
  </si>
  <si>
    <t>752</t>
  </si>
  <si>
    <t>Funcionamento da SEO do 1º/5º GAV</t>
  </si>
  <si>
    <t>753</t>
  </si>
  <si>
    <t>Funcionamento da SOP do 1º/5º GAV</t>
  </si>
  <si>
    <t>754</t>
  </si>
  <si>
    <t>12/06/2019</t>
  </si>
  <si>
    <t>Comissionamento de Militares</t>
  </si>
  <si>
    <t>755</t>
  </si>
  <si>
    <t>Elaboração e Atualização de NPA do 1º/5º GAV</t>
  </si>
  <si>
    <t>756</t>
  </si>
  <si>
    <t>Ficha Anual de Fatos Históricos do 1º/5º GAV</t>
  </si>
  <si>
    <t>757</t>
  </si>
  <si>
    <t>Seleção do Graduado e Praça Padrão do 1°/5° GAV</t>
  </si>
  <si>
    <t>758</t>
  </si>
  <si>
    <t>Livro Histórico do 1º/5º GAV</t>
  </si>
  <si>
    <t>759</t>
  </si>
  <si>
    <t>17/06/2019</t>
  </si>
  <si>
    <t>Pagamento de Diárias e Controle de Comissionamento do 1º/5º GAV</t>
  </si>
  <si>
    <t>760</t>
  </si>
  <si>
    <t>Plano de Movimentação do 1º/5º GAV</t>
  </si>
  <si>
    <t>761</t>
  </si>
  <si>
    <t>Plano de Férias do 1º/5º GAV</t>
  </si>
  <si>
    <t>763</t>
  </si>
  <si>
    <t>Solicitação de Pagamento de Gratificação de Representação</t>
  </si>
  <si>
    <t>764</t>
  </si>
  <si>
    <t>Agendamento de Inspeção de Saúde do 1º/5º GAV</t>
  </si>
  <si>
    <t>765</t>
  </si>
  <si>
    <t>18/06/2019</t>
  </si>
  <si>
    <t>Seleção do Destaque Segurança de Voo do 1º/5º GAV</t>
  </si>
  <si>
    <t>766</t>
  </si>
  <si>
    <t>Fadiga de Voo do 1º/5º GAV</t>
  </si>
  <si>
    <t>767</t>
  </si>
  <si>
    <t>Funcionamento da SIPAA do 1º/5º GAV</t>
  </si>
  <si>
    <t>768</t>
  </si>
  <si>
    <t>Relatório Anual de Atividades (RAA) do 1º/5º GAV</t>
  </si>
  <si>
    <t>769</t>
  </si>
  <si>
    <t>Relatório de Prevenção (RELPREV) do 1°/5° GAV</t>
  </si>
  <si>
    <t>770</t>
  </si>
  <si>
    <t>Vistoria de Segurança de Voo (VSV) do 1º/5º GAV</t>
  </si>
  <si>
    <t>822</t>
  </si>
  <si>
    <t>Funcionamento da Seção de Apoio Administrativo (SAADM) do 1º/8º GAV</t>
  </si>
  <si>
    <t>823</t>
  </si>
  <si>
    <t>Funcionamento da Seção de Operações (SOP) do 1º/8º GAV</t>
  </si>
  <si>
    <t>824</t>
  </si>
  <si>
    <t>Funcionamento da SIPAA do 1º/8º GAV</t>
  </si>
  <si>
    <t>825</t>
  </si>
  <si>
    <t>Funcionamento da Seção Aeromédica do 1º/8º GAV</t>
  </si>
  <si>
    <t>961</t>
  </si>
  <si>
    <t>Funcionamento da Seção de Apoio Administrativo (SAADM) do 2º/5º GAV</t>
  </si>
  <si>
    <t>962</t>
  </si>
  <si>
    <t>Funcionamento da Seção de Operações (SOP) do 2º/5º GAV</t>
  </si>
  <si>
    <t>963</t>
  </si>
  <si>
    <t>Funcionamento da Seção de Especialização Operacional (SEO) do 2º/5º GAV</t>
  </si>
  <si>
    <t>964</t>
  </si>
  <si>
    <t>04/06/2019</t>
  </si>
  <si>
    <t>Serviço do Piloto de Alerta de Defesa Aérea</t>
  </si>
  <si>
    <t>1031</t>
  </si>
  <si>
    <t>20/03/2019</t>
  </si>
  <si>
    <t>Funcionamento da Seção de Operações (SOP)</t>
  </si>
  <si>
    <t>1032</t>
  </si>
  <si>
    <t>Funcionamento da Seção de Apoio Administrativo (SAADM)</t>
  </si>
  <si>
    <t>1033</t>
  </si>
  <si>
    <t>12/09/2019</t>
  </si>
  <si>
    <t>Serviço de Permanência às Instalações do 1º/8º GAV e do 2º ETA</t>
  </si>
  <si>
    <t>1034</t>
  </si>
  <si>
    <t>Funcionamento da Seção Aeromédica do 2º ETA</t>
  </si>
  <si>
    <t>1035</t>
  </si>
  <si>
    <t>Processo de Condecoração do Prêmio 2° ETA de Segurança de Voo</t>
  </si>
  <si>
    <t>1036</t>
  </si>
  <si>
    <t>Processo de Confecção do PPAA do 2º ETA</t>
  </si>
  <si>
    <t>1037</t>
  </si>
  <si>
    <t>Processo de Revalidação de CRM</t>
  </si>
  <si>
    <t>1038</t>
  </si>
  <si>
    <t>Processo de Tramitação de RELPREV</t>
  </si>
  <si>
    <t>1039</t>
  </si>
  <si>
    <t>Plano de Reunião do Segundo Esquadrão de Transporte Aéreo (2º ETA)</t>
  </si>
  <si>
    <t>1040</t>
  </si>
  <si>
    <t>Procedimentos Internos em Missões de Evacuação Aeromédica do 2º ETA</t>
  </si>
  <si>
    <t>1101</t>
  </si>
  <si>
    <t>Organização e Funcionamento da Assessoria de Coordenação Pedagógica do GITE</t>
  </si>
  <si>
    <t>1102</t>
  </si>
  <si>
    <t>Funcionamento do Subcomando do GITE</t>
  </si>
  <si>
    <t>1103</t>
  </si>
  <si>
    <t>Atividades da Subdivisão de Gestão de Recursos de Ensino do GITE</t>
  </si>
  <si>
    <t>1104</t>
  </si>
  <si>
    <t>Normas de Funcionamento da Seção de Cerimonial, Protocolo e Comando do GITE</t>
  </si>
  <si>
    <t>1105</t>
  </si>
  <si>
    <t>Organização e Funcionamento da Subdivisão de Avaliação e Controle do GITE</t>
  </si>
  <si>
    <t>1106</t>
  </si>
  <si>
    <t>Atividades da Subdivisão de Apoio ao Ensino do GITE</t>
  </si>
  <si>
    <t>1107</t>
  </si>
  <si>
    <t>Organização e Funcionamento da Subdivisão de Coordenação de Cursos e Apoio ao Aluno do GITE</t>
  </si>
  <si>
    <t>1108</t>
  </si>
  <si>
    <t>Normas de Funcionamento da Subdivisão de Execução do GITE</t>
  </si>
  <si>
    <t>1109</t>
  </si>
  <si>
    <t>Organização e Funcionamento da Subdivisão de Planejamento do GITE</t>
  </si>
  <si>
    <t>ALA 11</t>
  </si>
  <si>
    <t>419/DA</t>
  </si>
  <si>
    <t>326/SSAC</t>
  </si>
  <si>
    <t>Delegação de competência ao Chefe do Estado Maior da Ala 11, para a prática dos atos administrativos</t>
  </si>
  <si>
    <t>2/SSPLORG</t>
  </si>
  <si>
    <t>Aprovação do PTA da Ala 11</t>
  </si>
  <si>
    <t>1/DA</t>
  </si>
  <si>
    <t>Aprova as Normas Padrão de Ação (NPA) do ELOG</t>
  </si>
  <si>
    <t>4/SSAC</t>
  </si>
  <si>
    <t>Portaria de Comissão de Procedimento de ressarcimento ao Erário</t>
  </si>
  <si>
    <t>6/DA</t>
  </si>
  <si>
    <t>Aprova as Normas Padrão de Ação (NPA) da SCOAM</t>
  </si>
  <si>
    <t>Ofício</t>
  </si>
  <si>
    <t>16/CVOGSDRJ/45813</t>
  </si>
  <si>
    <t>Procedimentos quanto ao Envio e Recebimento de Viatura para Manutenção</t>
  </si>
  <si>
    <t>9/SSADM11GT</t>
  </si>
  <si>
    <t>Planejamento Orçamentário 2020</t>
  </si>
  <si>
    <t>8/SSCMDOGSDGL</t>
  </si>
  <si>
    <t>Planejamento Orçamentário 2020- GSD GL</t>
  </si>
  <si>
    <t>3/CPESGSDRJ/51187</t>
  </si>
  <si>
    <t>Procedimento Para Requerer Concessão de Assistência Pré-Escolar</t>
  </si>
  <si>
    <t>29/CINSTGSDRJ</t>
  </si>
  <si>
    <t>Projeto de Atividades Operacionais - PAOp 2020</t>
  </si>
  <si>
    <t>105/GSD GL</t>
  </si>
  <si>
    <t>38/CPFATDGSDRJ</t>
  </si>
  <si>
    <t>Direitos e deveres do preso</t>
  </si>
  <si>
    <t>35/SCOAM</t>
  </si>
  <si>
    <t>Plano de Prevenção Contraincêndio em Edificações da Ala 11</t>
  </si>
  <si>
    <t>45/CPESGSDRJ</t>
  </si>
  <si>
    <t>Procedimento para Gozo de Férias a Militares do GSD-RJ</t>
  </si>
  <si>
    <t>1/EPPO</t>
  </si>
  <si>
    <t>PLAMOV 2020</t>
  </si>
  <si>
    <t>2/SIPAA</t>
  </si>
  <si>
    <t>Deslocamento de veículos na via de acesso ao PCAN - Ação Corretiva 01/ALA11/2020</t>
  </si>
  <si>
    <t>9/SIPAA 11GT</t>
  </si>
  <si>
    <t>RAA 2020</t>
  </si>
  <si>
    <t>Mudanças nas regras para a concessão de diárias</t>
  </si>
  <si>
    <t>25/CPFATDGSDRJ</t>
  </si>
  <si>
    <t>Procedimentos com presos em regime de Menagem</t>
  </si>
  <si>
    <t>22/SP</t>
  </si>
  <si>
    <t>Controle do Efetivo ALA 11</t>
  </si>
  <si>
    <t>2/EPPO</t>
  </si>
  <si>
    <t>4/PPPQT</t>
  </si>
  <si>
    <t>NOPREP PES 01A e NOPREP PES 08A</t>
  </si>
  <si>
    <t xml:space="preserve">22/SAD </t>
  </si>
  <si>
    <t>Planejamento de PMP para o 3º Bimestre de 2020</t>
  </si>
  <si>
    <t>7/SIPAA12GT</t>
  </si>
  <si>
    <t>PPAA 2020 - 2021 do 2°/2° GT</t>
  </si>
  <si>
    <t>22/ESCALAS</t>
  </si>
  <si>
    <t>Plano de Avaliação 2020</t>
  </si>
  <si>
    <t>34/CINSTGSDRJ</t>
  </si>
  <si>
    <t>TACF 1º/2020</t>
  </si>
  <si>
    <t>90/DA</t>
  </si>
  <si>
    <t>Padronização de Procedimentos</t>
  </si>
  <si>
    <t>15/RECHUM22GT</t>
  </si>
  <si>
    <t>Plano de Avaliação 2020 do 2º/2º GT</t>
  </si>
  <si>
    <t>53/SECOPOGSDGL</t>
  </si>
  <si>
    <t>Ordem em vigor 01</t>
  </si>
  <si>
    <t>11/SCMDO12GT</t>
  </si>
  <si>
    <t>Plano de avaliação 2020 - 1º/2º GT</t>
  </si>
  <si>
    <t>8/SIPAA12GT</t>
  </si>
  <si>
    <t>Relatório Sintético de Atividades de Prevenção- RSAP</t>
  </si>
  <si>
    <t>ICA</t>
  </si>
  <si>
    <t>RICA</t>
  </si>
  <si>
    <t>FUNCIONAMENTO DA SEÇÃO DE OPERAÇÕES</t>
  </si>
  <si>
    <t>FUNCIONAMENTO DA CÉLULA DE ACOMPANHAMENTO DE DESEMPENHO OPERACIONAL</t>
  </si>
  <si>
    <t>001/ELOG</t>
  </si>
  <si>
    <t>SERVIÇO DE ARMEIRO DE DIA NO GALEÃO;</t>
  </si>
  <si>
    <t>002/ELOG</t>
  </si>
  <si>
    <t>SERVIÇO DE ARMEIRO DE DIA DO COMPLEXO SANTOS DUMONT - RJ;</t>
  </si>
  <si>
    <t>003/ELOG</t>
  </si>
  <si>
    <t>SERVIÇO DE SUPERVISOR-DE-DIA AO MATERIAL BÉLICO DA ALA 11;</t>
  </si>
  <si>
    <t>004/ELOG</t>
  </si>
  <si>
    <t>SUPERVISOR DE DIA À SEÇÃO DE MATERIAL BÉLICO DA ALA 11 NO COMPLEXO SANTOS DUMONT - RJ;</t>
  </si>
  <si>
    <t>005/ELOG</t>
  </si>
  <si>
    <t xml:space="preserve">ELABORAÇÃO E TRÂMITE DE REQUISIÇÃO INTERNA DE MATERIAL BÉLICO (RIMB) NO ÂMBITO DA GUARNAE- GL/RJ; </t>
  </si>
  <si>
    <t>006/ELOG</t>
  </si>
  <si>
    <t>ATRIBUIÇÕES DA CÉLULA DE PRESTAÇÃO DE CONTAS</t>
  </si>
  <si>
    <t>007/ELOG</t>
  </si>
  <si>
    <t>FORNECIMENTO E RECEBIMENTO DE ITENS BÉLICOS PARA INSTRUÇÕES, MISSÕES E FORMATURAS</t>
  </si>
  <si>
    <t>008/ELOG</t>
  </si>
  <si>
    <t>CÉLULA DE INSTRUÇÃO DA ESQUADRILHA DE MATERIAL BÉLICO</t>
  </si>
  <si>
    <t>009/ELOG</t>
  </si>
  <si>
    <t>RECEBIMENTO DE MATERIAL ENTRE POSTO</t>
  </si>
  <si>
    <t>010/ELOG</t>
  </si>
  <si>
    <t>RECEBIMENTO E EXPEDIÇÃO DE ITENS BÉLICOS</t>
  </si>
  <si>
    <t>011/ELOG</t>
  </si>
  <si>
    <t>CÉLULA DE ARMAZENAGEM</t>
  </si>
  <si>
    <t>012/ELOG</t>
  </si>
  <si>
    <t>FUNCIONAMENTO DO SALÃO DE ARMAS E DA OFICINA  DE MANUTENÇÃO  DE ARMAS DA ESQUADRILHA  DE MATERIAL BÉLICO DA ALA 11</t>
  </si>
  <si>
    <t>013/ELOG</t>
  </si>
  <si>
    <t xml:space="preserve"> FUNCIONAMENTO DA LINHA DE MANUTENÇÃO DO PROJETO C6</t>
  </si>
  <si>
    <t>014/ELOG</t>
  </si>
  <si>
    <t>SERVIÇO DE MECÂNICO-DE-DIA AO PROJETO C6</t>
  </si>
  <si>
    <t>015/ELOG</t>
  </si>
  <si>
    <t>FUNCIONAMENTO DA CÉLULA DE CAPACITAÇÃO E INSTRUÇÃO DO ELOG</t>
  </si>
  <si>
    <t>016/ELOG</t>
  </si>
  <si>
    <t>SERVIÇO DE TRATORISTA-DE-DIA AO PROJETO C6</t>
  </si>
  <si>
    <t>017/ELOG</t>
  </si>
  <si>
    <t>FUNCIONAMENTO DA OFICINA DE INTERIORES DO PROJETO A2/C4;</t>
  </si>
  <si>
    <t>018/ELOG</t>
  </si>
  <si>
    <t>ATRIBUIÇÕES DOS MANTENEDORES DE DIA AOS PROJETOS A2 E C4</t>
  </si>
  <si>
    <t>019/ELOG</t>
  </si>
  <si>
    <t xml:space="preserve"> FUNCIONAMENTO DA LINHA DE MANUTENÇÃO DOS PROJETOS A2/C4</t>
  </si>
  <si>
    <t>020/ELOG</t>
  </si>
  <si>
    <t>SERVIÇO DE TRATORISTA DOS PROJETOS A2/C4</t>
  </si>
  <si>
    <t>021/ELOG</t>
  </si>
  <si>
    <t>FUNCIONAMENTO DA AGÊNCIA DE CORROSÃO DO PROJETO A3</t>
  </si>
  <si>
    <t>022/ELOG</t>
  </si>
  <si>
    <t>UTILIZAÇÃO DO CARRINHO ELÉTRICO DO PROJETO A3</t>
  </si>
  <si>
    <t>023/ELOG</t>
  </si>
  <si>
    <t>FUNCIONAMENTO DA CÉLULA DE COORDENADORIA</t>
  </si>
  <si>
    <t>024/ELOG</t>
  </si>
  <si>
    <t xml:space="preserve"> PROCEDIMENTOS DA EQUIPE DE SERVIÇO DO PROJETO C-130</t>
  </si>
  <si>
    <t>025/ELOG</t>
  </si>
  <si>
    <t xml:space="preserve"> FUNCIONAMENTO DA OFICINA DA MANUTENÇÃO NÃO  PROGRAMADA DO PROJETO C-130</t>
  </si>
  <si>
    <t>026/ELOG</t>
  </si>
  <si>
    <t xml:space="preserve"> NORMAS, ATRIBUIÇÕES E PROCESSOS DA OFICINA DE MANUTENÇÃO PROGRAMADA DO PROJETO C-130</t>
  </si>
  <si>
    <t>027/ELOG</t>
  </si>
  <si>
    <t>PROCEDIMENTOS EM CASO DE SOCORRO FORA DE SEDE</t>
  </si>
  <si>
    <t>028/ELOG</t>
  </si>
  <si>
    <t>ATRIBUIÇÕES DA CÉLULA DE LIGAÇÃO LOCAL DO ELOG</t>
  </si>
  <si>
    <t>29/ELOG</t>
  </si>
  <si>
    <t xml:space="preserve"> ATRIBUIÇÕES DA SEÇÃO ADMINISTRATIVA DO ELOG</t>
  </si>
  <si>
    <t>030/ELOG</t>
  </si>
  <si>
    <t xml:space="preserve"> OFICINA DE EQUIPAMENTOS SSS</t>
  </si>
  <si>
    <t>031/ELOG</t>
  </si>
  <si>
    <t xml:space="preserve"> NORMAS DE FUNCIONAMENTO DA SUBSEÇÃO DE LANÇAMENTO AÉREO (SUBLA)</t>
  </si>
  <si>
    <t>032/ELOG</t>
  </si>
  <si>
    <t xml:space="preserve"> SUPERVISÃO DAS SALAS DE EQUIPAGEM, SAR E DQBRN</t>
  </si>
  <si>
    <t>033/ELOG</t>
  </si>
  <si>
    <t xml:space="preserve"> FUNCIONAMENTO DO PCAN-GL</t>
  </si>
  <si>
    <t>034/ELOG</t>
  </si>
  <si>
    <t xml:space="preserve"> EQUIPE DE SERVIÇO DO PCAN-GL</t>
  </si>
  <si>
    <t>035/ELOG</t>
  </si>
  <si>
    <t>UNCIONAMENTO DA SEÇÃO DE PLANEJAMENTO E CONTROLE DO ELOG 11</t>
  </si>
  <si>
    <t>036/ELOG</t>
  </si>
  <si>
    <t xml:space="preserve"> FUNCIONAMENTO DA SEÇÃO DE SUPERVISÃO TÉCNICA DO ELOG 11</t>
  </si>
  <si>
    <t>037/ELOG</t>
  </si>
  <si>
    <t xml:space="preserve"> SERVIÇO DE SARGENTO DE DIA AO SUPRIMENTO DO ELOG</t>
  </si>
  <si>
    <t>038/ELOG</t>
  </si>
  <si>
    <t xml:space="preserve"> ESQUADRILHA DE SUPRIMENTO DO ELOG</t>
  </si>
  <si>
    <t>039/ELOG</t>
  </si>
  <si>
    <t xml:space="preserve"> SERVIÇO DE SUPERVISOR DE DIA AO ELOG</t>
  </si>
  <si>
    <t>040/ELOG</t>
  </si>
  <si>
    <t xml:space="preserve"> SEÇÃO DE APOIO DO ELOG</t>
  </si>
  <si>
    <t>041/ELOG</t>
  </si>
  <si>
    <t xml:space="preserve"> SERVIÇO DE OPERADOR DE REBOQUE AO ELOG</t>
  </si>
  <si>
    <t>042/ELOG</t>
  </si>
  <si>
    <t xml:space="preserve"> OPERAÇÃO DE REBOQUE DE AERONAVES</t>
  </si>
  <si>
    <t>043/ELOG</t>
  </si>
  <si>
    <t xml:space="preserve"> NORMAS DE FUNCIONAMENTO DA SEÇÃO DE INVESTIGAÇÃO E PREVENÇÃO DE ACIDENTES AERONÁUTICOS DO ELOG 11</t>
  </si>
  <si>
    <t>044/ELOG</t>
  </si>
  <si>
    <t xml:space="preserve"> FUNCIONAMENTO E ATRIBUIÇÕES DA SEÇÃO MAFFS DO ELOG DA ALA 11</t>
  </si>
  <si>
    <t>045/ELOG</t>
  </si>
  <si>
    <t xml:space="preserve"> FUNCIONAMENTO DA CÉLULA DE PROVEDORIA</t>
  </si>
  <si>
    <t>001/SCOAM</t>
  </si>
  <si>
    <t xml:space="preserve"> ROTINA ADMINISTRATIVA DA SCOAM</t>
  </si>
  <si>
    <t>002/SCOAM</t>
  </si>
  <si>
    <t>SERVIÇO DE OFICIAL DE COMANDO E CONTROLE (OCC) E AUXILIAR DO OFICIAL DE COMANDO E CONTROLE (AOCC) DA ALA 11</t>
  </si>
  <si>
    <t>003/SCOAM</t>
  </si>
  <si>
    <t>SERVIÇO DE OFICIAL DE OPERAÇÕES (OOP) E DE ADJUNTO DO OFICIAL DE OPERAÇÕES (ADJ. OOP) À ALA 11</t>
  </si>
  <si>
    <t>004/SCOAM</t>
  </si>
  <si>
    <t>SERVIÇO DE MOTORISTA DE DIA À SCOAM, SERVIÇO DE DESPACHANTE DE DIA À SCOAM E SERVIÇO DE SENTINELA DA CABECEIRA 33</t>
  </si>
  <si>
    <t>ALA 12</t>
  </si>
  <si>
    <t>Delegação de Competências no Ambito da Ala 12</t>
  </si>
  <si>
    <t>10/SPES</t>
  </si>
  <si>
    <t>Delegação de Competência no Âmbito da Ala 12 (Complemento Portaria 1/DA)</t>
  </si>
  <si>
    <t>CEAP</t>
  </si>
  <si>
    <t>NPA/ALA12/001</t>
  </si>
  <si>
    <t>FLUXO DE DOCUMENTOS INTERNOS E EXTERNOS NA ALA 12</t>
  </si>
  <si>
    <t>NPA/ALA12/002</t>
  </si>
  <si>
    <t>PROCESSOS ADMINISTRATIVOS</t>
  </si>
  <si>
    <t>NPA/ALA12/003</t>
  </si>
  <si>
    <t>GESTÃO DE PESSOAL</t>
  </si>
  <si>
    <t>NPA/ALA12/005</t>
  </si>
  <si>
    <t>AQUISIÇÃO DE BENS E SERVIÇOS</t>
  </si>
  <si>
    <t>NPA/ALA12/007</t>
  </si>
  <si>
    <t>GESTÃO DE RISCO NA ALA 12</t>
  </si>
  <si>
    <t>NPA/ALA12/008</t>
  </si>
  <si>
    <t>GESTÃO DE PROJETOS GPAER NA ALA 12</t>
  </si>
  <si>
    <t>NPA/ALA12/011</t>
  </si>
  <si>
    <t>FUNCIONAMENTO DAS SEÇÕES DE APOIO</t>
  </si>
  <si>
    <t>NPA/DA/001</t>
  </si>
  <si>
    <t>DIVISÃO ADMINISTRATIVA</t>
  </si>
  <si>
    <t>FUNCIONAMENTO DA SECRETARIA DO COMANDO</t>
  </si>
  <si>
    <t>SERVIÇO DE RECEPÇÃO E APOIO A AUTORIDADES</t>
  </si>
  <si>
    <t>NPA/SIPAA/001</t>
  </si>
  <si>
    <t>PROCEDIMENTOS DA SEÇÃO DE INVESTIGAÇÃO E PREVENÇÃO DE ACIDENTES AERONÁUTICOS DA ALA 12</t>
  </si>
  <si>
    <t>NPA/SIPAA/002</t>
  </si>
  <si>
    <t>ATIVIDADE DE CATA F.O.D.</t>
  </si>
  <si>
    <t>NPA/SIPAA/003</t>
  </si>
  <si>
    <t>COMISSÃO DE SEGURANÇA DE VOO (CSV)</t>
  </si>
  <si>
    <t>NPA/SIPAA/004</t>
  </si>
  <si>
    <t>DESIGNAÇÃO DE INVESTIGADOR ENCARREGADO DE OCORRÊNCIA AERONÁUTICA NO ÂMBITO DA ALA 12 E ESQUADRÕES SEDIADOS.</t>
  </si>
  <si>
    <t>NPA/SAD/001</t>
  </si>
  <si>
    <t>NPA/SINT/001</t>
  </si>
  <si>
    <t>ATIVIDADES DA CÉLULA DE INTELIGÊNCIA (CI), DA CÉLULA DE CONTRAINTELIGÊNCIA (CCI) DA SEÇÃO DE INTELIGÊNCIA (SINT) DA ALA 12</t>
  </si>
  <si>
    <t>NPA/SINT/002</t>
  </si>
  <si>
    <t>SERVIÇO DE SOBREAVISO DA SEÇÃO DE INTELIGÊNCIA DA ALA 12</t>
  </si>
  <si>
    <t>NPA/SINT/003</t>
  </si>
  <si>
    <t>FUNCIONAMENTO DA REDE MERCÚRIO DA ALA 12</t>
  </si>
  <si>
    <t>NPA/CCI/01</t>
  </si>
  <si>
    <t>NPA DE SERVIÇO ADMINISTRATIVO DA CÉLULA CONTRAINCÊNDIO (CCI)</t>
  </si>
  <si>
    <t>NPA/CCI/02</t>
  </si>
  <si>
    <t>NPA DE SERVIÇO DE ESCALA DA CÉLULA CONTRAINCÊNDIO (CCI)</t>
  </si>
  <si>
    <t>SERVIÇO DE OFICIAL DE PERMANENCIA OPERACIONAL (OPO)</t>
  </si>
  <si>
    <t>SERVIÇO DE ADJUNTO AO OFICIAL DE PERMANENCIA OPERACIONAL</t>
  </si>
  <si>
    <t>SERVIÇO DE AUXILIAR AO OFICIAL DE PERMANENCIA OPERACIONAL</t>
  </si>
  <si>
    <t>NPA/SCOAM/004</t>
  </si>
  <si>
    <t xml:space="preserve">EXECUÇÃO DE SERVIÇOS E CIRCULAÇÃO DE VEÍCULO/PESSOAS NA ÁREA OPERACIONAL </t>
  </si>
  <si>
    <t>NPA/SCOAM/005</t>
  </si>
  <si>
    <t>ACESSO À ÁREA OPERACIONAL DA ALA 12</t>
  </si>
  <si>
    <t>NPA/SCOAM/006</t>
  </si>
  <si>
    <t>SERVIÇO DE MOTORISTA DE DIA DA VIATURA “SIGA-ME” - Alterado para SERVIÇO DE MOTORISTA DE DIA DA ÁREA OPERACIONAL</t>
  </si>
  <si>
    <t>NPA/SCOAM/007</t>
  </si>
  <si>
    <t xml:space="preserve">SEÇÃO DE COORDENAÇÃO DE OPERAÇÕES AÉREAS MILITARES </t>
  </si>
  <si>
    <t>NPA/SCOAM/008</t>
  </si>
  <si>
    <t>CÉLULA DE COMUNICAÇÃO E SISTEMAS DE TECNOLOGIA DA INFORMAÇÃO (CCSTI)</t>
  </si>
  <si>
    <t>NPA/SCOAM/009</t>
  </si>
  <si>
    <t>CÉLULA DE COORDENAÇÃO OPERACIONAL (CCOP)</t>
  </si>
  <si>
    <t>NPA/SCOAM/011</t>
  </si>
  <si>
    <t>NPA/SCOAM/012</t>
  </si>
  <si>
    <t>NPA/ESD/01</t>
  </si>
  <si>
    <t>PROCEDIMENTOS COMUNS À GUARNIÇÃO DE SERVIÇO</t>
  </si>
  <si>
    <t>NPA/ESD/02</t>
  </si>
  <si>
    <t>PARADA DIÁRIA E RENDIÇÃO DE SERVIÇO</t>
  </si>
  <si>
    <t>NPA/ESD/03</t>
  </si>
  <si>
    <t>SERVIÇO DE OFICINAL DE DIA</t>
  </si>
  <si>
    <t>NPA/ESD/04</t>
  </si>
  <si>
    <t>SERVIÇO ADJUNTO AO OFICIAL DE DIA</t>
  </si>
  <si>
    <t>NPA/ESD/05</t>
  </si>
  <si>
    <t>SERVIÇO DA GUARDA NORTE</t>
  </si>
  <si>
    <t>NPA/ESD/06</t>
  </si>
  <si>
    <t>SERVIÇO DE CONTROLE DE ACESSO NA GUARDA NORTE</t>
  </si>
  <si>
    <t>NPA/ESD/07</t>
  </si>
  <si>
    <t>PROCEDIMENTOS DA EQUIPE DE SERVIÇO AO XADREZ</t>
  </si>
  <si>
    <t>NPA/ESD/08</t>
  </si>
  <si>
    <t>SERVIÇO DO CENTRO DE REAÇÃO</t>
  </si>
  <si>
    <t>NPA/ESD/09</t>
  </si>
  <si>
    <t>SERVIÇO DE SENTINELA AO PORTÃO DO CAÇA E PÁTIO SUL</t>
  </si>
  <si>
    <t>NPA/ESD/10</t>
  </si>
  <si>
    <t>SERVIÇO DE SEGURANÇA A GUARDA SUL</t>
  </si>
  <si>
    <t>NPA/ESD/11</t>
  </si>
  <si>
    <t>SERVIÇO DE SEGURANÇA AO MORRO DO RADAR</t>
  </si>
  <si>
    <t>NPA/ESD/12</t>
  </si>
  <si>
    <t>SERVIÇO DE SEGURANÇA AO PAIOL</t>
  </si>
  <si>
    <t>NPA/ESD/13</t>
  </si>
  <si>
    <t>ESCRITURAÇÃO DO LIVRO DO OF. DE DIA</t>
  </si>
  <si>
    <t>NPA/ESD/14</t>
  </si>
  <si>
    <t>SERVIÇO DE PLANTÃO DE ALOJAMENTO DO ESD</t>
  </si>
  <si>
    <t>NPA/ESD/15</t>
  </si>
  <si>
    <t>SERVIÇO DE  SEGURANÇA AOS PORTÕES DE ACESSO ÀS VILAS RESIDENCIAIS DOS SO-SGT E 3S-CB-TF</t>
  </si>
  <si>
    <t>NPA/ESD/16</t>
  </si>
  <si>
    <t>SERVIÇO DE PERMANÊNCIA DE DIA AO ESD SC</t>
  </si>
  <si>
    <t>NPA/ESD/17</t>
  </si>
  <si>
    <t>ESTACIONAMENTO DE VEÍCULOS</t>
  </si>
  <si>
    <t>NPA/ESD/18</t>
  </si>
  <si>
    <t>PLANO DE MEDIDAS DE CONTROLE NO SOLO</t>
  </si>
  <si>
    <t>NPA/ESD/19</t>
  </si>
  <si>
    <t>CÉLULA DE GESTÇAO DE PATRIMÔNIO</t>
  </si>
  <si>
    <t>NPA/ESD/20</t>
  </si>
  <si>
    <t>CÉLULA DE GESTÃO DE PESSOAL DO ESD-SC</t>
  </si>
  <si>
    <t>NPA/ESD/21</t>
  </si>
  <si>
    <t>CÉLULA DE GESTÃO DOCUMENTAL E APOIO DO ESD-SC</t>
  </si>
  <si>
    <t>NPA/ESD/22</t>
  </si>
  <si>
    <t>SEÇÃO DE OPERAÇÕES DO ESD-SC</t>
  </si>
  <si>
    <t>NPA/ESD/23</t>
  </si>
  <si>
    <t>ESQUADRILHA DE POLÍCIA DA AERONÁUTICA</t>
  </si>
  <si>
    <t>NPA/ESD/24</t>
  </si>
  <si>
    <t>ESQUADRILHA DE FORMAÇÃO DE SOLDADOS DO ESD-SC</t>
  </si>
  <si>
    <t>NPA/ESD/25</t>
  </si>
  <si>
    <t>SEGURANÇA DAS INSTALAÇÕES (ESQ. SEG. INST.) DO ESD-SC</t>
  </si>
  <si>
    <t>NPA/ESD/26</t>
  </si>
  <si>
    <t>CÉLULA DE PROGRAMAÇÃO DE INSTRUÇÃO E ATIVIDADES OPERACIONAIS</t>
  </si>
  <si>
    <t>NPA/ESD/27</t>
  </si>
  <si>
    <t>CÉLULA DE ACOMPANHAMENTO DE DESEMPENHO OPERACIONAL</t>
  </si>
  <si>
    <t>NPA/ESD/28</t>
  </si>
  <si>
    <t>CELULA DE DOUTRINA</t>
  </si>
  <si>
    <t>NPA/ESD/29</t>
  </si>
  <si>
    <t>CÉLULA DE GESTÃO DE MEIOS TERRESTRES</t>
  </si>
  <si>
    <t>NPA/ESD/30</t>
  </si>
  <si>
    <t>CELULA DE CONTROLE DE INSTRUÇÃO E DE ATIVIDADES OPERACIONAIS</t>
  </si>
  <si>
    <t>NPA/ESD/31</t>
  </si>
  <si>
    <t>CELULA DE CONTRA INTELIGÊNCIA E SEGURANÇA ORGÂNICA</t>
  </si>
  <si>
    <t>NPA/ESD/32</t>
  </si>
  <si>
    <t>PROCEDIMENTOS ADMINISTRATIVOS E OPERACIONAIS RELATIVOS À SEGURANÇA OPERACIONAL DO ESD-SC</t>
  </si>
  <si>
    <t>NPA/ESD/33</t>
  </si>
  <si>
    <t>PROCEDIMENTOS ADMINISTRATIVOS E OPERACIONAIS RELATIVOS AO CONSELHO OPERACIONAL E DE INSTRUÇÃO DO ESD-SC.</t>
  </si>
  <si>
    <t>NPA/1GAVCA/001</t>
  </si>
  <si>
    <t>SERVIÇO DE PERMANÊNCIA À PORTARIA DO 1º GAVCA</t>
  </si>
  <si>
    <t>NPA/1GAVCA/002</t>
  </si>
  <si>
    <t>SERVIÇO DE MOTORISTA-DE-DIA DO 1° GAVCA</t>
  </si>
  <si>
    <t>NPA/1ºGAVCA/003</t>
  </si>
  <si>
    <t>NPA/1GAVCA/004</t>
  </si>
  <si>
    <t>ESCOLHA DE GRADUADO E PRAÇA PADRÃO</t>
  </si>
  <si>
    <t>NPA/1GAVCA/005</t>
  </si>
  <si>
    <t>FUNCIONAMENTO DA SEÇÃO DE INVESTIGAÇÃO E PREVENÇÃO DE ACIDENTES
AERONÁUTICOS DO 1° GAVCA</t>
  </si>
  <si>
    <t>NPA/1GAVCA/006</t>
  </si>
  <si>
    <t>NPA/3°/8° GAV/001</t>
  </si>
  <si>
    <t>FUNCIONAMENTO DA CÉLULA DE CONTROLE DE INSTRUÇÃO E DE  ATIVIDADE OPERACIONAL DO 3°/8°
GAV</t>
  </si>
  <si>
    <t>NPA/3°/8° GAV/002</t>
  </si>
  <si>
    <t>SERVIÇO DE ALERTA SAR BRASIL</t>
  </si>
  <si>
    <t>NPA/3º/8ºGAV/003</t>
  </si>
  <si>
    <t>SEÇÃO DE INVESTIGAÇÃO E PREVENÇÃO DE ACIDENTES AERONÁUTICOS DO 3º/8º GAV</t>
  </si>
  <si>
    <t>NPA/3°/8° GAV/004</t>
  </si>
  <si>
    <t>ENSAIO DE EXPERIENCIA NA AERONAVE  H-36</t>
  </si>
  <si>
    <t>NPA/3°/8° GAV/005</t>
  </si>
  <si>
    <t>FUNCIONAMENTO DA CELULA DE NAVEGAÇÃO E SISTEMAS DE ARMAS</t>
  </si>
  <si>
    <t>NPA/3º/8ºGAV/006</t>
  </si>
  <si>
    <t>UTILIZAÇÃO DO TABLET EM VOO NO 3º/8ºGAV</t>
  </si>
  <si>
    <t>NPA/3°/8° GAV/007</t>
  </si>
  <si>
    <t>SERVIÇO DE PERMANÊNCIA AO HANGAR TC AV CÉSAR BOMBONATO.</t>
  </si>
  <si>
    <t>NPA/3°/8° GAV/008</t>
  </si>
  <si>
    <t>FUNCIONAMENTO DA CÉLULA DE PROGRAMAÇÃO DE GUERRA ELETRÔNICA (CPGE) do 3°/8°
GAV.</t>
  </si>
  <si>
    <t>NPA/3°/8° GAV/009</t>
  </si>
  <si>
    <t>FUNCIONAMENTOI DA CÉLULA DE CONTRAINTELIGÊNCIA E SEGURANÇA ORGÂNICA DO 3°/8° GAV</t>
  </si>
  <si>
    <t>NPA/3°/8° GAV/010</t>
  </si>
  <si>
    <t xml:space="preserve"> FUNCIONAMENTO DA CÉLULA DE DOUTRINA DO 3º/8º GAV</t>
  </si>
  <si>
    <t>NPA/3°/8° GAV/011</t>
  </si>
  <si>
    <t>FUNCIONAMENTO DA CÉLULA DE GESTÃO MEIOS E SISTEMAS OPERACIONAIS DO 3º/8º GAV</t>
  </si>
  <si>
    <t>NPA/3°/8° GAV/012</t>
  </si>
  <si>
    <t>ESCALA DE VOO</t>
  </si>
  <si>
    <t>NPA/3ºETA/001</t>
  </si>
  <si>
    <t>FUNCIONAMENTO DO CONSELHO OPERACIONAL E DE INSTRUÇÃO DO 3º ETA</t>
  </si>
  <si>
    <t>NPA/3ºETA/003</t>
  </si>
  <si>
    <t>FUNCIONAMENTO DA SEÇÃO DE INVESTIGAÇÃO E PREVENÇÃO DE ACIDENTES AERONÁUTICOS DO 3° ETA</t>
  </si>
  <si>
    <t>NPA/3°ETA/004</t>
  </si>
  <si>
    <t>FUNCIONAMENTO DA SEÇLÃO DE OPERAÇÕES DO 3º ETA.</t>
  </si>
  <si>
    <t>NPA/3ºETA/005</t>
  </si>
  <si>
    <t>FUNCIONAMENTO DA CÉLULA DE DOUTRINA (CDOU) do 3º ETA</t>
  </si>
  <si>
    <t>NPA/3ºETA/006</t>
  </si>
  <si>
    <t>FUNCIONAMENTO DA CÉLULA DE  INSTRUÇÃO DE ATIVIDADES OPERACIONAIS DO 3º ETA</t>
  </si>
  <si>
    <t>NPA-3ºETA-007</t>
  </si>
  <si>
    <t>FUNCIONAMENTO DA CÉLULA DE NAVEGAÇÃO E SISTEMAS DE ARMAS DO 3º ETA</t>
  </si>
  <si>
    <t>NPA/3ºETA/008</t>
  </si>
  <si>
    <t>FUNCIONAMENTO DA CÉLULA DE GESTÃO DE MEIOS ÁEREOSs E SISTEMAS OPERACIONAIS</t>
  </si>
  <si>
    <t>NPA/3ºETA/009</t>
  </si>
  <si>
    <t>FUNCIONAMENTO DA CÉLULA DE CONTRAINTELIGÊNCIA E SEGURANÇA ORGÂNICA DO 3º ETA</t>
  </si>
  <si>
    <t>NPA/3ºETA/010</t>
  </si>
  <si>
    <t>FUNCIONAMENTO DA CÉLULA DE ACOMPANHAMENTO DE DESEMPENHO OPERACIONAL DO 3º ETA</t>
  </si>
  <si>
    <t>NPA/3ºETA/011</t>
  </si>
  <si>
    <t>SERVIÇO DE TRIPULAÇÃO DE SOBREAVISO DO 3º ETA.</t>
  </si>
  <si>
    <t>NPA/3°ETA/013</t>
  </si>
  <si>
    <t>ESCALA DE VOO DE TRIPULANTES DO 3º ETA.</t>
  </si>
  <si>
    <t>NPA/3ºETA/017</t>
  </si>
  <si>
    <t>FUNCIONAMENTO DA SEÇÃO DE APOIO ADMINISTRATIVO DO 3º ETA.</t>
  </si>
  <si>
    <t>NPA/1GAV7/01</t>
  </si>
  <si>
    <t>FUNCIONAMENTO DA SEÇÃO DE APOIO ADMINISTRATIVO DO 1º/7° GAV.</t>
  </si>
  <si>
    <t>NPA/1GAV7/02</t>
  </si>
  <si>
    <t>FUNCIONAMENTO DA ESQUADRILHA SAR</t>
  </si>
  <si>
    <t>NPA/1GAV7/03</t>
  </si>
  <si>
    <t>TRIPULAÇÃO DE SOBREAVISO SAR</t>
  </si>
  <si>
    <t>NPA/1GAV7/04</t>
  </si>
  <si>
    <t>FUNCIONAMENTO DA CÉLULA DE PROGRAMAÇÃO DE INSTRUÇÃO E DE ATIVIDADES OPERACIONAIS</t>
  </si>
  <si>
    <t>NPA/1GAV7/05</t>
  </si>
  <si>
    <t xml:space="preserve"> FUNCIONAMENTO DA CÉLULA DE CONTROLE DE INSTRUÇÃO E DE ATIVIDADES OPERACIONAIS</t>
  </si>
  <si>
    <t>NPA/1GAV7/06</t>
  </si>
  <si>
    <t>NPA/1GAV7/07</t>
  </si>
  <si>
    <t>FUNCIONAMENTO DA CÉLULA DE GESTÃO DE MEIOS AÉREOS E SISTEMAS
OPERACIONAIS</t>
  </si>
  <si>
    <t>NPA/1GAV7/08</t>
  </si>
  <si>
    <t>FUNCIONAMENTO DA CÉLULA DE NAVEGAÇÃO E SISTEMAS DE ARMAS</t>
  </si>
  <si>
    <t>NPA/1GAV7/09</t>
  </si>
  <si>
    <t>FUNCIONAMENTO DA CÉLULA DE PROGRAMAÇÃO DE GUERRA ELETRÔNICA</t>
  </si>
  <si>
    <t>NPA/1GAV7/10</t>
  </si>
  <si>
    <t xml:space="preserve"> FUNCIONAMENTO DA CÉLULA DE DOUTRINA</t>
  </si>
  <si>
    <t>NPA/1GAV7/11</t>
  </si>
  <si>
    <t>FUNCIONAMENTO DA CÉLULA DE CONTRAINTELIGÊNCIA E SEGURANÇA
ORGÂNICA</t>
  </si>
  <si>
    <t>NPA/1GAV7/12</t>
  </si>
  <si>
    <t>FUNCIONAMENTO DA SEÇÃO DE INVESTIGAÇÃO E PREVENÇÃO DE ACIDENTES AERONÁUTICOS DO 1º/7º GAV</t>
  </si>
  <si>
    <t>10/A-3</t>
  </si>
  <si>
    <t>1ª BDAAE</t>
  </si>
  <si>
    <t>APROVA A REEDIÇÃO DO " MANUAL DE DEFESA ANTIAÉREA"  - MCA 355-1</t>
  </si>
  <si>
    <t>19/A-3</t>
  </si>
  <si>
    <t>APROVA A EDIÇÃO DO "MANUAL DE RECONHECIMENTO E ESCOLHA PARA OCUPAÇÃO D E POSIÇÕES - REOP" - MCA 355-6</t>
  </si>
  <si>
    <t>REGIMENTO INTERNO DA PRIMEIRA BRIGADA DE DEFESA ANTIAÉREA - RICA 21-264</t>
  </si>
  <si>
    <t>1º GDAAE (1ª BDAAE)</t>
  </si>
  <si>
    <t>APROVA A REEDIÇÃO DO REGIMENTO INTERNO DO PRIMEIRO GRUPO DE DEFESA ANTIAÉREA - RICA 21-238</t>
  </si>
  <si>
    <t>2º GDAAE (1ª BDAAE)</t>
  </si>
  <si>
    <t>APROVA A REEDIÇÃO DO REGIMENTO INTERNO DO  SEGUNDO GRUPO DE DEFESA ANTIAÉREA - RICA 21-243</t>
  </si>
  <si>
    <t>3º GDAAE (1ª BDAAE)</t>
  </si>
  <si>
    <t>APROVA A REEDIÇÃO DO REGIMENTO INTERNO DO TERCEIRO GRUPO DE DEFESA ANTIAÉREA - RICA 21-255</t>
  </si>
  <si>
    <t>1.847/GC3</t>
  </si>
  <si>
    <t>APROVA A REEDIÇÃO DO REGULAMENTO DE BRIGADA DE DEFESA ANTIAÉREA</t>
  </si>
  <si>
    <t>3/DA</t>
  </si>
  <si>
    <t>APROVA O PROGRAMA DE TRABALHO ANUAL DA 1ª BDAAE PARA O ANO DE 2020 - ICA 11-29</t>
  </si>
  <si>
    <t>NCD</t>
  </si>
  <si>
    <t>009/3SC2</t>
  </si>
  <si>
    <t>AÇÃO DE AUTODEFESA ANTIAÉREA</t>
  </si>
  <si>
    <t>14/A-3</t>
  </si>
  <si>
    <t>APROVA A EDIÇÃO DA  INSTRUÇÃO QUE DISPÕE SOBRE O CURRÍCULO MÍNIMO DO ESTÁGIO DE OBSERVADOR DE DEFESA ANTIAÉREA (EOBDAAE) - ICA 37-743</t>
  </si>
  <si>
    <t>10/SAP</t>
  </si>
  <si>
    <t>1ª GDAAE</t>
  </si>
  <si>
    <t>DISPÕE SOBRE A CRIAÇÃO DA ORDEM DOS LAÇADORES NO ÂMBITO DO PRIMEIRO GRUPO DE DEFESA ANTIAÉREA (1º GDAAE)</t>
  </si>
  <si>
    <t>13/3º GDAAE</t>
  </si>
  <si>
    <t>3º GDAAE</t>
  </si>
  <si>
    <t>CRIAÇÃO DA ORDEM DOS DEFENSORES</t>
  </si>
  <si>
    <t>18/SGO</t>
  </si>
  <si>
    <t>IAOp</t>
  </si>
  <si>
    <t>Procedimento para Execução das Atividades da Seção de Gestão Organizacional do IAOp (Célula de Planejamento e Célula de Controle)</t>
  </si>
  <si>
    <t>19/SGO</t>
  </si>
  <si>
    <t>Procedimento para o Gerenciamento de Projetos no IAOp</t>
  </si>
  <si>
    <t>20/DA</t>
  </si>
  <si>
    <t>Funcionamento da Seção de Contabilidade Patrimonial</t>
  </si>
  <si>
    <t>21/DA</t>
  </si>
  <si>
    <t>Atribuições da Seção de Instrução Militar do IAOp</t>
  </si>
  <si>
    <t>Atribuições da Assessoria Jurídica do IAOp</t>
  </si>
  <si>
    <t>23/VDIR</t>
  </si>
  <si>
    <t>Organização e Funcionamento do Conselho Operacional de Instrução (COI)</t>
  </si>
  <si>
    <t>24/SEO</t>
  </si>
  <si>
    <t>Funcionamento da Seção de Execução Orçamentária</t>
  </si>
  <si>
    <t>25/SAP</t>
  </si>
  <si>
    <t>Funcionamento da Seção de Apoio</t>
  </si>
  <si>
    <t>26/SGDL</t>
  </si>
  <si>
    <t>Funcionamento da Seção de Gestão Documental e Legislação</t>
  </si>
  <si>
    <t>27/SP</t>
  </si>
  <si>
    <t>Funcionamento da Seção de Pessoal</t>
  </si>
  <si>
    <t>04B/STI</t>
  </si>
  <si>
    <t>Funcionamento da Seção de Tecnologia  da Informação</t>
  </si>
  <si>
    <t>05B/SINT</t>
  </si>
  <si>
    <t>Atribuições da Seção de Inteligência do IAOp</t>
  </si>
  <si>
    <t>06B/DIVPD</t>
  </si>
  <si>
    <t>Organização da Divisão de Pesquisa e Desenvolvimento</t>
  </si>
  <si>
    <t>07A/CPED</t>
  </si>
  <si>
    <t>Procedimentos do CPED - Conselho de Pesquisa e Desenvolvimento</t>
  </si>
  <si>
    <t>09B/ACI</t>
  </si>
  <si>
    <t>Funcionamento da Assessoria de Controle Interno do IAOp</t>
  </si>
  <si>
    <t>10B/DIVAO</t>
  </si>
  <si>
    <t>Organização da Divisaõ de Avaliação Operacional</t>
  </si>
  <si>
    <t>11B/DIVES</t>
  </si>
  <si>
    <t>Funcionamento da Divisão de Emprego de Sistemas</t>
  </si>
  <si>
    <t>12B/DIVGC</t>
  </si>
  <si>
    <t>Procedimentos para Execução das Atividades de Capacitação de Recursos Humanos</t>
  </si>
  <si>
    <t>15B/DIVGC</t>
  </si>
  <si>
    <t>Procedimento para a Execução das atividades na Divisão de Gestão do Conhecimento do IAOp</t>
  </si>
  <si>
    <t>16A/CPED</t>
  </si>
  <si>
    <t>Relacionamento entre o IAOp e as Fundações de Apoio para a execução de Projetos Coordenados pelo Instituto</t>
  </si>
  <si>
    <t>17A/DIR</t>
  </si>
  <si>
    <t>Serviços de Escala de Oficial de Comando e Controle do IAOp</t>
  </si>
  <si>
    <t>28/SINT</t>
  </si>
  <si>
    <t>Atribuições do Oficial de Segurança Orgânica do IAOp</t>
  </si>
  <si>
    <t>29/DIR</t>
  </si>
  <si>
    <t>Atividades do Designado de Comissão Interna de Prevenção de Acidentes (CIPA)</t>
  </si>
  <si>
    <t>PTA</t>
  </si>
  <si>
    <t>IAOP/2020</t>
  </si>
  <si>
    <t>Programa de Trabalho Anual do IAOp para o ano de 2020</t>
  </si>
  <si>
    <t>CPBV 216/SPES</t>
  </si>
  <si>
    <t>CPBV</t>
  </si>
  <si>
    <t>Estabelece normas para a elaboração e execução do Plano de Férias no âmbito do CPBV e DESTAE-CC e dá outras providências.</t>
  </si>
  <si>
    <t>001A/VDIR/2018</t>
  </si>
  <si>
    <t>Elaboração, confecção, distribuição e controle de Normas Padrão de Ação do CPBV</t>
  </si>
  <si>
    <t>002A/DIR/2018</t>
  </si>
  <si>
    <t>Graduado, Praça e Civil padrão</t>
  </si>
  <si>
    <t>003AA/DIR/2018</t>
  </si>
  <si>
    <t>Organização e Funcionamento da Seção de Inteligência</t>
  </si>
  <si>
    <t>004A/DIR/2018</t>
  </si>
  <si>
    <t>Organização e Funcionamento da Seção de Controle Interno</t>
  </si>
  <si>
    <t>005A/DIR/2018</t>
  </si>
  <si>
    <t>Funcionamento da Seção de Comunicação Social</t>
  </si>
  <si>
    <t>006/DIR/2018</t>
  </si>
  <si>
    <t>Funcionamento da Seção de Investigação e Justiça</t>
  </si>
  <si>
    <t>007/DIR/2018</t>
  </si>
  <si>
    <t>Cachimbeiro Honorário</t>
  </si>
  <si>
    <t>008/DIR/2018</t>
  </si>
  <si>
    <t>Membro Honorário da Força Aérea Brasileira</t>
  </si>
  <si>
    <t>001A/DOP/2018</t>
  </si>
  <si>
    <t>002A/DOP/2018</t>
  </si>
  <si>
    <t>Serviço de Auxiliar de Pista/Operador de Equipamento Mecanizado</t>
  </si>
  <si>
    <t>003A/DOP/2018</t>
  </si>
  <si>
    <t>Organização e Funcionamento da Subseção de Apoio Militar</t>
  </si>
  <si>
    <t>004A/DOP/2018</t>
  </si>
  <si>
    <t>Serviço de Chefe da Equipe de Contraincêndio e Salvamento do Aeródromo de Cachimbo</t>
  </si>
  <si>
    <t>005A/DOP/2018</t>
  </si>
  <si>
    <t>Organização e Funcionamento do PCAN-CC</t>
  </si>
  <si>
    <t>006A/DOP/2018</t>
  </si>
  <si>
    <t>Atribuições do Comandante da Equipe de Serviço ao DESTAE-CC – “DARDO”</t>
  </si>
  <si>
    <t>007A/DOP/2018</t>
  </si>
  <si>
    <t>Serviço de Comandante-da-Guarda ao Posto Trevo</t>
  </si>
  <si>
    <t>008A/DOP/2018</t>
  </si>
  <si>
    <t>Serviço de Permanência-de-Dia do CPBV</t>
  </si>
  <si>
    <t>009A/DOP/2018</t>
  </si>
  <si>
    <t>Organização e Funcionamento da Divisão de Operações</t>
  </si>
  <si>
    <t>0011A/DOP/2018</t>
  </si>
  <si>
    <t>Organização e Funcionamento da Seção Contraincêndio</t>
  </si>
  <si>
    <t>0014A/DOP/2018</t>
  </si>
  <si>
    <t>Organização e Funcionamento da Seção de Segurança e Defesa do CPBV/DESTAE-CC</t>
  </si>
  <si>
    <t>0015A/DOP/2018</t>
  </si>
  <si>
    <t>Organização e Funcionamento da Seção de Instrução</t>
  </si>
  <si>
    <t>0017A/DOP/2018</t>
  </si>
  <si>
    <t>Organização e Funcionamento da Subseção de Recebimento e Expedição</t>
  </si>
  <si>
    <t>0018A/DOP/2018</t>
  </si>
  <si>
    <t>Serviço de Auxiliar da Equipe de Contraincêndio e Salvamento do Aeródromo de Cachimbo</t>
  </si>
  <si>
    <t>0019A/DOP/2018</t>
  </si>
  <si>
    <t>Serviço de Motorista dos CCI da Equipe de Contraincêndio e Salvamento do Aeródromo de Cachimbo</t>
  </si>
  <si>
    <t>0020A/DOP/2018</t>
  </si>
  <si>
    <t>Serviço de Sentinela Fixa ao Posto Trevo</t>
  </si>
  <si>
    <t>0021A/DOP/2018</t>
  </si>
  <si>
    <t>Serviço de Sentinela Móvel ao Posto Trevo</t>
  </si>
  <si>
    <t>Organização e Funcionamento da Seção de Material Bélico</t>
  </si>
  <si>
    <t>Reservada</t>
  </si>
  <si>
    <t>001A/DAM/2018</t>
  </si>
  <si>
    <t>Normas e Procedimentos para Estruturação e  Funcionamento da Ferramentaria da Subseção de Serviços Gerais</t>
  </si>
  <si>
    <t>002A/DAM/2018</t>
  </si>
  <si>
    <t>Normas e Procedimentos para Estruturação e Funcionamento da Subseção de Serviços Gerais</t>
  </si>
  <si>
    <t>003A/DAM/2018</t>
  </si>
  <si>
    <t>Administração e Utilização do Sistema SIGADAER</t>
  </si>
  <si>
    <t>004A/DAM/2018</t>
  </si>
  <si>
    <t>Funcionamento da Seção Aeromédica</t>
  </si>
  <si>
    <t>005A/DAM/2018</t>
  </si>
  <si>
    <t>Funcionamento da Subseção de Patrimônio</t>
  </si>
  <si>
    <t>006A/DAM/2018</t>
  </si>
  <si>
    <t>Funcionamento da Seção de Infraestrutura</t>
  </si>
  <si>
    <t>007A/DAM/2018</t>
  </si>
  <si>
    <t>Funcionamento da Subseção de Transportes de Superfície</t>
  </si>
  <si>
    <t>008A/DAM/2018</t>
  </si>
  <si>
    <t>Serviço de Motorista de Dia à Subseção de Transporte de Superfície</t>
  </si>
  <si>
    <t>009A/DAM/2018</t>
  </si>
  <si>
    <t>Funcionamento Seção de Intendência</t>
  </si>
  <si>
    <t>010A/DAM/2018</t>
  </si>
  <si>
    <t>Organização, Controle e Funcionamento da Subseção de Encargos Especiais</t>
  </si>
  <si>
    <t>011A/DAM/2018</t>
  </si>
  <si>
    <t>Serviço de Motorista-de-Dia ao CPBV-AE em Cachimbo</t>
  </si>
  <si>
    <t>012/DAM/2018</t>
  </si>
  <si>
    <t>Uso dos Recursos de Telecomunicações</t>
  </si>
  <si>
    <t>013/DAM/2018</t>
  </si>
  <si>
    <t>Funcionamento da Estação Rádio em Cachimbo</t>
  </si>
  <si>
    <t>014/DAM/2018</t>
  </si>
  <si>
    <t>Funcionamento da Subseção de Refrigeração</t>
  </si>
  <si>
    <t>015/DAM/2018</t>
  </si>
  <si>
    <t>Organização, Controle e Funcionamento da Seção de Apoio</t>
  </si>
  <si>
    <t>016/DAM/2018</t>
  </si>
  <si>
    <t>Funcionamento da Subseção de Protocolo</t>
  </si>
  <si>
    <t>017/DAM/2018</t>
  </si>
  <si>
    <t>Funcionamento da Subseção de Elétrica</t>
  </si>
  <si>
    <t>018/DAM/2018</t>
  </si>
  <si>
    <t>Uso dos Recursos Computacionais e Segurança dos Dados</t>
  </si>
  <si>
    <t>019/DAM/2018</t>
  </si>
  <si>
    <t>Aquisição de Bens e Serviços</t>
  </si>
  <si>
    <t>020/DAM/2018</t>
  </si>
  <si>
    <t>Funcionamento da Subseção de Provisões</t>
  </si>
  <si>
    <t>021/DAM/2018</t>
  </si>
  <si>
    <t>Funcionamento da Subseção de Abastecimento</t>
  </si>
  <si>
    <t>022/DAM/2018</t>
  </si>
  <si>
    <t>Serviço de Eletricista de dia do DESTAE-CC</t>
  </si>
  <si>
    <t>023/DAM/2018</t>
  </si>
  <si>
    <t>Funcionamento da Subseção de Registro</t>
  </si>
  <si>
    <t>024/DAM/2018</t>
  </si>
  <si>
    <t>Funcionamento e Procedimentos da Subseção de Coordenação do Rancho</t>
  </si>
  <si>
    <t>025/DAM/2018</t>
  </si>
  <si>
    <t>Funcionamento da Divisão Administrativa</t>
  </si>
  <si>
    <t>026/DAM/2018</t>
  </si>
  <si>
    <t>I COMAR</t>
  </si>
  <si>
    <t>APROVA O RICA 37-1, REGIMENTO DA ESCOLA DE ENSINO FUNDAMENTAL E MÉDIO “TENENTE RÊGO BARROS”.</t>
  </si>
  <si>
    <t>III COMAR</t>
  </si>
  <si>
    <t>DOCUMENTOS NORMATIVOS - IMA 5-5.</t>
  </si>
  <si>
    <t>MISSÕES DE TRANSPORTE INTERNACIONAIS (MTI). IMA 76-11, 10/04/81 - COMAR III. (BOL INT 066/1981 III COMAR).</t>
  </si>
  <si>
    <t>ACOMPANHAMENTO DA EXECUÇÃO ORÇAMENTÁRIA E PLANEJAMENTO E CONTROLE DE AJUDA DE CUSTO E DIÁRIAS - IMA 171-22.</t>
  </si>
  <si>
    <t>PROCEDIMENTOS E CRITERIOS PARA A INSCRIÇÃO E SELEÇÃO DE CANDIDATOS AO CURSO DE TAIFEIROS. IMA 35-5, DE 23/07/82 - COMAR 3. (ADIT BOL INT 141/1982 COMAR III).</t>
  </si>
  <si>
    <t>ATENDIMENTO A MMI NA ÁREA DO I COMAR - IMA 55-35.</t>
  </si>
  <si>
    <t>PRORROGA O PRAZO DE VALIDADE DO CONCURSO PUBLICO PARA O MAGISTERIO DA AERONAUTICA, HOMOLOGADO PELO EDITAL 07/2PC/86, PUBLICADO NO DIARIO OFICIAL DE 07/10/86.</t>
  </si>
  <si>
    <t>RENOVA O REGISTRO DO AERODROMO PEIXOTO - SNXT, IBIRACI (MG).</t>
  </si>
  <si>
    <t>INTERDITAR POR MOTIVO DE SEGURANÇA, O AERODROMO DE TRES PONTAS SNTP (MG).</t>
  </si>
  <si>
    <t>INTERDITA POR MOTIVO DE SEGURANÇA, O AERODROMO DE FORMIGA - SNFG (MG).</t>
  </si>
  <si>
    <t>INTERDITA POR MOTIVO DE SEGURANÇA O AERODROMO DE MARTINHO CAMPOS SNMK, (MG).</t>
  </si>
  <si>
    <t>INTERDITA POR MOTIVO DE SEGURANÇA, O AERODROMO DE SÃO ROMÃO - SNRO, (MG), DE PROPRIEDADE DO GOVERNO FEDERAL.</t>
  </si>
  <si>
    <t>INTERDITA POR MOTIVO DE SEGURANÇA, O AERODROMO DE CORAÇÃO DE JESUS SNCZ, (MG).</t>
  </si>
  <si>
    <t>INTERDITA POR MOTIVO DE SEGURANÇA, O AERODROMO DE ESPINOSA - SNEZ, (MG).</t>
  </si>
  <si>
    <t>DESINTERDITAR, PARA OPERAÇÃO COM AERONAVES DE PEQUENO PORTE, O AERODROMO DE VOLTA REDONDA - SDVR (RJ), DA COMPANHIA SIDERURGICA NACIONAL (CSN).</t>
  </si>
  <si>
    <t>CADASTRAR E ABRIR AO TRAFEGO AEREO, PELO PRAZO DE 01 (UM) ANO, O HELIPONTO RUA GENERAL CANABARRO 500, PARA ATENDIMENTO E UTILIZAÇÃO EM CASOS DE INCENDIO OU CALAMIDADE COMPROVADA, POR HELICOPTEROS HUGHES-EXEC/500 OU SIMILAR, SENDO VEDADA SUA UTILIZAÇÃO PARA OUTROS FINS.</t>
  </si>
  <si>
    <t>CADASTRAR E ABRIR AO TRAFEGO AEREO, PELO PRAZO 05 (CINCO) ANOS, O AERODROMO PRIVADO DESTILARIA DIAMANTE, DIAMANTINA (MG), CLASSE D</t>
  </si>
  <si>
    <t>INTERDITAR POR MOTIVO DE SEGURANÇA, O AERODROMO DE COLATINA (SNLA)- (ES), DE PROPRIEDADE DO (MAER).</t>
  </si>
  <si>
    <t>DESINTERDITAR O AERODROMO DE ARAGUARI (SNAG) - MG, PROPRIEDADE DO (MAER).</t>
  </si>
  <si>
    <t>APROVA INSTRUÇÕES RELATIVAS À DETENÇÃO, INTERDIÇÃO, APREENSÃO, CUSTÓDIA E GUARDA DE AERONAVES CIVIS - IMA 65-25.</t>
  </si>
  <si>
    <t>DESINTERDITAR, EM CARATER PROVISORIO, O AERODROMO DIVINOPOLIS - SNDV (MG), DO MINISTERIO DA AERONAUTICA (MAER).</t>
  </si>
  <si>
    <t>DESINTERDITAR O AERODROMO DE RESENDE - SBRS (RJ), DO MINISTERIO DA AERONAUTICA (MAER).</t>
  </si>
  <si>
    <t>DESINTERDITAR EM CARATER PERMANENTE O AERODROMO DE DIVINOPOLIS (SNDV) - MG, DE PROPRIEDADE DO MINISTERIO DA AERONAUTICA (MAER).</t>
  </si>
  <si>
    <t>213/EM-3</t>
  </si>
  <si>
    <t>APROVA A REEDIÇÃO DO REGIMENTO INTERNO DA PREFEITURA DE AERONÁUTICA DOS AFONSOS - RIMA 21-21.</t>
  </si>
  <si>
    <t>APROVA O MANUAL DE POLÍCIA DA AERONÁUTICA DO TERCEIRO COMANDO AÉREO REGIONAL - MCA 125-1.</t>
  </si>
  <si>
    <t>725/EM-3</t>
  </si>
  <si>
    <t>APROVA A REEDIÇÃO DA ICA 35-9 “INSTRUÇÕES PARA CONTROLE DO EFETIVO DO PESSOAL MILITAR DO III COMAR.</t>
  </si>
  <si>
    <t>APROVA O MANUAL DE CONDUTA COM PRESOS DO TERCEIRO COMANDO AÉREO REGIONAL - MCA 125-5.</t>
  </si>
  <si>
    <t>9/SERMOB-3</t>
  </si>
  <si>
    <t>APROVA O PLANO REGIONAL DE CONVOCAÇÃO PARA O SERVIÇO MILITAR INICIAL E EVENTUAIS CONVOCAÇÕES POSTERIORES PARA OFICIAIS MFDV/R2, NA ÁREA DO III COMANDO AÉREO REGIONAL, PARA O ANO 2006 - ICA 33-5.</t>
  </si>
  <si>
    <t>56/CMDO</t>
  </si>
  <si>
    <t>APROVA AS INSTRUÇÕES PARA A OPERAÇÃO DE AERONAVES NO PÁTIO DE ESTACIONAMENTO DO QG DO III COMAR - ICA 55-89.</t>
  </si>
  <si>
    <t>242/A6</t>
  </si>
  <si>
    <t>REVOGA AS PORTARIAS QUE MENCIONA.</t>
  </si>
  <si>
    <t>87/SERMAB-3</t>
  </si>
  <si>
    <t>APROVA A EDIÇÃO DA INSTRUÇÃO QUE TRATA DA AUTORIZAÇÃO PARA O TRANSPORTE AÉREO DE EXPLOSIVOS E MATERIAL BÉLICO EM AERONAVES CIVIS - ICA 76-21.</t>
  </si>
  <si>
    <t>337-T/CMDO</t>
  </si>
  <si>
    <t xml:space="preserve">APROVA A EDIÇÃO DO “PROGRAMA DE TRABALHO ANUAL (PTA) DA BASE AÉREA DE SANTA CRUZ” PARA 2016 - ICA 11-205. </t>
  </si>
  <si>
    <t>383/CMDO</t>
  </si>
  <si>
    <t>APROVA A REEDIÇÃO DO REGIMENTO INTERNO DO BATALHÃO DE INFANTARIA DA AERONÁUTICA ESPECIAL DO RIO DE JANEIRO - RICA 21-115.</t>
  </si>
  <si>
    <t>524-T/A6</t>
  </si>
  <si>
    <t>APROVA O “PROGRAMA DE TRABALHO ANUAL DO GRUPAMENTO DE APOIO DO RIO DE JANEIRO”, PARA O ANO DE 2016 - ICA 11-221.</t>
  </si>
  <si>
    <t>IV COMAR</t>
  </si>
  <si>
    <t>186/A-7</t>
  </si>
  <si>
    <t>APROVA A REEDIÇÃO DO PLANO REGIONAL DE SEGURANÇA E DEFESA DO QUARTO COMANDO AÉREO REGIONAL - ICA 205-33.</t>
  </si>
  <si>
    <t>51/A-7</t>
  </si>
  <si>
    <t>APROVA A EDIÇÃO DA INSTRUÇÃO RELATIVA À APLICAÇÃO DAS MEDIDAS DE CONTROLE NO SOLO, NO ÂMBITO DO QUARTO COMANDO AÉREO REGIONAL - ICA 55-75.</t>
  </si>
  <si>
    <t>157/A-6</t>
  </si>
  <si>
    <t>APROVA A REEDIÇÃO DO REGIMENTO INTERNO DA PREFEITURA DE AERONÁUTICA DE SÃO PAULO - RICA 21-213.</t>
  </si>
  <si>
    <t>186/A-6</t>
  </si>
  <si>
    <t>APROVA A REEDIÇÃO DO PROGRAMA DE TRABALHO ANUAL DA PREFEITURA DE AERONÁUTICA DE CAMPO GRANDE, PARA O ANO DE 2016 - ICA 11-228.</t>
  </si>
  <si>
    <t>16/CMT</t>
  </si>
  <si>
    <t>APROVA A REEDIÇÃO DO REGIMENTO INTERNO DO BATALHÃO DE INFANTARIA DA AERONÁUTICA ESPECIAL DE CANOAS - RICA 21-168.</t>
  </si>
  <si>
    <t>V COMAR</t>
  </si>
  <si>
    <t>05/CMT</t>
  </si>
  <si>
    <t>APROVA A REEDIÇÃO DO PLANO REGIONAL DE CONVOCAÇÃO PARA O SERVIÇO MILITAR INICIAL NA AERONÁUTICA, PARA O ANO DE 2008, NA ÁREA DO QUINTO COMANDO AÉREO REGIONAL - ICA 33-9.</t>
  </si>
  <si>
    <t>37-T/A-6</t>
  </si>
  <si>
    <t>APROVA A EDIÇÃO DA INSTRUÇÃO QUE DISPÕE SOBRE O PROGRAMA DE TRABALHO ANUAL DA BASE AÉREA DE CANOAS PARA O ANO DE 2016 - ICA 11-135.</t>
  </si>
  <si>
    <t>36-T/A-6</t>
  </si>
  <si>
    <t>APROVA A EDIÇÃO DA INSTRUÇÃO QUE DISPÕE SOBRE O PROGRAMA DE TRABALHO ANUAL DA BASE AÉREA DE SANTA MARIA PARA O ANO DE 2016 - ICA 11-137.</t>
  </si>
  <si>
    <t>39-T/A-6</t>
  </si>
  <si>
    <t>APROVA A REEDIÇÃO DA INSTRUÇÃO QUE DISPÕE SOBRE O PROGRAMA DE TRABALHO ANUAL DA PREFEITURA DE AERONÁUTICA DE FLORIANÓPOLIS PARA O ANO DE 2016 - ICA 11-76.</t>
  </si>
  <si>
    <t>78-T/SERMOB</t>
  </si>
  <si>
    <t>APROVA A REEDIÇÃO DO PLANO REGIONAL DE CONVOCAÇÃO PARA O SERVIÇO MILITAR INICIAL NA AERONÁUTICA, PARA O ANO DE 2017, NA ÁREA DO QUINTO COMANDO AÉREO REGIONAL - ICA 33-9.</t>
  </si>
  <si>
    <t>VI COMAR</t>
  </si>
  <si>
    <t>MISSÕES EVAM NA ÁREA DO COMAR V - IMA 76-17.</t>
  </si>
  <si>
    <t>283-T/A6</t>
  </si>
  <si>
    <t>APROVA A REEDIÇÃO DO REGIMENTO INTERNO DA BASE AÉREA DE BRASÍLIA.</t>
  </si>
  <si>
    <t>17/CMDO</t>
  </si>
  <si>
    <t>APROVA A REEDIÇÃO DO REGIMENTO INTERNO DA PREFEITURA DE AERONÁUTICA DE BRASÍLIA (RICA 21-38).</t>
  </si>
  <si>
    <t>102/SPAA</t>
  </si>
  <si>
    <t>APROVA A EDIÇÃO DA INSTRUÇÃO QUE TRATA DO PROGRAMA DE PREVENÇÃO DE ACIDENTES AERONÁUTICOS DO VI COMAR - ICA 3-18.</t>
  </si>
  <si>
    <t>164/A6</t>
  </si>
  <si>
    <t>APROVA A EDIÇÃO DA INSTRUÇÃO QUE DISPÕE SOBRE O “PROGRAMA DE TRABALHO ANUAL DA BASE AÉREA DE ANÁPOLIS”, PARA O ANO DE 2016 - ICA 11-215.</t>
  </si>
  <si>
    <t>163/A6</t>
  </si>
  <si>
    <t>APROVA A EDIÇÃO DA INSTRUÇÃO QUE DISPÕE SOBRE O PROGRAMA DE TRABALHO ANUAL DA BASE AÉREA DE BRASÍLIA PARA O ANO DE 2016 - ICA 11-212.</t>
  </si>
  <si>
    <t>DECEA</t>
  </si>
  <si>
    <t>APROVA A REEDIÇÃO DO PLANO DE MEDIDAS CORRETIVAS DO DEPARTAMENTO DE CONTROLE DO ESPAÇO AÉREO (DECEA) PARA A AUDITORIA DE SEGURANÇA OPERACIONAL DA ORGANIZAÇÃO DE AVIAÇÃO CIVIL INTERNACIONAL (OACI) - PCA 11-52.</t>
  </si>
  <si>
    <t xml:space="preserve"> RESERVADO/  OSTENSIVO</t>
  </si>
  <si>
    <t>APROVA A REEDIÇÃO DA INSTRUÇÃO NORMATIVA QUE ESTABELECE A “ESTRUTURA E ATRIBUIÇÕES DO SUBSISTEMA DE SEGURANÇA DO SISTEMA DE CONTROLE DO ESPAÇO AÉREO BRASILEIRO” - ICA 63-11.</t>
  </si>
  <si>
    <t>APROVA A EDIÇÃO DA NORMA DE SISTEMA DO COMANDO DA AERONÁUTICA QUE DISPÕE SOBRE O SISTEMA DE CONTROLE DO ESPAÇO AÉREO BRASILEIRO - NSCA 351-1.</t>
  </si>
  <si>
    <t>APROVA A EDIÇÃO DA ICA 63-26, QUE DISPÕE SOBRE O GERENCIAMENTO DO RISCO À SEGURANÇA OPERACIONAL (GRSO) NO SISCEAB - ICA 63-26.</t>
  </si>
  <si>
    <t>APROVA A MODIFICAÇÃO À INSTRUÇÃO QUE DISCIPLINA A ESTRUTURA E ATRIBUIÇÕES DO SUBSISTEMA DE SEGURANÇA DO SISTEMA DE CONTROLE DO ESPAÇO AÉREO BRASILEIRO - ICA 63-11.</t>
  </si>
  <si>
    <t>APROVA A EDIÇÃO DO MANUAL DE PESQUISAS DE SEGURANÇA OPERACIONAL PARA OS PROVEDORES DE SERVIÇOS DE TRÁFEGO AÉREO - MCA 63-16.</t>
  </si>
  <si>
    <t xml:space="preserve">APROVA A EDIÇÃO DA INSTRUÇÃO DE PESQUISAS DE SEGURANÇA OPERACIONAL PARA OS PROVEDORES DE SERVIÇOS DE TRÁFEGO AÉREO - ICA 63-32. </t>
  </si>
  <si>
    <t>APROVA A 1ª MODIFICAÇÃO DA ICA 63-26, QUE DISPÕE SOBRE O “GERENCIAMENTO DO RISCO À SEGURANÇA OPERACIONAL (GRSO) NO SISCEAB”.</t>
  </si>
  <si>
    <t>APROVA A 1ª MODIFICAÇÃO DO MCA 63-14, QUE DISPÕE SOBRE O “MANUAL DE GERENCIAMENTO DO RISCO À SEGURANÇA OPERACIONAL (GRSO) NO SISCEAB”.</t>
  </si>
  <si>
    <t>APROVA A 1ª MODIFICAÇÃO DA ICA 63-28, QUE DISPÕE SOBRE A “VISTORIA DE SEGURANÇA OPERACIONAL DO SISTEMA DE CONTROLE DO ESPAÇO AÉREO BRASILEIRO”.</t>
  </si>
  <si>
    <t>APROVA A EDIÇÃO DO MANUAL DE INVESTIGAÇÃO DE OCORRÊNCIAS DE TRÁFEGO AÉREO - MCA 63-17.</t>
  </si>
  <si>
    <t>APROVA A REEDIÇÃO DA DCA 63-3 QUE DISPÕE SOBRE O SISTEMA DE GERENCIAMENTO DA SEGURANÇA OPERACIONAL (SGSO) NO SISTEMA DE CONTROLE DO ESPAÇO AÉREO BRASILEIRO (SISCEAB).</t>
  </si>
  <si>
    <t>DESIGNA A ORGANIZAÇÃO GESTORA DA PARCERIA (OGP) REFERENTE AO PROJETO DE PARCERIA PÚBLICO-PRIVADA (PPP) DE GESTÃO DE REDE DE COMUNICAÇÕES INTEGRADA DO COMAER.</t>
  </si>
  <si>
    <t>APROVA O PROCESSO SISTÊMICO PARA A INDICAÇÃO E SUBSTITUIÇÃO DE CARGO DE COMANDANTE DE DESTACAMENTO DE CONTROLE DO ESPAÇO AÉREO NO ÂMBITO DO DECEA.</t>
  </si>
  <si>
    <t>APROVA A EDIÇÃO DA INSTRUÇÃO QUE DISCIPLINA AS ATIVIDADES DO FATOR HUMANO, ASPECTO PSICOLÓGICO, NO GERENCIAMENTO DA SEGURANÇA OPERACIONAL - ICA 63-36.</t>
  </si>
  <si>
    <t>APROVA A EDIÇÃO DA ICA 63-38, QUE DISPÕE SOBRE INDICADORES DE DESEMPENHO DA SEGURANÇA OPERACIONAL NO SISCEAB.</t>
  </si>
  <si>
    <t>APROVA A EDIÇÃO DO MANUAL DO COMANDO DA AERONÁUTICA QUE DISPÕE SOBRE A CULTURA DE SEGURANÇA OPERACIONAL NO SISCEAB - MCA 63-19.</t>
  </si>
  <si>
    <t>APROVA A EDIÇÃO DA DIRETRIZ QUE DISPõE SOBRE A GOVERNANÇA PARA MANUTENÇÃO NO SISTEMA DE CONTROLE DO ESPAÇO AÉREO BRASILEIRO - DCA 66-3.</t>
  </si>
  <si>
    <t>APROVA EDIÇÃO DA ICA 63-39, QUE DISPÕE SOBRE O “GERENCIAMENTO DO PROGRAMA DECEA EUROCONTROL (PDE)”.</t>
  </si>
  <si>
    <t>ALTERA O ARTIGO 19 DO ANEXO I DA PORTARIA DECEA Nº 44/DGCEA, DE 29 DE MARÇO DE 2012 E DÁ OUTRAS PROVIDÊNCIAS.</t>
  </si>
  <si>
    <t>APROVA A EDIÇÃO DA ICA 63-40, INSTRUÇÃO SOBRE “IMPLEMENTAÇÃO DE PROVISÃO NORMATIVA DA ORGANIZAÇÃO DE AVIAÇÃO CIVIL INTERNACIONAL NO SISCEAB”.</t>
  </si>
  <si>
    <t xml:space="preserve">APROVA A REEDIÇÃO DA ICA 63-7, QUE DISPÕE SOBRE “ATRIBUIÇÕES DOS ÓRGÃOS DO SISCEAB APÓS A OCORRÊNCIA DE ACIDENTE AERONÁUTICO OU INCIDENTE AERONÁUTICO GRAVE”. </t>
  </si>
  <si>
    <t>APROVA A REEDIÇÃO DA ICA 63-30, INSTRUÇÃO SOBRE “INVESTIGAÇÃO DE OCORRÊNCIAS DE TRÁFEGO AÉREO”.</t>
  </si>
  <si>
    <t>APROVA A EDIÇÃO DE PLANO DE AÇÃO, QUE DISPÕE SOBRE “O ATENDIMENTO ÀS DETERMINAÇÕES DO ACÓRDÃO Nº 2294/2017 - TCU - PLENÁRIO”.</t>
  </si>
  <si>
    <t>APROVAR A POLÍTICA DE SEGURANÇA OPERACIONAL DO SISCEAB.</t>
  </si>
  <si>
    <t>APROVA A REEDIÇÃO DA DCA 63-1, DIRETRIZ SOBRE “PLANO DE DEGRADAÇÃO, PLANO REGIONAL DE EMERGÊNCIA E PLANO DE CONTINGÊNCIA”.</t>
  </si>
  <si>
    <t>APROVA A EDIÇÃO DO MCA 96-2 QUE DISCIPLINA A CONFECÇÃO DAS CARTAS DE CORREDORES VISUAIS.</t>
  </si>
  <si>
    <t>APROVA A EDIÇÃO DO MCA 205-4 “MANUAL DE GERENCIAMENTO DE RISCO AVSEC NO SISCEAB”.</t>
  </si>
  <si>
    <t>ACRESCENTAR O INCISO VII E RENUMERAR OS INCISOS VII A XVII PARA VIII A XVIII DO ARTIGO 1º; E ALTERAR A REDAÇÃO DOS ARTIGOS 54 A 62, TODOS DO ANEXO I DA PORTARIA DECEA N° 44/DGCEA, DE 29 DE MARÇO DE 2012.</t>
  </si>
  <si>
    <t>932/GC5</t>
  </si>
  <si>
    <t>DELEGA COMPETÊNCIA AO DIRETOR-GERAL DO DECEA PARA BAIXAR INSTRUÇÕES GERAIS VISANDO À COLETA DE DADOS SOBRE A MOVIMENTAÇÃO DE AERONAVES NO ESPAÇO AÉREO BRASILEIRO, COM VISTAS À COBRANÇA DAS TARIFAS DE USO DAS COMUNICAÇÕES E DOS AUXÍLIOS À NAVEGAÇÃO AÉREA EM ROTA E DÁ OUTRAS PROVIDÊNCIAS.</t>
  </si>
  <si>
    <t>1282/GC5</t>
  </si>
  <si>
    <t>DISPÕE SOBRE O REGIME TARIFÁRIO E A METODOLOGIA PARA O REAJUSTE E A REVISÃO DAS TARIFAS DE NAVEGAÇÃO AÉREA</t>
  </si>
  <si>
    <t>APROVA A MODIFICAÇÃO DA INSTRUÇÃO DO COMANDO DA AERONÁUTICA QUE DISCIPLINA AS NORMAS E PROCEDIMENTOS PARA OPERAÇÃO DO GCA - ICA 100-19.</t>
  </si>
  <si>
    <t>DISPÕE SOBRE A REEDIÇÃO DO PROGRAMA PLURIANUAL DO DEPARTAMENTO DE CONTROLE DO ESPAÇO AÉREO (PPCEA), PARA O PERÍODO DE 2006 A 2009 - PCA 351-2.</t>
  </si>
  <si>
    <t>APROVA A EDIÇÃO DA INSTRUÇÃO QUE DISCIPLINA O PROCESSO DE PLANEJAMENTO DO DECEA E ORGANIZAÇÕES SUBORDINADAS - ICA 19-78.</t>
  </si>
  <si>
    <t>APROVA A REEDIÇÃO DA INSTRUÇÃO GERAL RELATIVA À SISTEMÁTICA PARA A COBRANÇA DOS PREÇOS REFERENTES ÀS TARIFAS DE NAVEGAÇÃO AÉREA E DÁ OUTRAS PROVIDÊNCIAS.</t>
  </si>
  <si>
    <t>APROVA O MODELO DE CERTIFICADO DE REGULARIDADE (CR), CONSTANTE DO ANEXO I, RELATIVO ÀS TARIFAS DE NAVEGAÇÃO AÉREA.</t>
  </si>
  <si>
    <t>DISPÕE SOBRE A EMISSÃO DAS NOTAS DE COBRANÇA E DAS GUIAS DE RECOLHIMENTO DA UNIÃO (GRU), RELACIONADAS À COBRANÇA DOS PREÇOS REFERENTES ÀS TARIFAS DE NAVEGAÇÃO AÉREA E DÁ OUTRAS PROVIDÊNCIAS.</t>
  </si>
  <si>
    <t>APROVA A REEDIÇÃO DA ICA 121-7, QUE DISCIPLINA AS INSTRUÇÕES PARA INSPEÇÃO ÀS ORGANIZAÇÕES SUBORDINADAS AO DECEA.</t>
  </si>
  <si>
    <t>DISPÕE SOBRE CRITÉRIOS E PROCEDIMENTOS PARA CONCESSÃO DE PARCELAMENTO DE DÉBITOS RELACIONADOS A TARIFAS DE NAVEGAÇÃO AÉREA.</t>
  </si>
  <si>
    <t>APROVA A EDIÇÃO DO FOLHETO QUE REGULAMENTA A UTILIZAÇÃO DOS PLANOS DE VÔO REPETITIVOS ENTRE O BRASIL E O PERU - FCA 100-2.</t>
  </si>
  <si>
    <t>APROVA A EDIÇÃO DO FOLHETO QUE REGULAMENTA A UTILIZAÇÃO DOS PLANOS DE VÔO REPETITIVOS ENTRE O BRASIL E A COLÔMBIA - FCA 100-111.</t>
  </si>
  <si>
    <t>APROVA A EDIÇÃO DA CIRCULAR DE TRÁFEGO AÉREO QUE ESTABELECE AS REGRAS PARA O EMPREGO DO “BRIGHT DISPLAY” E DO TARIS NOS ÓRGÃOS ATS - CIRTRAF 100-16.</t>
  </si>
  <si>
    <t>APROVA A EDIÇÃO DA CIRCULAR DE TRÁFEGO AÉREO QUE ESTABELECE AS REGRAS PARA O EMPREGO DO RADAR DE MOVIMENTO DE SUPERFÍCIE (SMR) - CIRTRAF 100-24.</t>
  </si>
  <si>
    <t>APROVA A EDIÇÃO DA CIRCULAR DE TRÁFEGO AÉREO QUE ESTABELECE OS PROCEDIMENTOS PARA O EMPREGO DO SGTC NOS ÓRGÃOS ATS - CIRTRAF 100-27.</t>
  </si>
  <si>
    <t>APROVA A EDIÇÃO DA INSTRUÇÃO QUE TRATA DE CREDENCIAMENTO DOS INTEGRANTES DO DECEA E OM SUBORDINADAS PARA ACESSO ÀS ÁREAS RESTRITAS E DE SEGURANÇA DOS AEROPORTOS - ICA 63-14.</t>
  </si>
  <si>
    <t>APROVA A EDIÇÃO DO FOLHETO DO COMANDO DA AERONÁUTICA QUE REGULAMENTA OS PROCEDIMENTOS OPERACIONAIS ENTRE OS CENTROS DE CONTROLE DE ÁREA AMAZÔNICO E GEORGETOWN - FCA 100-14.</t>
  </si>
  <si>
    <t>APROVA A EDIÇÃO DO FOLHETO DO COMANDO DA AERONÁUTICA QUE REGULAMENTA OS PROCEDIMENTOS OPERACIONAIS ENTRE OS CENTROS DE CONTROLE DE ÁREA AMAZÔNICO E ROCHAMBEAU -FCA 100-17.</t>
  </si>
  <si>
    <t>APROVA A EDIÇÃO DO FOLHETO DO COMANDO DA AERONÁUTICA QUE DIVULGA OS PROCEDIMENTOS DE COORDENAÇÃO ENTRE O ACC ATLÂNTICO, TWR DO CAMPO DE POUSO DE ASCENSÃO E A BASE DE OPERAÇÕES DA ILHA DE ASCENSÃO DA FORÇA AÉREA REAL (BRITÂNICA) - FCA 100-77.</t>
  </si>
  <si>
    <t xml:space="preserve">APROVA A EDIÇÃO DA INSTRUÇÃO QUE DISPÕE SOBRE SOBREVÔO SEM POUSO - ICA 351-1. </t>
  </si>
  <si>
    <t>APROVA A REEDIÇÃO DA INSTRUÇÃO QUE DISPÕE SOBRE OS PROCEDIMENTOS NãoS DE INSPEÇÃO EM VÔO - ICA 121-3.</t>
  </si>
  <si>
    <t>APROVA A EDIÇÃO DO FOLHETO QUE DISCIPLINA A UTILIZAÇÃO DO SERVIÇO RADIOTELEFÔNICO DE OPERAÇÕES - FCA 102-2.</t>
  </si>
  <si>
    <t>APROVA A REEDIÇÃO DA CIRCULAR DE TRÁFEGO AÉREO QUE ESTABELECE PROCEDIMENTOS PARA AS COMUNICAÇÕES ORAIS ENTRE ÓRGãO ATS - CIRTRAF 100-21.</t>
  </si>
  <si>
    <t>APROVA A REEDIÇÃO DO FOLHETO QUE DISCIPLINA A ROTAS ESPECIAIS DE AERONAVES EM VÔO VISUAL ENTRE OS AERÓDROMOS DE SBGL E SBAF - FCA 100-33.</t>
  </si>
  <si>
    <t>APROVA A EDIÇÃO DA CIRCULAR DE TRÁFEGO AÉREO QUE TRATA DE OPERAÇÃO DAS SALAS HF - CIRTRAF 100-14.</t>
  </si>
  <si>
    <t>APROVA A REEDIÇÃO DA ICA 100-1 INSTRUÇÃO QUE TRATA DO “REQUISITOS PARA OPERAÇÃO VFR OU IFR EM AERÓDROMOS”.</t>
  </si>
  <si>
    <t>APROVA A REEDIÇÃO DA INSTRUÇÃO QUE ESTABELECE AS CARACTERÍSTICAS MÍNIMAS DOS EQUIPAMENTOS NAV/COM A BORDO DE AERONAVES - ICA 102-9.</t>
  </si>
  <si>
    <t>APROVA A EDIÇÃO DO MANUAL QUE DISCIPLINA AS AÇÕES DE INVESTIGAÇÃO DO ASPECTO PSICOLÓGICO NOS INCIDENTES DE TRÁFEGO AÉREO - MCA 63-7.</t>
  </si>
  <si>
    <t>APROVA A EDIÇÃO DA INSTRUÇÃO QUE DISCIPLINA E PADRONIZA PROJETOS DE TWR NO SISCEAB - ICA 63-20.</t>
  </si>
  <si>
    <t>APROVA A REEDIÇÃO DA ICA 100-11, QUE REGULAMENTA O USO DO “PLANO DE VOO”.</t>
  </si>
  <si>
    <t>APROVA A 1ª MODIFICAÇÃO DA ICA 100-11, QUE REGULAMENTA O USO DO “PLANO DE VOO”.</t>
  </si>
  <si>
    <t>APROVA A REEDIÇÃO DA ICA 100-12, INSTRUÇÃO SOBRE AS “REGRAS DO AR”.</t>
  </si>
  <si>
    <t>APROVA A EDIÇÃO DA DIRETRIZ PARA A IMPLANTAÇÃO DO PROJETO GESTÃO DE INFORMAÇÕES AERONÁUTICAS - DCA 351-3.</t>
  </si>
  <si>
    <t>APROVA A 1ª MODIFICAÇÃO DA INSTRUÇÃO DO COMANDO DA AERONÁUTICA QUE REGULAMENTA AS “REGRAS DO AR” - ICA 100-12.</t>
  </si>
  <si>
    <t>APROVA A CONCEPÇÃO OPERACIONAL QUE TRATA DO SISTEMA DE VIGILÂNCIA DEPENDENTE AUTOMÁTICA POR RADIODIFUSÃO PARA O ESPAÇO AÉREO CONTINENTAL BRASILEIRO.</t>
  </si>
  <si>
    <t>APROVA A MODIFICAÇÃO DA ICA 100-12, INSTRUÇÃO SOBRE AS “REGRAS DO AR”.</t>
  </si>
  <si>
    <t xml:space="preserve">APROVA A REEDIÇÃO DA DIRETRIZ DO COMANDO DA AERONÁUTICA, DISCIPLINANDO OS REQUISITOS BÁSICOS DAS REDES DE COMUNICAÇÕES DO COMAER - DCA 102-1 </t>
  </si>
  <si>
    <t>APROVA A EDIÇÃO DO PLANO DE APOIO À IMPLANTAÇÃO E À OPERAÇÃO DE CAAAD NA BASE AÉREA DE MANAUS - PCA 355-1.</t>
  </si>
  <si>
    <t>APROVA A REEDIÇÃO DA ICA 100-13 “REGRAS DE TRÁFEGO AÉREO PARA A CIRCULAÇÃO OPERACIONAL MILITAR”.</t>
  </si>
  <si>
    <t>APROVA A REEDIÇÃO DO FOLHETO QUE REGULAMENTA O CORREDOR À BAIXA ALTURA ENTRE OS AERÓDROMOS DE SÃO PEDRO DA ALDEIA/RIO DE JANEIRO/SÃO PEDRO DA ALDEIA (OPERAÇÃO NETUNO) - FCA 100-99.</t>
  </si>
  <si>
    <t>APROVA A EDIÇÃO DA INSTRUÇÃO QUE REGULAMENTA O CONTEÚDO, O FORMATO, A APLICAÇÃO E OS PROCEDIMENTOS PERTINENTES PARA A VEICULAÇÃO DAS MENSAGENS DOS SERVIÇOS DE TRÁFEGO AÉREO - ICA 100-15.</t>
  </si>
  <si>
    <t>APROVA A EDIÇÃO DO FOLHETO DO COMANDO DA AERONÁUTICA QUE ESTABELECE OS PROCEDIMENTOS SOBRE O PREENCHIMENTO DE FORMULÁRIO DOS SERVIÇOS AIS, ATS, CNS E MET PROVIDOS PELO SISTEMA DE CONTROLE DO ESPAÇO AÉREO BRASILEIRO AOS USUÁRIOS MILITARES - FCA 63-51.</t>
  </si>
  <si>
    <t>APROVA A EDIÇÃO DA DIRETRIZ QUE DISCIPLINA A IMPLEMENTAÇÃO DOS COMITÊS RESPONSÁVEIS PELOS ASSUNTOS RELACIONADOS AOS SISTEMAS DE AERONAVES REMOTAMENTE PILOTADAS (RPAS) NOS ÓRGãOS REGIONAIS DO DECEA - DCA 63-4.</t>
  </si>
  <si>
    <t>APROVA O PLANO DE APOIO AO EMPREGO DO 5º/1º GCC SEDIADO NA BAPV - PCA 63-5.</t>
  </si>
  <si>
    <t>APROVA O PLANO QUE DISPÕE SOBRE AS AÇÕES RELATIVAS À PREPARAÇÃO PARA OPERAÇÃO DO QUINTO ESQUADRÃO DO PRIMEIRO GRUPO DE COMUNICAÇÕES E CONTROLE (5º/1º GCC) EM PORTO VELHO - RO - PCA 63-6.</t>
  </si>
  <si>
    <t>APROVA A EDIÇÃO DO MANUAL DO COMANDO DA AERONÁUTICA QUE TRATA DA “CAPACIDADE DE SETOR ATC” - MCA 100-17.</t>
  </si>
  <si>
    <t>APROVA A REEDIÇÃO DA INSTRUÇÃO QUE DISCIPLINA OS SERVIÇOS DE NOTAM - ICA 53-1.</t>
  </si>
  <si>
    <t>CANCELA O FCA 100-21 QUE VERSA SOBRE OS “PROCEDIMENTOS OPERACIONAIS PARA UTILIZAÇÃO DAS ÁREAS DE TIRO DE MARAMBAIA”.</t>
  </si>
  <si>
    <t>APROVA A REEDIÇÃO DA INSTRUÇÃO SOBRE A FRASEOLOGIA A SER EMPREGADA NA OPERAÇÃO DO SERVIÇO VOLMET - ICA 105-12.</t>
  </si>
  <si>
    <t>APROVA A MODIFICAÇÃO DA INSTRUÇÃO SOBRE MÉTODOS DE AVALIAÇÃO DE PREVISÕES METEOROLÓGICAS - ICA 105-8.</t>
  </si>
  <si>
    <t>APROVA A REEDIÇÃO DA INSTRUÇÃO QUE DISCIPLINA AS ATIVIDADES DE GERENCIAMENTO DE INOPERÂNCIAS DO SISCEAB - ICA 66-22.</t>
  </si>
  <si>
    <t>APROVA A EDIÇÃO DA INSTRUÇÃO QUE ESTABELECE O MODELO DE ESTAÇÃO DE TRABALHO SEGURA DO DEPARTAMENTO DE CONTROLE DO ESPAÇO AÉREO - ICA 7-35.</t>
  </si>
  <si>
    <t>APROVA A REEDIÇÃO DA INSTRUÇÃO DO COMANDO DA AERONÁUTICA QUE VERSA SOBRE MENSAGENS ATS - ICA 100-15.</t>
  </si>
  <si>
    <t>APROVA A REEDIÇÃO DO MCA 100-14, MANUAL QUE TRATA DA “CAPACIDADE DO SISTEMA DE PISTAS.”</t>
  </si>
  <si>
    <t>APROVA A 1ª MODIFICAÇÃO DA INSTRUÇÃO DO COMANDO DA AERONÁUTICA QUE REGULAMENTA AS “MENSAGENS ATS” ICA 100-15.</t>
  </si>
  <si>
    <t>APROVA A REEDIÇÃO DA ICA 63-19 QUE ESTABELECE OS CRITÉRIOS DE ANÁLISE TÉCNICA DA ÁREA DE AERÓDROMOS (AGA).</t>
  </si>
  <si>
    <t>APROVA A EDIÇÃO DA DIRETRIZ QUE DISCIPLINA OS PROCEDIMENTOS DE AUDITORIA TÉCNICA NO SISTEMA DE CONTROLE DO ESPAÇO AÉREO BRASILEIRO (SISCEAB) - DCA 173-2.</t>
  </si>
  <si>
    <t>APROVA A EDIÇÃO DA INSTRUÇÃO QUE DISCIPLINA OS PROCEDIMENTOS DE AUDITORIA TÉCNICA NO SISTEMA DE CONTROLE DO ESPAÇO AÉREO BRASILEIRO (SISCEAB) - ICA 173-4.</t>
  </si>
  <si>
    <t>APROVA A EDIÇÃO DA INSTRUÇÃO QUE DISCIPLINA A LOCALIZAÇÃO DOS SISTEMAS DE POUSO POR INSTRUMENTOS NOS AERÓDROMOS E INFORMAÇÕES TÉCNICAS SOBRE O SEU FUNCIONAMENTO - ICA 63-37.</t>
  </si>
  <si>
    <t>APROVA A REEDIÇÃO DA INSTRUÇÃO QUE DISCIPLINA OS PROCEDIMENTOS PARA PREVENÇÃO E PROCESSAMENTO DAS OCORRÊNCIAS DE INCURSÃO EM PISTA NO ATS - ICA 63-21.</t>
  </si>
  <si>
    <t>APROVA A REEDIÇÃO DO MANUAL QUE DISCIPLINA A ORGANIZAÇÃO E OPERAÇÃO DAS ESTAÇÕES METEOROLÓGICAS DE ALTITUDE - MCA 105-9.</t>
  </si>
  <si>
    <t>APROVA A REEDIÇÃO DA TABELA QUE DISCIPLINA CÓDIGOS NOTAM - TCA 53-1.</t>
  </si>
  <si>
    <t>APROVA A REEDIÇÃO DA INSTRUÇÃO DO COMANDO DA AERONÁUTICA QUE REGULAMENTA A UTILIZAÇÃO DO SISTEMA DE POUSO POR INSTRUMENTOS (ILS) - ICA 100-16.</t>
  </si>
  <si>
    <t>APROVA A REEDIÇÃO DA ICA 53-5, QUE DISCIPLINA A COLETA DE DADOS ESTATÍSTICOS AIS.</t>
  </si>
  <si>
    <t>APROVA A REEDIÇÃO DA ICA 105-1, INSTRUÇÃO SOBRE DIVULGAÇÃO DE INFORMAÇÕES METEOROLÓGICAS.</t>
  </si>
  <si>
    <t>APROVA A EDIÇÃO DA ICA 64-7, INSTRUÇÃO QUE TRATA DA PRESTAÇÃO DO SERVIÇO DE BUSCA E SALVAMENTO.</t>
  </si>
  <si>
    <t>APROVA A REEDIÇÃO DA ICA 100-18, INSTRUÇÃO SOBRE “HABILITAÇÃO TÉCNICA DE CONTROLADOR DE TRÁFEGO AÉREO”.</t>
  </si>
  <si>
    <t>APROVA A REEDIÇÃO DA INSTRUÇÃO DO COMANDO DA AERONÁUTICA QUE DISCIPLINA AS NORMAS E PROCEDIMENTOS PARA OPERAÇÃO DO GCA - ICA 100-19.</t>
  </si>
  <si>
    <t>APROVA A REEDIÇÃO DA INSTRUÇÃO QUE DISCIPLINA O PLANEJAMENTO DE PESSOAL AIS - ICA 53-3.</t>
  </si>
  <si>
    <t>APROVA A REEDIÇÃO DA INSTRUÇÃO QUE DISCIPLINA A DIVULGAÇÃO DA INFORMAÇÃO AERONÁUTICA POR SUPLEMENTO AIP - ICA 53-6.</t>
  </si>
  <si>
    <t>APROVA A REEDIÇÃO DA INSTRUÇÃO DO COMANDO DA AERONÁUTICA QUE ESTABELECE O EMPREGO DA “CORREÇÃO QNE” NO CÁLCULO DA ALTITUDE MÍNIMA DE CRUZEIRO PARA O VOO IFR - ICA 100-2.</t>
  </si>
  <si>
    <t>APROVA A REEDIÇÃO DO FCA 105-3, FOLHETO SOBRE OS CÓDIGOS METEOROLÓGICOS METAR E SPECI.</t>
  </si>
  <si>
    <t>APROVA A REEDIÇÃO DO FCA 105-2, FOLHETO SOBRE O CÓDIGO METEOROLÓGICO TAF.</t>
  </si>
  <si>
    <t>APROVA A EDIÇÃO DA CIRCULAR QUE TRATA DA OPERAÇÃO AIDC NOS ÓRGÃOS ATS - CIRCEA 100-75.</t>
  </si>
  <si>
    <t xml:space="preserve">APROVA A REEDIÇÃO DA ICA 105-3, INSTRUÇÃO SOBRE VERIFICAÇÃO OPERACIONAL. </t>
  </si>
  <si>
    <t>APROVA A REEDIÇÃO DA ICA 105-16, INSTRUÇÃO SOBRE CÓDIGOS METEOROLÓGICOS.</t>
  </si>
  <si>
    <t>APROVA A REEDIÇÃO DA ICA 100-21, QUE DISCIPLINA A EMISSÃO E O CONTROLE DOS “CERTIFICADOS DE HABILITAÇÃO TÉCNICA PARA AS OPERAÇÕES AÉREAS MILITARES NO SISCEAB”.</t>
  </si>
  <si>
    <t>APROVA A EDIÇÃO DA CIRCEA 100-76, CIRCULAR QUE DIVULGA A CARTA DE ACORDO OPERACIONAL ENTRE O DECEA E O CONTROLE DE MISSÃO DO PROJETO LOON (LOON MISSION CONTROL) DA GOOGLE.</t>
  </si>
  <si>
    <t>APROVA A REEDIÇÃO DA ICA 53-7, QUE DISCIPLINA A DISPONIBILIZAÇÃO E A UTILIZAÇÃO DA INFORMAÇÃO AERONÁUTICA EM FORMATO DIGITAL.</t>
  </si>
  <si>
    <t>APROVA A EDIÇÃO DA CIRCULAR SOBRE PADRONIZAÇÃO DE DADOS ORIUNDOS DAS ESTAÇÕES METEOROLÓGICAS DE ALTITUDE, PARA ENVIO AO INSTITUTO DE CONTROLE DO ESPAÇO AÉREO - CIRCEA 105-2.</t>
  </si>
  <si>
    <t>APROVA A REEDIÇÃO DO MANUAL QUE DISCIPLINA A CONFECÇÃO DA PUBLICAÇÃO AUXILIAR DE ROTAS AÉREAS (ROTAER).</t>
  </si>
  <si>
    <t>APROVA A REEDIÇÃO DO MANUAL QUE DISCIPLINA A CONFECÇÃO DE CARTAS AERONÁUTICAS, CARTAS IFR.</t>
  </si>
  <si>
    <t>APROVA A EDIÇÃO DA CIRCULAR DO COMANDO DA AERONÁUTICA QUE DISPÕE SOBRE A “PADRONIZAÇÃO NA UTILIZAÇÃO DO TATIC E SAGITARIO INTEGRADOS NO ÂMBITO DO SISCEAB” - CIRCEA 100-77.</t>
  </si>
  <si>
    <t>APROVA A EDIÇÃO DA CIRCULAR NORMATIVA QUE ESTABELECE OS PROCEDIMENTOS DE VERIFICAÇÃO DE INTEGRAÇÃO DE SISTEMAS DE VIGILÂNCIA ATS AOS SISTEMAS DE TRATAMENTO E VISUALIZAÇÃO DE DADOS - CIRCEA 63-7.</t>
  </si>
  <si>
    <t>APROVA A REEDIÇÃO DA INSTRUÇÃO QUE TRATA DE “SERVIÇO DE GERENCIAMENTO DE FLUXO DE TRÁFEGO AÉREO” - ICA 100-22.</t>
  </si>
  <si>
    <t>APROVA A REEDIÇÃO DA ICA 105-6, QUE TRATA DO PROCESSAMENTO E ARQUIVAMENTO DE DADOS METEOROLÓGICOS.</t>
  </si>
  <si>
    <t>APROVA A EDIÇÃO DA DIRETRIZ DO COMANDO DA AERONÁUTICA QUE ESTABELECE A CONCEPÇÃO DO “USO FLEXÍVEL DO ESPAÇO AÉREO” NO BRASIL - DCA 100-2.</t>
  </si>
  <si>
    <t>APROVA A REEDIÇÃO DA ICA 100-23, QUE TRATA DA “HABILITAÇÃO TÉCNICA DE ELABORADOR DE PROCEDIMENTOS DE NAVEGAÇÃO AÉREA”.</t>
  </si>
  <si>
    <t>APROVA A REEDIÇÃO DA ICA 100-24, INSTRUÇÃO SOBRE “ELABORAÇÃO DE PROCEDIMENTOS DE NAVEGAÇÃO AÉREA”.</t>
  </si>
  <si>
    <t>APROVA A REEDIÇÃO DO MCA 100-13, MANUAL QUE ESTABELECE OS PROCEDIMENTOS OPERACIONAIS PARA O USO DE COMUNICAÇÃO POR ENLACE DE DADOS CONTROLADOR-PILOTO (CPDLC) E DE VIGILÂNCIA DEPENDENTE AUTOMÁTICA – CONTRATO (ADS-C) NO ATS.</t>
  </si>
  <si>
    <t>APROVA A REEDIÇÃO DA CIRCULAR NORMATIVA QUE ESTABELECE CRITÉRIOS DE INSPEÇÃO EM VOO PARA AS ESTAÇÕES DF - CIRCEA 121-3.</t>
  </si>
  <si>
    <t>APROVA A REEDIÇÃO DO MANUAL QUE DISCIPLINA OS PROCEDIMENTOS OPERACIONAIS PARA OS RADARES METEOROLÓGICOS DO SISCEAB - MCA 105-13.</t>
  </si>
  <si>
    <t>APROVA A REEDIÇÃO DA INSTRUÇÃO QUE TRATA DE “OPERAÇÃO AERODESPORTIVA DE AERONAVES” - ICA 100-3.</t>
  </si>
  <si>
    <t>APROVA A REEDIÇÃO DA CIRCULAR NORMATIVA QUE ESTABELECE CRITÉRIOS DE INSPEÇÃO EM VOO PARA VIGILÂNCIA DEPENDENTE AUTOMÁTICA POR RADIODIFUSÃO (ADS-B) - CIRCEA 121-7.</t>
  </si>
  <si>
    <t>APROVA A EDIÇÃO DA MODIFICAÇÃO DO MCA 100-13, MANUAL QUE ESTABELECE OS PROCEDIMENTOS OPERACIONAIS PARA O USO DE COMUNICAÇÃO POR ENLACE DE DADOS CONTROLADOR-PILOTO (CPDLC) E DE VIGILÂNCIA DEPENDENTE AUTOMÁTICA – CONTRATO (ADS-C) NO ATS.</t>
  </si>
  <si>
    <t>APROVA A REEDIÇÃO DA CIRCULAR SOBRE PROCEDIMENTOS OPERACIONAIS REFERENTES AO LANÇAMENTO DE BALÕES METEOROLÓPGICOS - CIRCEA 63-3.</t>
  </si>
  <si>
    <t>APROVA A EDIÇÃO DA CIRCEA 100-73, CIRCULAR SOBRE “ORIENTAÇÕES GERAIS PARA ELABORAÇÃO, DISTRIBUIÇÃO E ATUALIZAÇÃO DAS NORMAS OPERACIONAIS DO GERENCIAMENTO DO FLUXO DE TRÁFEGO AÉREO”.</t>
  </si>
  <si>
    <t>APROVA A EDIÇÃO DA ICA 63-41, INSTRUÇÃO SOBRE “EFETIVO OPERACIONAL”.</t>
  </si>
  <si>
    <t>APROVA A REEDIÇÃO DA ICA 63-31, INSTRUÇÃO SOBRE “LICENÇAS DE PESSOAL DA NAVEGAÇÃO AÉREA”.</t>
  </si>
  <si>
    <t xml:space="preserve">APROVA A 1ª MODIFICAÇÃO DA ICA 100-3, INSTRUÇÃO QUE TRATA DE "OPERAÇÃO AERDESPORTIVA DE AERONAVES". </t>
  </si>
  <si>
    <t>APROVA O MANUAL QUE ESTABELECE PROCEDIMENTOS PARA O FUNCIONAMENTO DE UM CENTRO DE INFORMAÇÃO AERONÁUTICA (C-AIS) - MCA 53-4.</t>
  </si>
  <si>
    <t>APROVA A REEDIÇÃO DA ICA 63-34, QUE TRATA DA “ROTINA DE TRABALHO DO EFETIVO MILITAR DOS ÓRGÃOS ATC, COM, MET, AIS, SAR E OPM NAS ORGANIZAÇÕES SUBORDINADAS AO DECEA”.</t>
  </si>
  <si>
    <t>APROVA A REEDIÇÃO DA ICA 63-13, “PROCEDIMENTOS DOS ÓRGÃOS DO SISCEAB RELACIONADOS COM AVOEM, AVANAC E AVOMD”.</t>
  </si>
  <si>
    <t>APROVA A REEDIÇÃO DA ICA 100-31, INSTRUÇÃO SOBRE OS “REQUISITOS DOS SERVIÇOS DE TRÁFEGO AÉREO”.</t>
  </si>
  <si>
    <t>APROVA A EDIÇÃO DA INSTRUÇÃO QUE ESTABELECE OS PROCEDIMENTOS OPERACIONAIS E ORIENTAÇÕES DE TREINAMENTO PARA PILOTOS E CONTROLADORES DE TRÁFEGO AÉREO COM RELAÇÃO AO SISTEMA ANTICOLISÃO DE BORDO (ACAS) - ICA 100-32.</t>
  </si>
  <si>
    <t>APROVA A EDIÇÃO DA INSTRUÇÃO QUE REGULA O CERTIFICADO DE HABILITAÇÃO TÉCNICA PARA INSTRUTOR DE INSTITUIÇÃO DE FORMAÇÃO DE CONTROLADORES DE TRÉFEGO AÉREO - ICA 100-33.</t>
  </si>
  <si>
    <t>APROVA A REEDIÇÃO DA ICA 57-1, “ELABORAÇÃO DE PROCEDIMENTOS ESPECIAIS MILITARES DE VOO POR INSTRUMENTOS (PEMVI)”.</t>
  </si>
  <si>
    <t>APROVA A REEDIÇÃO DA ICA 105-15, INSTRUÇÃO SOBRE A ORGANIZAÇÃO E A OPERAÇÃO DAS ESTAÇÕES METEOROLÓGICAS DE SUPERFíCIE.</t>
  </si>
  <si>
    <t>APROVA A REEDIÇÃO DA CIRCULAR NORMATIVA QUE DISCIPLINA OS PROCEDIMENTOS DE INSPEÇÃO EM VOO QUE SERÃO UTILIZADOS PELAS AERONAVES EQUIPADAS COM OS SISTEMAS DE INSPEÇÃO EM VOO - CIRCEA 121-9.</t>
  </si>
  <si>
    <t>APROVA A REEDIÇÃO DA CIRCULAR NORMATIVA QUE ESTABELECE OS PROCEDIMENTOS DE INSPEÇÃO EM VOO DE RNAV DME/DME E DME/DME/IRU - CIRCEA 121-10.</t>
  </si>
  <si>
    <t>APROVA A REEDIÇÃO DO MANUAL QUE DISCIPLINA A ORGANIZAÇÃO E A OPERAÇÃO DE CENTRO METEOROLÓGICO MILITAR - MCA 105-1.</t>
  </si>
  <si>
    <t>APROVA A REEDIÇÃO DA ICA 64-5, INSTRUÇÃO QUE TRATA DA HABILITAÇÃO TÉCNICA PARA O PESSOAL DE ARCC E BRMCC.</t>
  </si>
  <si>
    <t>APROVA A REEDIÇÃO DA INSTRUÇÃO QUE TRATA DOS SINAIS DE ALERTA DO SISTEMA COSPAS-SARSAT - ICA 64-2.</t>
  </si>
  <si>
    <t>APROVA A REEDIÇÃO DA NSCA 64-1, NORMA DE SISTEMA QUE DISCIPLINA O SISTEMA DE BUSCA E SALVAMENTO AERONÁUTICO.</t>
  </si>
  <si>
    <t>APROVA A EDIÇÃO DA CIRCULAR QUE TRATA DE “VOOS DE FAMILIARIZAÇÃO DE CABINE DE PILOTAGEM DAS AERONAVES PARA CONTROLADORES DE TRÁFEGO AÉREO” - CIRCEA 100-19.</t>
  </si>
  <si>
    <t>APROVA A REEDIÇÃO DA INSTRUÇÃO DO COMANDO DA AERONÁUTICA QUE REGULAMENTA OS “SERVIÇOS DE TRÁFEGO AÉREO” - ICA 100-37.</t>
  </si>
  <si>
    <t>APROVA A MODIFICAÇÃO DA ICA 105-16, INSTRUÇÃO SOBRE CÓDIGOS METEOROLÓGICOS.</t>
  </si>
  <si>
    <t>APROVA A REEDIÇÃO DA CIRCEA 100-11 QUE DIVULGA A “CARTA DE ACORDO OPERACIONAL ENTRE O CENTRO DE CONTROLE DE ÁREA AMAZÔNICO (REPÚBLICA FEDERATIVA DO BRASIL) E O CENTRO DE CONTROLE DE ÁREA LA PAZ (ESTADO PLURINACIONAL DE BOLÍVIA) COM RELAÇÃO AOS AERÓDROMOS CORUMBÁ (SBCR) E DE PUERTO SUÁREZ (SLPS)” - CIRCEA 100-11.</t>
  </si>
  <si>
    <t>APROVA A 1ª MODIFICAÇÃO DA INSTRUÇÃO DO COMANDO DA AERONÁUTICA QUE REGULAMENTA OS SERVIÇOS DE TRÁFEGO AÉREO - ICA 100-37.</t>
  </si>
  <si>
    <t>APROVA A REEDIÇÃO DA ICA 100-38, “ESPAÇO AÉREO CONDICIONADO”.</t>
  </si>
  <si>
    <t>APROVA A REEDIÇÃO DA CIRCEA 100-56, CIRCULAR DE CONTROLE DO ESPAÇO AÉREO QUE ORIENTA AS “AÇÕES DOS ÓRGÃOS ATS EM CASO DE ATOS DE INTERFERÊNCIA ILÍCITA CONTRA A AVIAÇÃO CIVIL”.</t>
  </si>
  <si>
    <t>APROVA A MODIFICAÇÃO DO MANUAL QUE DISCIPLINA A ORGANIZAÇÃO E A OPERAÇÃO DE CENTRO METEOROLÓGICO MILITAR - MCA 105-1.</t>
  </si>
  <si>
    <t>APROVA A 1ª MODIFICAÇÃO DA ICA 100-38, INSTRUÇÃO SOBRE “ESPAÇO AÉREO CONDICIONADO”.</t>
  </si>
  <si>
    <t>APROVA A REEDIÇÃO DO MCA 100-16, MANUAL QUE DISPÕE SOBRE “FRASEOLOGIA DE TRÁFEGO AÉREO”.</t>
  </si>
  <si>
    <t>APROVA A REEDIÇÃO DA DCA 100-1, QUE TRATA DO “PROGRAMA DE EMPREGO DO LABORATÓRIO DE SIMULAÇÃO – PAELS 2019 E PAELS 2020”.</t>
  </si>
  <si>
    <t>APROVA A REEDIÇÃO DA ICA 100-39, QUE DISPÕE SOBRE “OPERAÇÃO AEROAGRÍCOLA”.</t>
  </si>
  <si>
    <t>APROVA A REEDIÇÃO DA ICA 100-4, INSTRUÇÃO SOBRE “REGRAS E PROCEDIMENTOS ESPECIAIS DE TRÁFEGO AÉREO PARA HELICÓPTEROS”.</t>
  </si>
  <si>
    <t>APROVA A REEDIÇÃO DA ICA 96-1, QUE DISCIPLINA OS REQUISITOS E OS PROCESSOS PARA PADRONIZAR A APRESENTAÇÃO DAS CARTAS AERONÁUTICAS PRODUZIDAS PELO BRASIL.</t>
  </si>
  <si>
    <t>REVOGA A EDIÇÃO DA ICA 100-40/2015, QUE DISCIPLINA OS SISTEMAS DE AERONAVES REMOTAMENTE PILOTADAS E ACESSO AO ESPAÇO AÉREO BRASILEIRO.</t>
  </si>
  <si>
    <t>APROVA A REEDIÇÃO DO MANUAL QUE DISCIPLINA OS PROCEDIMENTOS DE OPERAÇÃO DO CENTRO DE NOTAM (NOF) - MCA 53-2.</t>
  </si>
  <si>
    <t>APROVA A EDIÇÃO DA ICA 100-40, INSTRUÇÃO SOBRE “AERONAVES Não TRIPULADAS E O ACESSO AO ESPAÇO AÉREO BRASILEIRO”.</t>
  </si>
  <si>
    <t>APROVA A REEDIÇÃO DA INSTRUÇÃO DO COMANDO DA AERONÁUTICA QUE TRATA SOBRE “REGRAS DE ALOCAÇÃO DE SLOT PARA AVIAÇÃO GERAL EM AERÓDROMOS COORDENADOS” - ICA 100-41.</t>
  </si>
  <si>
    <t>APROVA A EDIÇÃO DA ICA 100-42, QUE TRATA DA “SIMULAÇÃO ATM NO ÂMBITO DO SISCEAB”.</t>
  </si>
  <si>
    <t>APROVA A EDIÇÃO DA ICA 100-43, INSTRUÇÃO SOBRE “HORÁRIO DE TRABALHO DO PESSOAL ATFM”.</t>
  </si>
  <si>
    <t>APROVA A MODIFICAÇÃO DA CIRCEA 100-57, QUE TRATA DO “MODELO OPERACIONAL E MANUAL DO ÓRGÃO ATC”.</t>
  </si>
  <si>
    <t>APROVA A REEDÇÃO DA CIRCULAR QUE TRATA DA “PADRONIZAÇÃO DA ELABORAÇÃO DE PROCEDIMENTOS DE NAVEGAÇÃO AÉREA” - CIRCEA 100-54.</t>
  </si>
  <si>
    <t>APROVA A REEDIÇÃO DO MANUAL QUE DETALHA O MODO DE OPERAÇÃO DO SISCOMET E NORMATIZA OS PROCEDIMENTOS TÉCNICO-OPERACIONAIS DOS ÓRGÃOS ENVOLVIDOS EM SUA UTILIZAÇÃO - MCA 105-15.</t>
  </si>
  <si>
    <t>APROVA A EDIÇÃO DA INSTRUÇÃO QUE DISCIPLINA OS SERVIÇOS DE TELECOMUNICAÇÕES DO COMANDO DA AERONÁUTICA - ICA 102-16.</t>
  </si>
  <si>
    <t>APROVA A EDIÇÃO DA CIRCEA 102-4, QUE ESTABELECE ORIENTAÇÕES PARA ELABORAÇÃO DE MODELO OPERACIONAL E MANUAL DE ÓRGÃO AFIS.</t>
  </si>
  <si>
    <t>APROVA A REEDIÇÃO DA CIRCULAR NORMATIVA QUE DISCIPLINA CRITÉRIOS E PROCEDIMENTOS DE INSPEÇÃO EM VOO PARA TLS - CIRCEA 121-1.</t>
  </si>
  <si>
    <t>APROVA A REEDIÇÃO DA CIRCEA 100-2 QUE DIVULGA A “CARTA DE ACORDO OPERACIONAL FIRMADA ENTRE O CENTRO DE CONTROLE DE ÁREA CURITIBA (BRASIL) E O CENTRO DE CONTROLE DE ÁREA MONTEVIDÉU (URUGUAI)”.</t>
  </si>
  <si>
    <t>APROVA A REEDIÇÃO DA CIRCULAR NORMATIVA QUE DISCIPLINA CRITÉRIOS DE INSPEÇÃO EM VOO DE PROCEDIMENTOS COM PERFORMANCE DE NAVEGAÇÃO REQUERIDA E AUTORIZAÇÃO REQUERIDA (RNP AR) - CIRCEA 121-5.</t>
  </si>
  <si>
    <t>APROVA A REEDIÇÃO DA ICA 63-33 QUE TRATA DO “HORÁRIO DE TRABALHO DO PESSOAL ATC, COM, MET, AIS, SAR E OPM”.</t>
  </si>
  <si>
    <t>APROVA A EDIÇÃO DA TABELA QUE ESTABELECE OS REQUISITOS DE DADOS E INFORMAÇÕES AERONÁUTICAS - TCA 53-2.</t>
  </si>
  <si>
    <t>APROVA A REEDIÇÃO DA INSTRUÇÃO QUE DISCIPLINA OS PROCEDIMENTOS PARA SOLICITAÇÃO DE DIVULGAÇÃO DE INFORMAÇÃO AERONÁUTICA - ICA 53-4.</t>
  </si>
  <si>
    <t>APROVA A EDIÇÃO DA ICA 100-44 QUE ESTABELECE OS CRITÉRIOS PARA O DESENVOLVIMENTO DE CONCEITO DE ESPAÇO AÉREO.</t>
  </si>
  <si>
    <t>APROVA A EDIÇÃO DO MCA 96-1 QUE TRATA DO “MANUAL DE CONFECÇÃO DE CARTAS VISUAIS”.</t>
  </si>
  <si>
    <t>APROVA A REEDIÇÃO DA CIRCEA 100-51, CIRCULAR SOBRE “PROCESSO DE HABILITAÇÃO E AVALIAÇÃO OPERACIONAL DE CONTROLADOR DE TRÁFEGO AÉREO”.</t>
  </si>
  <si>
    <t>APROVA A REEDIÇÃO DO MCA 121-1, MANUAL QUE DISPÕE SOBRE A FORMAÇÃO EM INSPEÇÃO EM VOO.</t>
  </si>
  <si>
    <t>APROVA A EDIÇÃO DA ICA 100-45, INSTRUÇÃO SOBRE “HABILITAÇÃO TÉCNICA PARA GERENTE DE FLUXO DE TRÁFEGO AÉREO (GFTA)”.</t>
  </si>
  <si>
    <t>APROVA A 1ª MODIFICAÇÃO DO MCA 100-16, MANUAL QUE DISPÕE SOBRE FRASEOLOGIA DE TRÁFEGO AÉREO.</t>
  </si>
  <si>
    <t>APROVA A 1ª MODIFICAÇÃO DA CIRCEA 102-4 SOBRE “MODELO OPERACIONAL E MANUAL DE ÓRGÃO AFIS”.</t>
  </si>
  <si>
    <t>ATUALIZA O ANEXO I DA PORTARIA CONJUNTA Nº 6/SAC-COMAER, DE 5 DE SETEMBRO DE 2018, QUE DISPÕE SOBRE ÁREAS ESPECIAIS NOS SÍTIOS AEROPORTUÁRIOS.</t>
  </si>
  <si>
    <t>APROVA A MODIFICAÇÃO DA ICA 105-15, INSTRUÇÃO SOBRE A ORGANIZAÇÃO E A OPERAÇÃO DAS ESTAÇÕES METEOROLÓGICAS DE SUPERFÍCIE.</t>
  </si>
  <si>
    <t>APROVA A EDIÇÃO DO PLANO QUE DISCIPLINA A IMPLEMENTAÇÃO DA CENTRALIZAÇÃO DO PLANO DE VOO - PCA 53-2.</t>
  </si>
  <si>
    <t>APROVA A EDIÇÃO DA CIRCULAR DE CONTROLE DO ESPAÇO AÉREO QUE PADRONIZA AS AÇÕES RELATIVAS AOS PROCEDIMENTOS PARA AVALIAÇÃO DOS OPERADORES/SUPERVISORES AFTN/AMHS, RACAM E DE ESTAÇÃO DE TELECOMUNICAÇÕES MILITARES - CIRCEA 102-5.</t>
  </si>
  <si>
    <t>APROVA A EDIÇÃO DA DIRETRIZ 351-5 “SWIM NO ATM NACIONAL”.</t>
  </si>
  <si>
    <t>APROVA A REEDIÇÃO DO MCA 64-3, MANUAL QUE DISCIPLINA AS ATIVIDADES DE BUSCA E SALVAMENTO AERONÁUTICAS BRASILEIRAS.</t>
  </si>
  <si>
    <t>APROVA A EDIÇÃO DO PLANO DE REESTRUTURAÇÃO DO SERVIÇO DE INFORMAÇÃO AERONÁUTICA - PCA 53-3.</t>
  </si>
  <si>
    <t>APROVA A REEDIÇÃO DA CIRCULAR NORMATIVA QUE DISCIPLINA OS CRITÉRIOS DE INSPEÇÃO EM VOO DE ILS COM A FINALIDADE DE ESTABELECIMENTO OU MANUTENÇÃO DE PROCEDIMENTOS DE VOO POR INSTRUMENTOS COM REQUISITO DE EMPREGO ADICIONAL DO HEAD UP DISPLAY (HUD) - CIRCEA 121-4.</t>
  </si>
  <si>
    <t>APROVA A REEDIÇÃO DA CIRCEA 100-57, QUE TRATA DO “MODELO OPERACIONAL E MANUAL DO ÓRGÃO ATC”.</t>
  </si>
  <si>
    <t>APROVA A REEDIÇÃO DA CIRCEA 121-2, CIRCULAR NORMATIVA, QUE DISCIPLINA CRITÉRIOS DE INSPEÇÃO EM VOO PARA OS TESTES DE ESTAÇÃO GBAS.</t>
  </si>
  <si>
    <t>APROVA A REEDIÇÃO DO MCA 102-7, MANUAL QUE ESTABELECE AS NORMAS E OS PROCEDIMENTOS DOS SERVIÇOS DE TELECOMUNICAÇÕES NO ÂMBITO DO SISCEAB/COMANDO DA AERONÁUTICA.</t>
  </si>
  <si>
    <t>APROVA A REEDIÇÃO DA CIRCEA 121-8, QUE ESTABELECE OS PADRÕES DE INSPEÇÃO EM VOO A SEREM OBSERVADOS DURANTE A AVALIAÇÃO DOS AUXÍLIOS À NAVEGAÇÃO AÉREA E SEUS PROCEDIMENTOS CORRELATOS.</t>
  </si>
  <si>
    <t>APROVA A REEDIÇÃO DA ICA 102-7, INSTRUÇÃO SOBRE “HABILITAÇÃO TÉCNICA PARA OPERADOR DE TELECOMUNICAÇÕES”.</t>
  </si>
  <si>
    <t>APROVA A REEDIÇÃO DO PLANO DE BUSCA E SALVAMENTO AERONÁUTICO BRASILEIRO - PCA 64-1.</t>
  </si>
  <si>
    <t>APROVA A REEDIÇÃO DO MCA 100-15, MANUAL SOBRE “PROCEDIMENTOS RELATIVOS ÀS EMERGÊNCIAS AERONÁUTICAS E CONTINGÊNCIAS EM VOO”.</t>
  </si>
  <si>
    <t>APROVA A REEDIÇÃO PARA OS ANOS 2019 E 2020 DO PLANO DE ALTERNADOS DO SISCEAB - PCA 100-1.</t>
  </si>
  <si>
    <t>APROVA A EDIÇÃO DO PLANO DE DESVIOS EM CONDIÇÕES METEOROLÓGICAS SEVERAS (SWAP) - PCA 100-2.</t>
  </si>
  <si>
    <t>APROVA A REEDIÇÃO DA CIRCEA 100-72, CIRCULAR QUE TRATA DO “SISTEMA DE GERENCIAMENTO DE PESSOAL OPERACIONAL (SGPO)”.</t>
  </si>
  <si>
    <t>APROVA A EDIÇÃO DA INSTRUÇÃO QUE ESTABELECE OS REQUISITOS PARA O SERVIÇO DE INFORMAÇÃO AERONÁUTICA - ICA 53-8.</t>
  </si>
  <si>
    <t>APROVA A REEDIÇÃO DA ICA 53-2, QUE DISCIPLINA AS ATIVIDADES DA SALA DE INFORMAÇÃO AERONÁUTICA (SALA AIS).</t>
  </si>
  <si>
    <t>APROVA A REEDIÇÃO DO MCA 63-4, MANUAL QUE DISCIPLINA OS PROCEDIMENTOS ADMINISTRATIVOS PARA IMPLANTAÇÃO, HOMOLOGAÇÃO, ATIVAÇÃO E DESATIVAÇÃO DE EQUIPAMENTOS, AUXÍLIOS À NAVEGAÇÃO AÉREA, SISTEMAS E ÓRGÃOS OPERACIONAIS NO ÂMBITO DO SISCEAB.</t>
  </si>
  <si>
    <t>APROVA A REEDIÇÃO DA INSTRUÇÃO SOBRE A AFERIÇÃO OPERACIONAL DE RADARES METEOROLÓGICOS - ICA 105-11.</t>
  </si>
  <si>
    <t>APROVA A MODIFICAÇÃO DA INSTRUÇÃO SOBRE A AFERIÇÃO OPERACIONAL DE RADARES METEOROLÓGICOS - ICA 105-11.</t>
  </si>
  <si>
    <t>APROVA A REEDIÇÃO DA INSTRUÇÃO QUE TRATA DOS “CRITÉRIOS DE IMPLANTAÇÃO DE ÓRGÃOS OPERACIONAIS, AUXÍLIOS À NAVEGAÇÃO AÉREA E SISTEMAS DE APOIO AOS ÓRGÃOS ATS” - ICA 63-18.</t>
  </si>
  <si>
    <t>APROVA A REEDIÇÃO DO MANUAL QUE ESTABELECE A TRANSPORTABILIDADE DOS SISTEMAS MGCA DO 3º/1º GCC E 5º/1º GCC SUBORDINADOS AO PRIMEIRO GRUPO DE COMUNICAÇÕES E CONTROLE E AO DEPARTAMENTO DE CONTROLE DO ESPAÇO AéREO. - MCA 63-9.</t>
  </si>
  <si>
    <t>APROVA A REEDIÇÃO DA CIRCEA 63-6, CIRCULAR SOBRE “PROCESSOS PARA AUTORIZAÇÃO, IMPLANTAÇÃO, HOMOLOGAÇÃO, ATIVAÇÃO, OPERAÇÃO, FISCALIZAÇÃO, CONTROLE E DESATIVAÇÃO DE ÓRGÃO AFIS REMOTO”.</t>
  </si>
  <si>
    <t>APROVA A REEDIÇÃO DA INSTRUÇÃO QUE ESTABELECE AS NORMAS E PROCEDIMENTOS PARA AUTORIZAÇÃO, IMPLANTAÇÃO, HOMOLOGAÇÃO, ATIVAÇÃO, OPERAÇÃO, FISCALIZAÇÃO, CONTROLE E DESATIVAÇÃO DE ESTAÇÕES PRESTADORAS DE SERVIÇOS DE TELECOMUNICAÇÕES E DE TRÁFEGO AÉREO, BEM COMO PARA A AUTORIZAÇÃO E HOMOLOGAÇÃO DE PRESTADORA DE SERVIÇOS ESPECIALIZADOS, DE NATUREZA PÚBLICA OU PRIVADA - ICA 63-10.</t>
  </si>
  <si>
    <t>APROVA A EDIÇÃO DO MANUAL DO COMANDO DA AERONÁUTICA QUE TRATA DA “CONCEPÇÃO DE EMPREGO OPERACIONAL DE RECURSOS DO DECEA PELA FORÇA AÉREA BRASILEIRA” - MCA 63-18.</t>
  </si>
  <si>
    <t>APROVA A REEDIÇÃO DA INSTRUÇÃO SOBRE A QUALIFICAÇÃO E O ESTÁGIO SUPERVISIONADO DO PESSOAL DE METEOROLOGIA AERONÁUTICA - ICA 105-14.</t>
  </si>
  <si>
    <t>APROVA A MODIFICAÇÃO DO MANUAL DE ESTAÇÕES METEOROLÓGICAS DE SUPERFÍCIE.</t>
  </si>
  <si>
    <t>APROVA A REEDIÇÃO DA ICA 100-9, INSTRUÇÃO QUE TRATA DOS “PROCEDIMENTOS ESPECIAIS PARA AERONAVE PRESIDENCIAL”.</t>
  </si>
  <si>
    <t>APROVA A EDIÇÃO DA EMENDA À INSTRUÇÃO DO COMANDO DA AERONÁUTICA QUE TRATA DE OPERAÇÃO IFR EM AERÓDROMOS - ICA 100-1.</t>
  </si>
  <si>
    <t>APROVA A EDIÇÃO DO PLANO DIRETOR DE SEGURANÇA DA INFORMAÇÃO DO DEPARTAMENTO DE CONTROLE DO ESPAÇO AÉREO - PCA 7-11.</t>
  </si>
  <si>
    <t>APROVA A EDIÇÃO DA INSTRUÇÃO QUE DISCIPLINA A ELABORAÇÃO E EMISSÃO DE BOLETINS TÉCNICOS NO ÂMBITO DO SISCEAB - ICA 66-24.</t>
  </si>
  <si>
    <t>APROVA A EDIÇÃO DA CIRCULAR NORMATIVA QUE DISCIPLINA OS PROCEDIMENTOS PARA INSPEÇÃO TÉCNICA PARA ACEITAÇÃO FINAL DA INSTALAÇÃO DO SISTEMA PAPI - CIRCEA 66-1.</t>
  </si>
  <si>
    <t>APROVA A EDIÇÃO DA INSTRUÇÃO DO COMANDO DA AERONÁUTICA QUE DISCIPLINA AS ATIVIDADES DE GERENCIAMENTO DO CICLO DE VIDA DE SISTEMAS E MATERIAIS DO SISCEAB - ICA 400-31.</t>
  </si>
  <si>
    <t>APROVA A EDIÇÃO DA DIRETRIZ DO COMANDO DA AERONÁUTICA QUE DISCIPLINA A POLÍTICA DE SEGURANÇA DA INFORMAÇÃO DO DEPARTAMENTO DE CONTROLE DO ESPAÇO AÉREO - DCA 7-2.</t>
  </si>
  <si>
    <t>APROVA A EDIÇÃO DO PLANO DIRETOR DE TECNOLOGIA DA INFORMAÇÃO DO DEPARTAMENTO DE CONTROLE DO ESPAÇO AÉREO - PCA 7-14.</t>
  </si>
  <si>
    <t>APROVA A EDIÇÃO DA INSTRUÇÃO QUE DISCIPLINA OS PROCEDIMENTOS PARA PADRONIZAÇÃO DE MATERIAIS E EQUIPAMENTOS PARA UTILIZAÇÃO NO SISCEAB - ICA 12-19.</t>
  </si>
  <si>
    <t>APROVA A REEDIÇÃO DA DIRETRIZ DO COMANDO DA AERONÁUTICA, DISCIPLINANDO OS REQUISITOS BÁSICOS DAS REDES DE COMUNICAÇÕES DO COMAER - DCA 102-1.</t>
  </si>
  <si>
    <t>APROVA A EDIÇÃO DA INSTRUÇÃO TÉCNICA PARA VALIDAÇÃO DE SISTEMAS DE SOFTWARE DE COMUNICAÇÃO, NAVEGAÇÃO E VIGILÂNCIA PARA O SISTEMA DE CONTROLE DO ESPAÇO AÉREO - ICA 800-2.</t>
  </si>
  <si>
    <t>APROVA A EDIÇÃO DA INSTRUÇÃO QUE DISCIPLINA O EMPREGO DE RADARES SECUNDÁRIOS TRANSPORTÁVEIS NO SISCEAB - ICA 63-29.</t>
  </si>
  <si>
    <t>APROVA A EDIÇÃO DA INSTRUÇÃO DE PRECEITOS DE SEGURANÇA DA INFORMAÇÃO PARA O DEPARTAMENTO DE CONTROLE DO ESPAÇO AÉREO - ICA 7-19.</t>
  </si>
  <si>
    <t>APROVA A EDIÇÃO DO MANUAL DO GLOSSÁRIO DE SEGURANÇA DA INFORMAÇÃO DO DEPARTAMENTO DE CONTROLE DO ESPAÇO AÉREO - MCA 7-1.</t>
  </si>
  <si>
    <t>APROVA A EDIÇÃO DA DIRETRIZ QUE DISCIPLINA A POLÍTICA DE GESTÃO DE RISCOS DE SEGURANÇA E TECNOLOGIA DA INFORMAÇÃO DO DEPARTAMENTO DE CONTROLE DO ESPAÇO AÉREO - DCA 7-3.</t>
  </si>
  <si>
    <t>APROVA A EDIÇÃO DA INSTRUÇÃO PARA REDES SEM FIO WI-FI DO DEPARTAMENTO DE CONTROLE DO ESPAÇO AÉREO - ICA 7-21.</t>
  </si>
  <si>
    <t>APROVA A REEDIÇÃO DA INSTRUÇÃO QUE DISCIPLINA A METROLOGIA NO SISTEMA DE
CONTROLE DO ESPAÇO AÉREO BRASILEIRO (SISCEAB) - ICA 9-1.</t>
  </si>
  <si>
    <t>APROVA A EDIÇÃO DA INSTRUÇÃO QUE TRATA DOS CONTROLES DE SEGURANÇA DA INFORMAÇÃO DA REDE DE TELEFONIA IP DO COMAER - ICA 102-15.</t>
  </si>
  <si>
    <t>APROVA A EDIÇÃO DA INSTRUÇÃO ACERCA DO PROCESSO DE GESTÃO DE RISCOS DE SEGURANÇA E TECNOLOGIA DA INFORMAÇÃO DO DEPARTAMENTO DE CONTROLE DO ESPAÇO AÉREO - ICA 7-26.</t>
  </si>
  <si>
    <t>APROVA A EDIÇÃO DA DIRETRIZ QUE ESTRUTURA A GERÊNCIA DE CONFIGURAÇÃO DE TECNOLOGIA DA INFORMAÇÃO NO ÂMBITO DO DEPARTAMENTO DE CONTROLE DO ESPAÇO AÉREO (DECEA) - DCA 7-4.</t>
  </si>
  <si>
    <t>APROVA A EDIÇÃO DA INSTRUÇÃO RELATIVA AO PROCESSO DE GESTÃO DE INCIDENTES DE SEGURANÇA DA INFORMAÇÃO DO DEPARTAMENTO DE CONTROLE DO ESPAÇO AÉREO - ICA 7-23.</t>
  </si>
  <si>
    <t>APROVA A EDIÇÃO DA INSTRUÇÃO QUE TRATA DO PROCESSO DE GESTÃO DE LOGS DO DEPARTAMENTO DE CONTROLE DO ESPAÇO AÉREO - ICA 7-28.</t>
  </si>
  <si>
    <t>APROVA A EDIÇÃO DA NORMA DE SISTEMA QUE TRATA DA REESTRUTURAÇÃO DA INFRAESTRUTURA DE PROVIMENTO DE ACESSO À INTERNET NO COMAER - NSCA 102-1.</t>
  </si>
  <si>
    <t>APROVA A EDIÇÃO DA INSTRUÇÃO RELATIVA AO PROCESSO DE GESTÃO DE VULNERABILIDADES DE ATIVOS DE TECNOLOGIA DA INFORMAÇÃO DO DEPARTAMENTO DE CONTROLE DO ESPAÇO AÉREO - ICA 7-27.</t>
  </si>
  <si>
    <t>APROVA A EDIÇÃO DA INSTRUÇÃO DO PROCESSO DE GESTÃO DE CÓPIAS DE SEGURANÇA DA INFORMAÇÃO DO DEPARTAMENTO DE CONTROLE DO ESPAÇO AÉREO - ICA 7-29.</t>
  </si>
  <si>
    <t>APROVA A EDIÇÃO DA INSTRUÇÃO RELATIVA AO PROCESSO DE CONTROLE DE ACESSO A REDE INTERNA E EXTERNA DO DEPARTAMENTO DE CONTROLE DO ESPAÇO AÉREO - ICA 7-30.</t>
  </si>
  <si>
    <t>APROVA A EDIÇÃO DA INSTRUÇÃO DO PROCESSO DE GESTÃO DE MUDANÇAS DE ATIVOS DE TECNOLOGIA DA INFORMAÇÃO DO DEPARTAMENTO DE CONTROLE DO ESPAÇO AÉREO - ICA 7-24.</t>
  </si>
  <si>
    <t>APROVA A EDIÇÃO DA DIRETRIZ QUE DISCIPLINA A ESTRUTURAÇÃO DE REDES LOCAIS NAS ORGANIZAÇÕES DO SISCEAB - DCA 102-3.</t>
  </si>
  <si>
    <t>APROVA A EDIÇÃO DO PLANO DE SUPRIMENTO E MANUTENÇÃO DO NÚCLEO DO CENTRO DE OPERAÇÕES ESPACIAIS PRINCIPAL - PCA 400-121.</t>
  </si>
  <si>
    <t>APROVA A EDIÇÃO DA INSTRUÇÃO QUE DISCIPLINA A SEGURANÇA EM INSTALAÇÕES E SERVIÇOS COM ELETRICIDADE NO SISCEAB - ICA 66-29.</t>
  </si>
  <si>
    <t>APROVA A EDIÇÃO DA INSTRUÇÃO QUE ESTABELECE REGRAS PARA A CLASSIFICAÇÃO DOS SISTEMAS DE INFORMAÇÃO DO SISCEAB - ICA 7-31.</t>
  </si>
  <si>
    <t>APROVA A EDIÇÃO DA INSTRUÇÃO QUE DISCIPLINA OS REQUISITOS BÁSICOS PARA OS SISTEMAS DE ATERRAMENTOS E PROTEÇÃO CONTRA SURTOS EM INSTALAÇÕES DO SISCEAB - ICA 66-30.</t>
  </si>
  <si>
    <t>APROVA A EDIÇÃO DA INSTRUÇÃO DE REQUISITOS TÉCNICOS PARA AQUISIÇÃO E DESENVOLVIMENTO DE SISTEMAS SEGUROS DE TECNOLOGIA DA INFORMAÇÃO DO DECEA - ICA 7-32.</t>
  </si>
  <si>
    <t>APROVA A EDIÇÃO DA INSTRUÇÃO QUE DISCIPLINA OS PROCEDIMENTOS TÉCNICOS
NECESSÁRIOS PARA A MANUTENÇÃO E CALIBRAÇÃO DE INSTRUMENTOS E EQUIPAMENTOS METEOROLÓGICOS DO
SISCEAB -ICA 66-27.</t>
  </si>
  <si>
    <t>APROVA A REEDIÇÃO DA INSTRUÇÃO QUE DISCIPLINA AS ATIVIDADES DE GERENCIAMENTO DE INOPERÂNCIAS DO SISCEAB ICA 66-22.</t>
  </si>
  <si>
    <t>APROVA A EDIÇÃO DO PLANO QUE ESTABELECE AS AÇÕES NECESSÁRIAS PARA A ESTRUTURAÇÃO DO PROCESSO DE GERÊNCIA DE CONFIGURAÇÃO NO ÂMBITO DO DECEA - PCA 7-89.</t>
  </si>
  <si>
    <t>APROVA A EDIÇÃO DA INSTRUÇÃO QUE DISCIPLINA A SOLICITAÇÃO, A EXECUÇÃO E A FISCALIZAÇÃO DOS CONTRATOS DE SUPORTE LOGÍSTICO NO SISCEAB - ICA 400-38.</t>
  </si>
  <si>
    <t>APROVA A EDIÇÃO DA INSTRUÇÃO DE GESTÃO DE ATIVOS DE TECNOLOGIA DA INFORMAÇÃO NO ÂMBITO DO DEPARTAMENTO DE CONTROLE DO ESPAÇO AÉREO - ICA 7-36.</t>
  </si>
  <si>
    <t xml:space="preserve">APROVA A EDIÇÃO DA INSTRUÇÃO QUE ESTABELECE O MODELO DE ESTAÇÃO DE TRABALHO SEGURA DO DEPARTAMENTO DE CONTROLE DO ESPAÇO AÉREO ICA 7-35.
</t>
  </si>
  <si>
    <t>APROVA A EDIÇÃO DA INSTRUÇÃO QUE DISCIPLINA O NÚCLEO DE GERENCIAMENTO TÉCNICO DO SISCEAB – NUCGTEC - ICA 66-32.</t>
  </si>
  <si>
    <t>APROVA A EDIÇÃO DA INSTRUÇÃO QUE DISCIPLINA OS PROCEDIMENTOS DE AUDITORIA TÉCNICA NO SISTEMA DE CONTROLE DO ESPAÇO AÉREO BRASILEIRO (SISCEAB) - ICA 173-4</t>
  </si>
  <si>
    <t>APROVA A EDIÇÃO DA DIRETRIZ QUE DISCIPLINA OS PROCEDIMENTOS DE AUDITORIA TÉCNICA NO SISTEMA DE CONTROLE DO ESPAÇO AÉREO BRASILEIRO (SISCEAB) - DCA 173-2</t>
  </si>
  <si>
    <t>APROVA A EDIÇÃO DO MANUAL DE AUDITORIA TÉCNICA DO SISTEMA DE CONTROLE DO ESPAÇO AÉREO BRASILEIRO (SISCEAB) - MCA 173-2</t>
  </si>
  <si>
    <t>APROVA A EDIÇÃO DA INSTRUÇÃO QUE DISCIPLINA A LOCALIZAÇÃO DOS SISTEMAS DE POUSO POR INSTRUMENTOS NOS AERÓDROMOS E INFORMAÇÕES TÉCNICAS SOBRE O SEU FUNCIONAMENTO - ICA 63-37</t>
  </si>
  <si>
    <t>APROVA A EDIÇÃO DO PLANO DE REESTRUTURAÇÃO E ADEQUAÇÃO DO SISTEMA DE TRATAMENTO DE MENSAGENS AERONÁUTICAS (STMA) - PCA 102-2.</t>
  </si>
  <si>
    <t>APROVA A EDIÇÃO DA INSTRUÇÃO DE GESTÃO DE CONTROLE DE ACESSO, IDENTIDADE E CRIPTOGRAFIA DE TECNOLOGIA DA INFORMAÇÃO NO ÂMBITO DO DECEA - ICA 7-37.</t>
  </si>
  <si>
    <t>APROVA A EDIÇÃO DA NORMA DE SISTEMA QUE DISCIPLINA O USO DE SISTEMAS FIXOS
DE ALARME E COMBATE A INCÊNDIO NO SISTEMA DE CONTROLE DO ESPAÇO AÉREO
BRASILEIRO (SISCEAB) - NSCA 92-3.</t>
  </si>
  <si>
    <t>APROVA A REEDIÇÃO DO MANUAL QUE ESTABELECE A ESTRUTURA E O FUNCIONAMENTO DO SUPRIMENTO TÉCNICO NOS ÓRGãOS SUBORDINADOS AO DEPARTAMENTO DE CONTROLE DO ESPAÇO AÉREO - MCA 67-6.</t>
  </si>
  <si>
    <t>APROVA A EDIÇÃO DA DIRETRIZ QUE DISPÕE SOBRE A GOVERNANÇA PARA MANUTENÇÃO NO SISTEMA DE CONTROLE DO ESPAÇO AÉREO BRASILEIRO DCA 66-3.</t>
  </si>
  <si>
    <t>APROVA A EDIÇÃO DA CIRCULAR NORMATIVA QUE ESTABELECE OS PROCEDIMENTOS DE
VERIFICAÇÃO DE INTEGRAÇÃO DE SISTEMAS DE VIGILÂNCIA ATS AOS SISTEMAS DE
TRATAMENTO E VISUALIZAÇÃO DE DADOS CIRCEA 63-7.</t>
  </si>
  <si>
    <t>APROVA A EDIÇÃO DA DIRETRIZ COMPLEMENTAR À REESTRUTURAÇÃO DAS ATIVIDADES E INFRAESTRUTURA DE TI NO ÂMBITO DO DECEA - DCA 21-10.</t>
  </si>
  <si>
    <t>APROVA A REEDIÇÃO DO MANUAL QUE DISCIPLINA OS PROCEDIMENTOS TÉCNICOS NECESSÁRIOS PARA A INSTALAÇÃO DE ESTAÇÕES METEOROLÓGICAS DE SUPERFÍCIE E DE ALTITUDE - MCA 101-1.</t>
  </si>
  <si>
    <t>APROVA A EDIÇÃO DA DIRETRIZ DE MANUTENÇÃO DE EQUIPAMENTOS DO SISTEMA DE CONTROLE DO ESPAÇO AÉREO - DCA 66-1.</t>
  </si>
  <si>
    <t>APROVA A EDIÇÃO DA ICA 800-9, INSTRUÇÃO SOBRE A “GARANTIA DA QUALIDADE E DA SEGURANÇA DE SISTEMAS E PRODUTOS NO ÂMBITO DO SISCEAB”.</t>
  </si>
  <si>
    <t>APROVA A EDIÇÃO DA NORMA TÉCNICA PARA IMPLANTÇÃO OU SUBSTITUIÇÃO DE SISTEMAS DE ENERGIA PARA O SISTEMA DE CONTROLE DO ESPAÇO AÉREO BRASILEIRO - ICA 66-36.</t>
  </si>
  <si>
    <t>APROVA A REEDIÇÃO DA INSTRUÇÃO QUE DISCIPLINA A CONCESSÃO DE LICENÇAS E CERTIFICADOS DE HABILITAÇÃO TÉCNICA PARA O PESSOAL TÉCNICO DO SISTEMA DE CONTROLE DO ESPAÇO AÉREO BRASILEIRO ICA 66-23.</t>
  </si>
  <si>
    <t>APROVA A REEDIÇÃO DA INSTRUÇÃO QUE ESTABELECE REGRAS PARA OPERAÇÃO DE CASA DE FORÇA DAS ORGANIZAÇÕES SUBORDINADAS AO DECEA - ICA 66-33.</t>
  </si>
  <si>
    <t>APROVA A REEDIÇÃO DA DIRETRIZ PARA A IMPLANTAÇÃO DO CENTRO DE GERENCIAMENTO TÉCNICO DO SISCEAB - DCA 21-2.</t>
  </si>
  <si>
    <t>APROVA A EDIÇÃO DA DIRETRIZ DE REESTRUTURAÇÃO DAS ATIVIDADES E INFRAESTRUTURA DE TI NO ÂMBITO O DECEA - DCA 21-1.</t>
  </si>
  <si>
    <t>APROVA O REGIMENTO INTERNO DO PARQUE MATERIAL DE ELETRÔNICA DA AERONÁUTICA (PAME) - RIMA 21-133.</t>
  </si>
  <si>
    <t>APROVA O CURRÍCULO MÍNIMO DO TREINAMENTO EM GERENCIAMENTO DE RECURSOS DE EQUIPE, COM FOCO NO GERENCIAMENTO DO ERRO - ICA 37-288.</t>
  </si>
  <si>
    <t>APROVA O PLANO DE UNIDADES DIDÁTICAS PARA O CURSO SISNOTAM “SISTEMA DE GERENCIAMENTO DE NOTAM”.</t>
  </si>
  <si>
    <t>APROVA O PLANO DE UNIDADES DIDÁTICAS DO CURSO DE MANUTENÇÃO DO VOR/DME 0100 (NAV-021).</t>
  </si>
  <si>
    <t>APROVA A EDIÇÃO DO REGIMENTO INTERNO DA COMISSÃO PARA COORDENAÇÃO DO PROJETO DO SISTEMA DE VIGILÂNCIA DA AMAZÔNIA (CCSIVAM) - RICA 21-216.</t>
  </si>
  <si>
    <t xml:space="preserve">APROVA O PLANO DE UNIDADES DIDÁTICAS DO CURSO DE MANUTENÇÃO DE UNIDADES RETIFICADORAS SISTEMA SATURNIA (NAV 562). </t>
  </si>
  <si>
    <t>APROVA O PLANO DE UNIDADES DIDÁTICAS DO CURSO DE ESPECIALIZAÇÃO EM METEOROLOGIA AERONÁUTICA (MET001).</t>
  </si>
  <si>
    <t>APROVA O PLANO DE UNIDADES DIDÁTICAS DO CURSO DE POSTO DE VISUALIZAÇÃO REMOTA (MET002).</t>
  </si>
  <si>
    <t xml:space="preserve">APROVA O PLANO DE UNIDADES DIDÁTICAS DO CURSO DE “PLANO DE UNIDADES DIDÁTICAS DO CURSO MECÂNICA DO RADAR METEOROLÓGICO DOPPLER DWSR8500S (RAD 570). </t>
  </si>
  <si>
    <t>APROVA O PLANO DE UNIDADES DIDÁTICAS DO “CURSO DE OPERAÇÃO DE VHF-DF RECALADA” (ATM 013).</t>
  </si>
  <si>
    <t>APROVA O PLANO DE UNIDADES DIDÁTICAS DO “CURSO DE MECÂNICA DO RADAR PSR L-RASP PEDESTAL SYSTEM” (RAD 569)</t>
  </si>
  <si>
    <t>APROVA O PLANO DE UNIDADES DIDÁTICAS DO CURSO DE MANUTENÇÃO DE RADAR STAR2000 (RAD015)</t>
  </si>
  <si>
    <t>APROVA O PLANO DE UNIDADES DIDÁTICAS DO “CURSO DE MANUTENÇÃO DE RADAR TA-10M” (RAD005).</t>
  </si>
  <si>
    <t>APROVA O PLANO DE UNIDADES DIDÁTICAS DO “CURSO DE MANUTENÇÃO DE RADAR TRS 2230” (RAD-002).</t>
  </si>
  <si>
    <t>APROVA O PLANO DE UNIDADES DIDÁTICAS DO CURSO DE APRONTO METEOROLÓGICO (MET-008).</t>
  </si>
  <si>
    <t>APROVA O PLANO DE UNIDADES DIDÁTICAS DO “CURSO DE MANUTENÇÃO DE RADAR – LP23M” (RAD003).</t>
  </si>
  <si>
    <t>APROVA O PLANO DE UNIDADES DIDÁTICAS DO CURSO DE SUPERVISÃO TÉCNICA DO SISTEMA X-4000 (SIC001).</t>
  </si>
  <si>
    <t>APROVA O PLANO DE UNIDADES DIDÁTICAS DO CURSO DO SIMULADOR DE OPERAÇÕES AÉREAS MILITARES (OPM 009).</t>
  </si>
  <si>
    <t xml:space="preserve">APROVA O PLANO DE UNIDADES DIDÁTICAS DO CURSO DE OPERADOR DE ESTAÇÃO DE TELECOMUNICAÇÕES DE RCC (SAR 003). </t>
  </si>
  <si>
    <t>APROVA A EDIÇÃO DO REGIMENTO INTERNO DO SEGUNDO CENTRO INTEGRADO DE DEFESA AÉREA E CONTROLE DE TRÁFEGO AÉREO – RICA 21-81.</t>
  </si>
  <si>
    <t>APROVA A EDIÇÃO DO REGIMENTO INTERNO DO TERCEIRO CENTRO INTEGRADO DE DEFESA AÉREA E CONTROLE DE TRÁFEGO AÉREO – RICA 21-150.</t>
  </si>
  <si>
    <t>APROVA O PLANO DE UNIDADES DIDÁTICAS DO CURSO DO SUBSISTEMA DE TRATAMENTO DE DADOS RADAR (SIC-006).</t>
  </si>
  <si>
    <t>APROVA O PLANO DE UNIDADES DIDÁTICAS DO CURSO DE MANUTENÇÃO DO SISTEMA ILS MK10/20 (NAV-029).</t>
  </si>
  <si>
    <t>APROVA O PLANO DE UNIDADES DIDÁTICAS DO CURSO DE GERENCIADOR BASE DE DADOS SISTEMA – X-4000 (SIC-002).</t>
  </si>
  <si>
    <t>APROVA A EDIÇÃO DO PLANO DE REESTRUTURAÇÃO DO SUBDEPARTAMENTO TÉCNICO DO DEPARTAMENTO DE CONTROLE DO ESPAÇO AÉREO BRASILEIRO - PCA 21-2.</t>
  </si>
  <si>
    <t>APROVA O PLANO DE UNIDADES DIDÁTICAS DO CURSO DE GERENCIAMENTO DE FLUXO DE TRÁFEGO AÉREO (ATM-026).</t>
  </si>
  <si>
    <t>APROVA O PLANO DE UNIDADES DIDÁTICAS DO CURSO DE IDENTIFICAÇÃO E DELINEAMENTO DE MATERIAL DO SISCEAB (SUP-002).</t>
  </si>
  <si>
    <t>APROVA A EDIÇÃO DO PLANO DE IMPLEMENTAÇÃO DOS REQUISITOS DE PROFICIÊNCIA EM INGLÊS, PARA O PERÍODO 2008/2010.</t>
  </si>
  <si>
    <t>APROVA A EDIÇÃO DO PLANO DE UNIDADES DIDÁTICAS (PUD) DO CURSO ATM-027 (TÉCNICAS DE OPERAÇÃO EM CONTROLE DE HELICÓPTEROS), ANO 2008.</t>
  </si>
  <si>
    <t>APROVA AS INSTRUÇÕES PARA A REALIZAÇÃO DE ESTÁGIO CURRICULAR E EXTRA-CURRICULAR NAS OM DO DECEA - ICA 30-7.</t>
  </si>
  <si>
    <t>APROVA A DISTRIBUIÇÃO DE VAGAS PARA ESTÁGIO CURRICULAR E EXTRA-CURRICULAR.</t>
  </si>
  <si>
    <t>APROVA O PLANO DE UNIDADES DIDÁTICAS DO CURSO DE SUPERVISÃO TÉCNICA DO SISTEMA NOVA RACAM (SIC-003).</t>
  </si>
  <si>
    <t>APROVA O PLANO DE UNIDADES DIDÁTICAS DO CURSO DE PERIÓDICO PARA ELABORADOR DE PROCEDIMENTOS PANS-OPS (ATM-038).</t>
  </si>
  <si>
    <t>APROVA O PLANO DE UNIDADES DIDÁTICAS DO CURSO FATORES HUMANOS, ASPECTO PSICOLÓGICO, NO CONTROLE DO ESPAÇO AÉREO (ASE-002).</t>
  </si>
  <si>
    <t>APROVA O PLANO DE UNIDADES DIDÁTICAS DO CURSO INSPEÇÃO DE MANUTENÇÃO DO SISCEAB (RAD010).</t>
  </si>
  <si>
    <t>APROVA A REEDIÇÃO DO PLANO DE UNIDADES DIDÁTICAS DO CURSO ATUALIZAÇÃO TÉCNICA EM CONECTIVIDADE PARA GRADUADOS BCO (CNS-011).</t>
  </si>
  <si>
    <t>APROVA A REEDIÇÃO DO PLANO DE UNIDADES DIDÁTICAS DO CURSO DE TECNOLOGIAS DE COMUNICAÇÕES APLICADAS AO CONTROLE DO ESPAÇO AÉREO (CNS-012).</t>
  </si>
  <si>
    <t>APROVA O PLANO DE UNIDADES DIDÁTICAS DO TREINAMENTO DE INTRODUÇÃO E ADAPTAÇÃO À DCAR (ICA-001).</t>
  </si>
  <si>
    <t>APROVA O PLANO DE UNIDADES DIDÁTICAS DO TREINAMENTO DE INTRODUÇÃO E ADAPTAÇÃO À DSIA (ICA-002).</t>
  </si>
  <si>
    <t>APROVA A EDIÇÃO DO PLANO DE UNIDADES DIDÁTICAS DO CURSO DE ESPECIALIZAÇÃO EM INSPEÇÃO EM VOO (CNS-102).</t>
  </si>
  <si>
    <t>APROVA A EDIÇÃO DO PLANO DE UNIDADES DIDÁTICAS DO CURSO BÁSICO EM INSPEÇÃO EM VOO (CNS-101).</t>
  </si>
  <si>
    <t>APROVA O PLANO DE UNIDADES DIDÁTICAS DO CURSO PARA OPERAÇÃO EM ESTAÇÃO AERONÁUTICA (CNS-013).</t>
  </si>
  <si>
    <t>APROVA A EDIÇÃO DO PLANO DE UNIDADES DIDÁTICAS DO CURSO DE INSPEÇÃO EM VOO (CNS-103).</t>
  </si>
  <si>
    <t>APROVA A REEDIÇÃO DO PLANO DE UNIDADES DIDÁTICAS DO CURSO DE CAPACITAÇÃO PARA INSTRUÇÃO PRÁTICO-OPERACIONAL (CTP006).</t>
  </si>
  <si>
    <t>APROVA A REEDIÇÃO DO PLANO DE UNIDADES DIDÁTICAS DO CURSO DE MANUTENÇÃO DE VHF AM – PARK AIR (TEL-017).</t>
  </si>
  <si>
    <t xml:space="preserve">APROVA A REEDIÇÃO DO PLANO DE UNIDADES DIDÁTICAS DO CURSO DE MANUTENÇÃO E OPERAÇÃO DA ESTAÇÃO FIXA DE UHF – HOMSON/TELERAD (TEL-018). </t>
  </si>
  <si>
    <t xml:space="preserve">APROVA A REEDIÇÃO DO PLANO DE UNIDADES DIDÁTICAS DO CURSO DE OPERAÇÃO E MANUTENÇÃO DA CENTRAL DE ÁUDIO SITTI (TEL-020). </t>
  </si>
  <si>
    <t>APROVA A EDIÇÃO DO PLANO DE UNIDADES DIDÁTICAS DO CURSO DE CAPACITAÇÃO DE GERENTE NACIONAL (CGN-004).</t>
  </si>
  <si>
    <t>APROVA A EDIÇÃO DO PLANO DE UNIDADES DIDÁTICAS DA INSTRUÇÃO TÉCNICA DA AERONAVE IU-93A PARA PILOTOS (GEI 101).</t>
  </si>
  <si>
    <t>APROVA A EDIÇÃO DO PLANO DE UNIDADES DIDÁTICAS DA INSTRUÇÃO TÉCNICA DA AERONAVE IU-93 A HAWKER 800XP PARA MECÂNICOS (GEI 102).</t>
  </si>
  <si>
    <t>APROVA A EDIÇÃO DO PLANO DE UNIDADES DIDÁTICAS DO CURSO DE MANUTENÇÃO DO UNIFIS 3000 (GEI 107).</t>
  </si>
  <si>
    <t>APROVA O PLANO DE UNIDADES DIDÁTICAS DO CURSO DE PROCEDIMENTOS RNP AR APCH (ATM-036).</t>
  </si>
  <si>
    <t>APROVA A REEDIÇÃO DO PLANO DE UNIDADES DIDÁTICAS DO CURSO DE SISNOTAM (AIS-006).</t>
  </si>
  <si>
    <t>APROVA O PLANO DE UNIDADES DIDÁTICAS DO CURSO PROCEDIMENTOS CONVENCIONAIS DE NÃO PRECISÃO (ATM-031).</t>
  </si>
  <si>
    <t>APROVA A EDIÇÃO DO PLANO DE UNIDADES DIDÁTICAS DO CURSO DE PROCEDIMENTOS PARA HELICÓPTEROS (ATM-035).</t>
  </si>
  <si>
    <t>APROVA O PLANO DE UNIDADES DIDÁTICAS DO CURSO PARA CAPACITAÇÃO EM SERVIÇOS DE NAVEGAÇÃO AÉREA (CTP-012).</t>
  </si>
  <si>
    <t>APROVA A REEDIÇÃO DO PLANO DE UNIDADES DIDÁTICAS DO CURSO DE MANUTENÇÃO DE ESTAÇÃO METEOROLÓGICA DE ALTITUDE (SIV519).</t>
  </si>
  <si>
    <t>APROVA A EDIÇÃO DO PLANO DE UNIDADES DIDÁTICAS DO CURSO DE MANUTENÇÃO DOS SISTEMAS DE TELECOMUNICAÇÕES DO RADAR TPS-B34 (SIV-530).</t>
  </si>
  <si>
    <t>APROVA A EDIÇÃO DO PLANO DE UNIDADES DIDÁTICAS DO CURSO DE MANUTENÇÃO DE ESTAÇÕES REMOTAS DO SISTEMA TELESAT SIVAM (SIV-556).</t>
  </si>
  <si>
    <t>APROVA A EDIÇÃO DO PLANO DE UNIDADES DIDÁTICAS DO CURSO DE MANUTENÇÃO DA ESTAÇÃO REMOTA DE DATALINK (SIV-560).</t>
  </si>
  <si>
    <t>APROVA A EDIÇÃO DO PLANO DE UNIDADES DIDÁTICAS DO CURSO DE MANUTENÇÃO DE ESTAÇÕES INTEGRADAS DE RÁDIO VHF/AM 0200 (TEL-008).</t>
  </si>
  <si>
    <t>APROVA O PLANO DE UNIDADES DIDÁTICAS DO CURSO BÁSICO DA AVALIAÇÃO DO RISCO DE COLISÃO ENTRE AERONAVES EM VOO DE CRUZEIRO (CGN-003).</t>
  </si>
  <si>
    <t>APROVA A REEDIÇÃO DO PLANO DE UNIDADES DIDÁTICAS DO CURSO DE MANUTENÇÃO DO SISTEMA TELEFÔNICO PABX DEFINITY PROLOGIX (SIV-510).</t>
  </si>
  <si>
    <t>APROVA O PLANO DE UNIDADES DIDÁTICAS DO CURSO DE COORDENAÇÃO CSAR (SAR-004).</t>
  </si>
  <si>
    <t>APROVA O PLANO DE UNIDADES DIDÁTICAS DO CURSO DE PREPARAÇÃO DE INSTRUÇÃO APLICADA EM SIMULADORES (CTP-007).</t>
  </si>
  <si>
    <t>APROVA O PLANO DE UNIDADES DIDÁTICAS DO CURSO DE PRÁTICA DE ELABORAÇÃO DE PROCEDIMENTOS PANS-OPS (ATM-037).</t>
  </si>
  <si>
    <t>APROVA A REEDIÇÃO DO PLANO DE UNIDADES DIDÁTICAS DO CURSO DE DELINEAMENTO E CONFIGURAÇÃO DE EQUIPAMENTOS DO SISCEAB (SUP-002).</t>
  </si>
  <si>
    <t>APROVA O PLANO DE UNIDADES DIDÁTICAS DO CURSO BÁSICO DE SEGURANÇA ELETRÔNICA (OSD-002).</t>
  </si>
  <si>
    <t>APROVA A EDIÇÃO DO PLANO DE UNIDADES DIDÁTICAS DO CURSO DE INTERPRETAÇÃO DE IMAGENS METEOROLÓGICAS (MET-011).</t>
  </si>
  <si>
    <t>APROVA A REEDIÇÃO DO PLANO DE UNIDADES DIDÁTICAS DO CURSO DE OPERAÇÃO E MANUTENÇÃO DA CENTRAL DE ÁUDIO SITTI M600S (TEL-022).</t>
  </si>
  <si>
    <t>APROVA A REEDIÇÃO DO PLANO DE UNIDADES DIDÁTICAS DO CURSO DE SISTEMA DE ANTICOLISÃO DE BORDO – ACAS II (ATM-021).</t>
  </si>
  <si>
    <t>APROVA A REEDIÇÃO DO PLANO DE UNIDADES DIDÁTICAS DO “CURSO DE MECÂNICA DO RADAR METEOROLÓGICO DOPPLER DWSR 8500S” (RAD- 026).</t>
  </si>
  <si>
    <t>APROVA A REEDIÇÃO DO PLANO DE UNIDADES DIDÁTICAS DO CURSO DE MECÂNICA DO RADAR PSRL-RASP PEDESTAL SYSTEM” (RAD-025).</t>
  </si>
  <si>
    <t>APROVA A EDIÇÃO DO PLANO DE UNIDADES DIDÁTICAS CURSO DE OPERAÇÃO DO AFIS (GEI-104).</t>
  </si>
  <si>
    <t>APROVA A EDIÇÃO DO PLANO DE UNIDADES DIDÁTICAS DO CURSO BÁSICO DE BUSCA E SALVAMENTO (SAR-005).</t>
  </si>
  <si>
    <t>APROVA A EDIÇÃO DO PLANO DE UNIDADES DIDÁTICAS DA INSTRUÇÃO TÉCNICA DA AERONAVE C-95 BANDEIRANTE PARA MECÂNICOS (GEI-103).</t>
  </si>
  <si>
    <t>APROVA A EDIÇÃO DO PLANO DE UNIDADES DIDÁTICAS DO CURSO DE OPERAÇÃO DO UNIFIS 3000 (GEI-105).</t>
  </si>
  <si>
    <t>APROVA A EDIÇÃO DO PLANO DE UNIDADES DIDÁTICAS DO CURSO DE RADIOMONITORAGEM (GEI-108).</t>
  </si>
  <si>
    <t>APROVA A REEDIÇÃO DO PLANO DE UNIDADES DIDÁTICAS DO CURSO ATUALIZAÇÃO DE SUPRIMENTO TÉCNICO DO SISCEAB (SUP-001).</t>
  </si>
  <si>
    <t>APROVA A EDIÇÃO DO PLANO DE UNIDADES DIDÁTICAS DO CURSO DE RADAR TRANSPORTÁVEL 3D – 1.4 (RAD-022).</t>
  </si>
  <si>
    <t>APROVA A REEDIÇÃO DO PLANO DE UNIDADES DIDÁTICAS DO CURSO DE INSPEÇÃO DE SEGURANÇA OPERACIONAL DO CONTROLE DO ESPAÇO AÉREO (ANS-001).</t>
  </si>
  <si>
    <t>APROVA A REEDIÇÃO DO PLANO DE UNIDADES DIDÁTICAS DO CURSO DE MANUTENÇÃO SISTEMA IRRADIANTE GLIDE SLOPE END-FIRE (NAV-025).</t>
  </si>
  <si>
    <t>APROVA A REEDIÇÃO DO PLANO DE UNIDADES DIDÁTICAS DO CURSO DE MECÂNICA DO RADAR 3D TRANSPORTÁVEL (RAD-033).</t>
  </si>
  <si>
    <t>APROVA A EDIÇÃO DO PLANO DE UNIDADES DIDÁTICAS DO CURSO DE MECÂNICA DO RADAR MSSR (RAD-034).</t>
  </si>
  <si>
    <t>APROVA A REEDIÇÃO DO PLANO DE UNIDADES DIDÁTICAS DO CURSO DE TÉCNICAS DO SERVIÇO DE VIGILÂNCIA ATS EM ROTA E ÁREA TERMINAL (ATM-015).</t>
  </si>
  <si>
    <t>APROVA A REEDIÇÃO DO PLANO DE UNIDADES DIDÁTICAS DO CURSO DE MANUTENÇÃO DE RADAR – RMT0100D (RAD-009).</t>
  </si>
  <si>
    <t>APROVA A REEDIÇÃO DO PLANO DE UNIDADES DIDÁTICAS DO CURSO BÁSICO DE VIGILÂNCIA ATS (ATM-002).</t>
  </si>
  <si>
    <t>APROVA A REEDIÇÃO DO PLANO DE UNIDADES DIDÁTICAS DO CURSO DE CAPACITAÇÃO CONVENCIONAL PARA ACC E APP (ATM-006).</t>
  </si>
  <si>
    <t>APROVA A REEDIÇÃO DO PLANO DE UNIDADES DIDÁTICAS DO CURSO DE CAPACITAÇÃO CONVENCIONAL E DE VIGILÂNCIA ATS PARA ACC E APP (ATM-016).</t>
  </si>
  <si>
    <t>APROVA A REEDIÇÃO DO PLANO DE UNIDADES DIDÁTICAS DO CURSO DE MANUTENÇÃO DO MSSR RADAR SECUNDÁRIO AUTÔNOMO (RAD-021).</t>
  </si>
  <si>
    <t>APROVA A REEDIÇÃO DO PLANO DE UNIDADES DIDÁTICAS DO CURSO DE MANUTENÇÃO DO RADAR METEOROLÓGICO DOPPLER DWSR8500S (RAD- 023).</t>
  </si>
  <si>
    <t>APROVA A EDIÇÃO DO PLANO DE UNIDADES DIDÁTICAS DO CURSO DE SISTEMAS DE GERENCIAMENTO DA SEGURANÇA OPERACIONAL (SGSO) NO SISCEAB (ASE-007).</t>
  </si>
  <si>
    <t>APROVA A REEDIÇÃO DO PLANO DE UNIDADES DIDÁTICAS DO CURSO DE “SUPERVISÃO DE DADOS DO RADAR MSSR (SIV-564)”.</t>
  </si>
  <si>
    <t>APROVA A EDIÇÃO DO PLANO DE UNIDADES DIDÁTICAS DO TREINAMENTO DE REVISÃO DA PADRONIZAÇÃO NO STVD (X4000) (ATM-040).</t>
  </si>
  <si>
    <t>APROVA A EDIÇÃO DO PLANO DE UNIDADES DIDÁTICAS DO CURSO DE CAPACITAÇÃO DE FACILITADORES DO STVD (X4000) (ATM-039).</t>
  </si>
  <si>
    <t>APROVA A REEDIÇÃO DO PLANO DE UNIDADES DIDÁTICAS DO CURSO OPERACIONAL DE TELECOMUNICAÇÕES AEROTÁTICAS (GCC-001).</t>
  </si>
  <si>
    <t>APROVA A REEDIÇÃO DO PLANO DE UNIDADES DIDÁTICAS DO CURSO DE IMPLANTAÇÃO DE MATERIAL DO SISCEAB (SUP-003).</t>
  </si>
  <si>
    <t>APROVA A EDIÇÃO DO PLANO DE UNIDADES DIDÁTICAS DO CURSO DE OPERAÇÃO DE INSTRUMENTOS DE MEDIDA (CAL-002).</t>
  </si>
  <si>
    <t>APROVA A REEDIÇÃO DO PLANO DE UNIDADES DIDÁTICAS DO CURSO DE CAPACITAÇÃO PARA FORMAÇÃO DE FACILITADORES DO TREINAMENTO EM GERENCIAMENTO DE RECURSOS DE EQUIPE (APH-004).</t>
  </si>
  <si>
    <t>APROVA A REEDIÇÃO DO PLANO DE UNIDADES DIDÁTICAS DO CURSO DE MANUTENÇÃO DE RADAR PRIMÁRIO ASR23SS (RAD-024).</t>
  </si>
  <si>
    <t>APROVA A EDIÇÃO DO PLANO DE UNIDADES DIDÁTICAS DO CURSO DE MANUTENÇÃO DOS RADARES DE APROXIMAÇÃO COM TECNOLOGIA THALES (RAD-035).</t>
  </si>
  <si>
    <t>APROVA A REEDIÇÃO DO PLANO DE UNIDADES DIDÁTICAS DO CURSO DE RADIOPERAÇÃO EM PLATAFORMA MARÍTIMA - EPTA CAT “M” (CNS-014).</t>
  </si>
  <si>
    <t>APROVA A EDIÇÃO DO PLANO DE UNIDADES DIDÁTICAS DO CURSO AVANÇADO DE REDE E EQUIPAMENTOS CISCO (TEL-026).</t>
  </si>
  <si>
    <t>APROVA A REEDIÇÃO DO PLANO DE UNIDADES DIDÁTICAS DO CURSO DE MANUTENÇÃO DO DME 0100 (NAV-022).</t>
  </si>
  <si>
    <t>APROVA A REEDIÇÃO DO PLANO DE UNIDADES DIDÁTICAS DO CURSO DE IMPLANTAÇÃO E MANUTENÇÃO DE SEGURANÇA ELETRÔNICA (OSD-001).</t>
  </si>
  <si>
    <t>APROVA A EDIÇÃO DO PLANO DE UNIDADES DIDÁTICAS DO TREINAMENTO DE ELABORADOR DE PROCEDIMENTOS QUANTO A ANÁLISE DE OBSTÁCULOS EM ZONAS DE PROTEÇÃO (ATM-041).</t>
  </si>
  <si>
    <t>APROVA A REEDIÇÃO DO PLANO DE UNIDADES DIDÁTICAS DO CURSO DE MANUTENÇÃO DO VOR 0100 (NAV-021).</t>
  </si>
  <si>
    <t>APROVA A EDIÇÃO DO PLANO DE UNIDADES DIDÁTICAS DO CURSO DE CALIBRAÇÃO DE INSTRUMENTOS DE MEDIDA (CAL-001).</t>
  </si>
  <si>
    <t>APROVA A REEDIÇÃO DO PLANO DE UNIDADES DIDÁTICAS DO CURSO DE MANUTENÇÃO DOS EQUIPAMENTOS DE SEGURANÇA ELETRÔNICA DO CINDACTA IV (SIV-562).</t>
  </si>
  <si>
    <t>APROVA A REEDIÇÃO DO PLANO DE UNIDADES DIDÁTICAS DO CURSO DE MANUTENÇÃO DO SISTEMA DME 1118 ASII (SIV-558).</t>
  </si>
  <si>
    <t>APROVA A EDIÇÃO DO PLANO DE UNIDADES DIDÁTICAS DO CURSO DE ESPECIALIZAÇÃO TÉCNICA EM METEOROLOGIA AERONÁUTICA (MET-016).</t>
  </si>
  <si>
    <t>APROVA A EDIÇÃO DO PLANO DE UNIDADES DIDÁTICAS DO CURSO DE MANUTENÇÃO MECÂNICA DO RADAR RMT0100D (RAD-037).</t>
  </si>
  <si>
    <t>APROVA A REEDIÇÃO DO PLANO DE UNIDADES DIDÁTICAS DO CURSO DE MANUTENÇÃO DO RADAR RMT0100D MODERNIZADO (RAD-009).</t>
  </si>
  <si>
    <t>APROVA A REEDIÇÃO DO PLANO DE UNIDADES DIDÁTICAS DO CURSO APV/BARO-VNAV (ATM-034).</t>
  </si>
  <si>
    <t>APROVA A EDIÇÃO DO PLANO DE UNIDADES DIDÁTICAS DO CURSO DE OPERAÇÃO RADAR DE APROXIMAÇÃO DE PRECISÃO (PAR 2000 T) - (GCC 012).</t>
  </si>
  <si>
    <t>APROVA A REEDIÇÃO DO PLANO DE UNIDADES DIDÁTICAS DO CURSO DE COMUNICAÇÕES SAR (SAR-003).</t>
  </si>
  <si>
    <t>APROVA A REEDIÇÃO DO PLANO DE UNIDADES DIDÁTICAS DO CURSO DE COORDENAÇÃO SAR (SAR 001).</t>
  </si>
  <si>
    <t>APROVA A REEDIÇÃO DO PLANO DE UNIDADES DIDÁTICAS DO CURSO DE OPERAÇÃO DE POSTO DE VISUALIZAÇÃO REMOTA (MET-002).</t>
  </si>
  <si>
    <t>APROVA A EDIÇÃO DO PLANO DE UNIDADES DIDÁTICAS DO CURSO DE OPERAÇÃO DE RADAR METEOROLÓGICO (MET-017).</t>
  </si>
  <si>
    <t>APROVA A REEDIÇÃO DO PLANO DE UNIDADES DIDÁTICAS DO CURSO DE MANUTENÇÃO DE ESTAÇÕES CENTRAIS DO SISTEMA TELESAT (TEL 024).</t>
  </si>
  <si>
    <t>APROVA A EDIÇÃO DO PLANO DE UNIDADES DIDÁTICAS DO CURSO DE MANUTENÇÃO DE ESTAÇÕES REMOTAS DO SISTEMA TELESAT (TEL 023).</t>
  </si>
  <si>
    <t>APROVA A EDIÇÃO DO PLANO DE UNIDADES DIDÁTICAS DO CURSO DE MANUTENÇÃO DO ILS THALES 420 (NAV-033).</t>
  </si>
  <si>
    <t>APROVA A REEDIÇÃO DO PLANO DE UNIDADES DIDÁTICAS DO CURSO DE MANUTENÇÃO DO DVOR THALES 432 (NAV-031).</t>
  </si>
  <si>
    <t>APROVA A EDIÇÃO DO PLANO DE UNIDADES DIDÁTICAS DO CURSO DE MANUTENÇÃO DO DME THALES 415/435 (NAV-028).</t>
  </si>
  <si>
    <t>APROVA A EDIÇÃO DO PLANO DE UNIDADES DIDÁTICAS DO CURSO DE SUPERVISÃO TÉCNICA DO SISTEMA OPERCIONAL X-4000 APP (TOP-002).</t>
  </si>
  <si>
    <t>APROVA A REEDIÇÃO DO PLANO DE UNIDADES DIDÁTICAS DO CURSO DE OPERAÇÃO DE ESTAÇÃO DE TELECOMUNICAÇÕES (CNS-005).</t>
  </si>
  <si>
    <t>APROVA O PLANO DE UNIDADES DIDÁTICAS CURSO DE SEGURANÇA EM INSTALAÇÕES E SERVIÇOS COM ELETRICIDADE - NR-10 (SEL011).</t>
  </si>
  <si>
    <t>APROVA A EDIÇÃO DO PLANO DE UNIDADES DIDÁTICAS DO CURSO DE GERENCIAMENTO DO RISCO À SEGURANÇA OPERACIONAL NO SISCEAB (ASE009).</t>
  </si>
  <si>
    <t>APROVA A REEDIÇÃO DO PLANO DE UNIDADES DIDÁTICAS DO CURSO DE PRÁTICA PEDAGÓGICA PARA INSTRUÇÃO DE INGLÊS AERONÁUTICO (CTP011).</t>
  </si>
  <si>
    <t>APROVA A EDIÇÃO DO PLANO DE UNIDADES DIDÁTICAS DO CURSO MANUTENÇÃO EM SISTEMAS DE CASA DE FORÇA (SEL010).</t>
  </si>
  <si>
    <t>APROVA EDIÇÃO DA ICA 37-567 CURRÍCULO MÍNIMO DO CURSO DE ESPECIALIZAÇÃO EM METEOROLOGIA AERONÁUTICA.</t>
  </si>
  <si>
    <t>APROVA A REEDIÇÃO DO PLANO DE UNIDADES DIDÁTICAS DO CURSO DE ESPECIALIZAÇÃO EM METEOROLOGIA AERONÁUTICA (MET001).</t>
  </si>
  <si>
    <t>APROVA A EDIÇÃO DO PLANO DE UNIDADES DIDÁTICAS DO CURSO DE CONTROLE DE TRÁFEGO AÉREO PARA O SERVIÇO DE CONTROLE DE AERÓDROMO (ATM 005 A).</t>
  </si>
  <si>
    <t>APROVA A EDIÇÃO DO PLANO DE UNIDADES DIDÁTICAS DO CURSO DE MANUTENÇÃO MECÂNICA DO RADAR STAR 2000/CIRIUS (RAD038).</t>
  </si>
  <si>
    <t>APROVA A REEDIÇÃO DO PLANO DE UNIDADES DIDÁTICAS DO CURSO ATUALIZAÇÃO DE SUPRIMENTO TÉCNICO DO SISCEAB (SUP001).</t>
  </si>
  <si>
    <t>APROVA A REEDIÇÃO DO PLANO DE UNIDADES DIDÁTICAS DO CURSO PUBLICAÇÕES AIS (AIS008).</t>
  </si>
  <si>
    <t>APROVA A REEDIÇÃO DO PLANO DE UNIDADES DIDÁTICAS DO CURSO DE OPERAÇÃO DO TRANSCEPTOR TW-7000 E ACESSÓRIOS (TEL002).</t>
  </si>
  <si>
    <t>APROVA A EDIÇÃO DO PLANO DE UNIDADES DIDÁTICAS DO CURSO OPERAÇÃO DE SISTEMA DE POSICIONAMENTO DE AERONAVES (GEI 106).</t>
  </si>
  <si>
    <t>APROVA A EDIÇÃO DO PLANO DE UNIDADES DIDÁTICAS DO CURSO MANUTENÇÃO DO NDB TECNASA 200/1000, SAC 200/1000 E NAUTEL VR 250/VR1000 (NAV015).</t>
  </si>
  <si>
    <t>APROVA A EDIÇÃO DO PLANO DE UNIDADES DIDÁTICAS DO CURSO GERENCIAMENTO NACIONAL DE FLUXO DE TRÁFEGO AÉREO (MODALIDADE À DISTÂNCIA) (CGN 004).</t>
  </si>
  <si>
    <t>APROVA A REEDIÇÃO DO PLANO DE UNIDADES DIDÁTICAS DO CURSO DE INTRODUÇÃO A TI OPERACIONAL (TOP 001).</t>
  </si>
  <si>
    <t>APROVA A EDIÇÃO DA ICA 37-595 QUE ESTABELECE O “CURRÍCULO MÍNIMO DO CURSO TÉCNICO DE METEOROLOGIA AERONÁUTICA - MET019”.</t>
  </si>
  <si>
    <t>APROVA A REEDIÇÃO DO PLANO DE UNIDADES DIDÁTICAS DO CURSO DE INGLÊS AERONÁUTICO (CTP-010).</t>
  </si>
  <si>
    <t>APROVA A EDIÇÃO DO MANUAL QUE ESTABELECE O “CURRÍCULO MÍNIMO DO CURSO ATUALIZAÇÃO TÉCNICA EM CONECTIVIDADE PARA GRADUADOS BCO – CNS 011” - MCA 37-148.</t>
  </si>
  <si>
    <t>DISPÕE SOBRE O LOCAL DE REALIZAÇÃO DO CURSO TÉCNICO EM METEOROLOGIA AERONÁUTICA - MET019, CURSO DESENVOLVIDO PARA ATENDER AO INTERESSE DO SISTEMA DE CONTROLE DO ESPAÇO AÉREO BRASILEIRO.</t>
  </si>
  <si>
    <t>APROVA A EDIÇÃO DO MANUAL QUE ESTABELECE O “CURRÍCULO MÍNIMO DO CURSO CAPACITAÇÃO PARA TRABALHO EM ALTURA - APH007” - MCA 37-153.</t>
  </si>
  <si>
    <t>APROVA A EDIÇÃO DO MANUAL QUE ESTABELECE O “CURRÍCULO MÍNIMO DO CURSO DE TECNOLOGIAS DE COMUNICAÇÕES APLICADAS AO CONTROLE DO ESPAÇO AÉREO – CNS012” - MCA 37-154.</t>
  </si>
  <si>
    <t>APROVA A REEDIÇÃO DO REGIMENTO INTERNO DA COMISSÃO DE IMPLANTAÇÃO DO SISTEMA DE CONTROLE DO ESPAÇO AÉREO (CISCEA) - RICA 21-53.</t>
  </si>
  <si>
    <t>APROVA A REEDIÇÃO DA ICA QUE DISPÕE SOBRE PROCEDIMENTOS PARA A RECEPÇÃO DE MILITARES OU CIVIS TRANSFERIDOS PARA AS ORGANIZAÇÕES DO DECEA - ICA 164-2.</t>
  </si>
  <si>
    <t>APROVA A EDIÇÃO DO MANUAL QUE ESTABELECE O “CURRÍCULO MÍNIMO DO CURSO PREPARAÇÃO BÁSICA PARA INSTRUTORES DE INGLÊS AERONÁUTICO – CTP009” - MCA 37-190.</t>
  </si>
  <si>
    <t>APROVA A REEDIÇÃO DA INSTRUÇÃO QUE TRATA DA INSPEÇÃO DE SAÚDE E CERTIFICADO MÉDICO AERONÁUTICO PARA ATCO E OEA - ICA 63-15.</t>
  </si>
  <si>
    <t>APROVA A EDIÇÃO DA ICA 901-2, QUE TRATA DA “MENÇÃO DESTAQUE CONTROLE DO ESPAÇO AÉREO.”</t>
  </si>
  <si>
    <t>APROVA A REEDIÇÃO DO MANUAL QUE ESTABELECE O “CURRÍCULO MÍNIMO DO CURSO DE RECICLAGEM DE MÉDICOS DE JES (CREMJES) – TMJ001” - MCA 37-155.</t>
  </si>
  <si>
    <t>APROVA A EDIÇÃO DA ICA 164-7, QUE REGULAMENTA O “PROGRAMA DE QUALIDADE DE VIDA DO ÂMBITO DO DECEA”.</t>
  </si>
  <si>
    <t>APROVA A EDIÇÃO DO MCA 37-225, “MANUAL DOS REQUISITOS DE PROFICIÊNCIA EM INGLÊS AERONÁUTICO”.</t>
  </si>
  <si>
    <t>APROVA A REEDIÇÃO DO MANUAL QUE ESTABELECE O PLANO DE AVALIAÇÃO DE ENSINO APLICADO ÁS ORGANIZAÇÕES MILITARES SUBORDINADAS AO DECEA - MCA 37-87.</t>
  </si>
  <si>
    <t>APROVA A EDIÇÃO DO MANUAL DE PROCEDIMENTOS PARA FORMAÇÃO E CAPACITAÇÃO DE CONTROLADOR DE TRÁFEGO AÉREO PARA O SISCEAB - MCA 37-226.</t>
  </si>
  <si>
    <t>APROVA A CRIAÇÃO DO COMITÊ GERAL DE QUALIDADE DE VIDA NO TRABALHO (CGQVT) NO ÂMBITO DO DECEA.</t>
  </si>
  <si>
    <t>APROVA A REEDIÇÃO DO REGIMENTO INTERNO DO INSTITUTO DE CARTOGRAFIA AERONÁUTICA - RICA 21-204.</t>
  </si>
  <si>
    <t>APROVA A REEDIÇÃO DO REGIMENTO INTERNO DO INSTITUTO DE CONTROLE DO ESPAÇO AÉREO - RICA 21-188.</t>
  </si>
  <si>
    <t>APROVA A EDIÇÃO DO REGIMENTO INTERNO DA MISSÃO TÉCNICA AERONÁUTICA BRASILEIRA NA BOLÍVIA - RICA 21-305.</t>
  </si>
  <si>
    <t>APROVA A REEDIÇÃO DO REGIMENTO INTERNO DO PARQUE DE MATERIAL DE ELETRÔNICA DA AERONÁUTICA DO RIO DE JANEIRO - RICA 21-133.</t>
  </si>
  <si>
    <t>APROVA A REEDIÇÃO DO REGIMENTO INTERNO DO DEPARTAMENTO DE CONTROLE DO ESPAÇO AÉREO - RICA 20-1.</t>
  </si>
  <si>
    <t>APROVA A REEDIÇÃO DA ICA 37-269, QUE DIRECIONA AS AÇÕES PARA A CONSECUÇÃO DOS OBJETIVOS DA POLÍTICA DE CAPACITAÇÃO, DE TREINAMENTO E DE QUALIFICAÇÃO DOS RECURSOS HUMANOS DO SISCEAB.</t>
  </si>
  <si>
    <t>APROVA O REGIMENTO INTERNO DO CENTRO INTEGRADO DE METEOROLOGIA AERONÁUTICA - RICA 21-321.</t>
  </si>
  <si>
    <t>APROVA O REGIMENTO INTERNO DA JUNTA DE JULGAMENTO DA AERONÁUTICA - RICA 21-322.</t>
  </si>
  <si>
    <t>APROVA O REGIMENTO INTERNO DO GRUPO ESPECIAL DE INSPEÇÃO EM VOO - RICA 21-151.</t>
  </si>
  <si>
    <t>APROVA O REGIMENTO INTERNO DO SERVIÇO REGIONAL DE PROTEÇÃO AO VOO DE SÃO PAULO - RICA 21-170.</t>
  </si>
  <si>
    <t>APROVA O PROGRAMA DE PÓS-GRADUAÇÃO EM METEOROLOGIA.</t>
  </si>
  <si>
    <t>APROVA O REGIMENTO INTERNO DO QUARTO CENTRO INTEGRADO DE DEFESA AÉREA E CONTROLE DE TRÁFEGO AÉREO - RICA 21-116.</t>
  </si>
  <si>
    <t>APROVA O REGIMENTO INTERNO DO SEGUNDO CENTRO INTEGRADO DE DEFESA AÉREA E CONTROLE DE TRÁFEGO AÉREO - RICA 21-85.</t>
  </si>
  <si>
    <t>APROVA O REGIMENTO INTERNO DO CENTRO DE GERENCIAMENTO DA NAVEGAÇÃO AÉREA - RICA 21-220.</t>
  </si>
  <si>
    <t>APROVA O REGIMENTO INTERNO DO TERCEIRO CENTRO INTEGRADO DE DEFESA AÉREA E CONTROLE DE TRÁFEGO AÉREO - RICA 21-150.</t>
  </si>
  <si>
    <t>APROVA A REEDIÇÃO DA TABELA DO COMANDO DA AERONÁUTICA “PROGRAMA DE ATIVIDADES DE ENSINO E ATUALIZAÇÃO TÉCNICA DO DECEA”, PARA O ANO 2020 - TCA 37-1.</t>
  </si>
  <si>
    <t>APROVA O REGIMENTO DO INTERNO DO PRIMEIRO CENTRO INTEGRADO DE DEFESA AÉREA E CONTROLE DE TRÁFEGO AÉREO - RICA 21-1.</t>
  </si>
  <si>
    <t>APROVA O REGIMENTO INTERNO DO PRIMEIRO ESQUADRÃO DO PRIMEIRO GRUPO DE COMUNICAÇÕES E CONTROLE - RICA 21-267.</t>
  </si>
  <si>
    <t>APROVA O REGIMENTO INTERNO DO SEGUNDO ESQUADRÃO DO PRIMEIRO GRUPO DE COMUNICAÇÕES E CONTROLE - RICA 21-270.</t>
  </si>
  <si>
    <t>APROVA O REGIMENTO INTERNO DO PRIMEIRO GRUPO DE COMUNICAÇÕES E CONTROLE - RICA 21-109.</t>
  </si>
  <si>
    <t>APROVA O REGIMENTO INTERNO DO QUARTO ESQUADRÃO DO PRIMEIRO GRUPO DE COMUNICAÇÕES E CONTROLE - RICA 21-269.</t>
  </si>
  <si>
    <t>APROVA A EDIÇÃO DO REGIMENTO INTERNO DO TERCEIRO ESQUADRÃO DO PRIMEIRO GRUPO DE COMUNICAÇÕES E CONTROLE - RICA 21-271.</t>
  </si>
  <si>
    <t>APROVA O REGIMENTO INTERNO DO QUINTO ESQUADRÃO DO PRIMEIRO GRUPO DE COMUNICAÇÕES E CONTROLE - RICA 21-268.</t>
  </si>
  <si>
    <t>APROVA A REEDIÇÃO DA POLÍTICA DA QUALIDADE INTEGRADA DO DECEA - DCA 800-1.</t>
  </si>
  <si>
    <t>APROVA A REEDIÇÃO DO MANUAL DA QUALIDADE DO SGQ MULTISITE DO DECEA - MCA 800-7.</t>
  </si>
  <si>
    <t>APROVA A REEDIÇÃO DO PROCEDIMENTO PARA TRATAR A NÃO CONFORMIDADE NO SGQ MULTISITE DO DECEA - ICA 800-3.</t>
  </si>
  <si>
    <t>APROVA A REEDIÇÃO DO PROCEDIMENTO PARA AUDITORIA INTERNA NO SGQ MULTISITE DO DECEA - ICA 800-5.</t>
  </si>
  <si>
    <t>APROVA A EDIÇÃO DO MCA 37-235 “ELABORAÇÃO DE PLANO DE UNIDADES DIDÁTICAS PARA CURSOS DO DECEA”.</t>
  </si>
  <si>
    <t>APROVA A INSTRUÇÃO DO COMANDO DA AERONÁUTICA “PROGRAMA DE ATENÇÃO AOS DESTACAMENTOS DE CONTROLE DO ESPAÇO AÉREO.” - ICA 164-3.</t>
  </si>
  <si>
    <t>Aprova o Regulamento do Departamento de Controle do Espaço Aéreo.</t>
  </si>
  <si>
    <t>APROVA REEDIÇÃO DO REGULAMENTO DO INSTITUTO DE CARTOGRAFIA AERONAUTICA.</t>
  </si>
  <si>
    <t>APROVA REEDIÇÃO DO REGULAMENTO SERVIÇO REGIONAL DE PROTEÇÃO AO VOO.</t>
  </si>
  <si>
    <t xml:space="preserve">APROVA REEDIÇÃO DO REGULAMENTO DO CENTRO INTEGRADO DE DESEFA AÉREA E CONTROLE DE TRÁFEGO AÉREO </t>
  </si>
  <si>
    <t>APROVA REEDIÇÃO DO REGULAMENTO  DA ASSESSORIA DE SEGURANÇA OPERACIONAL DO CONTROLE DO ESPAÇO AÉREO.</t>
  </si>
  <si>
    <t>APROVA REEDIÇÃO DO REGULAMENTO DO CENTRO DE GERENCIAMENTO DA NAVEGAÇÃO AÉREA</t>
  </si>
  <si>
    <t xml:space="preserve">APROVA REEDIÇÃO DO REGULAMENTO DO PARQUE DE MATERIAL DE ELETRÔNCIA DA AERONÁUTICA. </t>
  </si>
  <si>
    <t xml:space="preserve">APROVA REEDIÇÃO DO REGULAMENTO  DA JUNTA DE JULGAMENTO DA AERONÁUTICA. </t>
  </si>
  <si>
    <t>APROVA REEDIÇÃO DO REGULAMENTO DO INSTITUTO DE CONTROLE DO ESPAÇO AÉREO.</t>
  </si>
  <si>
    <t xml:space="preserve">APROVA O REGULAMENTO DO GRUPO ESPEICIAL DE INSPEÇAO EM VOO. </t>
  </si>
  <si>
    <t xml:space="preserve">APROVA O REGULAMENTO DA COMISSÃO PARA COORDENAÇÃO DO PROJETO DO SISTEMA DE VIGILÃNCIA DA AMAZONIA </t>
  </si>
  <si>
    <t xml:space="preserve">APROVA O REGULAMENTO DE GRUPO DE COMUNICAÇÕES E CONTROLE. </t>
  </si>
  <si>
    <t xml:space="preserve">APROVA REEDIÇÃO DO REGULAMENTO DO CENTRO INTEGRADO DE METEOROLOGIA AERONÁUTICA. </t>
  </si>
  <si>
    <t>APROVA A EDIÇÃO DA ICA 205-48, QUE DISPÕE SOBRE O PROGRAMA NACIONAL DE SEGURANÇA PARA A AVIAÇÃO CIVIL DO SISTEMA DE CONTROLE DO ESPAÇO AÉREO BRASILEIRO.</t>
  </si>
  <si>
    <t>INSTITUI REDE DE UNIDADES DE INFORMAÇÃO DO DECEA (REUNI), COM A FINALIDADE DE PROMOVER O FUNCIONAMENTO INTEGRADO, O TRABALHO COLABORATIVO E A OTIMIZAÇÃO DOS SERVIÇOS DAS UNIDADES DE INFORMAÇÃO, DE MODO A ATENDER A DEMANDAS DOS USUÁRIOS POR INFORMAÇÃO.</t>
  </si>
  <si>
    <t>APROVA A EDIÇÃO DA ICA REDE DE UNIDADES DE INFORMAÇÃO DO DECEA (REUNI) - ICA 212-3.</t>
  </si>
  <si>
    <t>APROVA A REEDIÇÃO DA INSTRUÇÃO QUE DISCIPLINA A ELABORAÇÃO E A PADRONIZAÇÃO DE PUBLICAÇÕES OFICIAIS DO DEPARTAMENTO DE CONTROLE DO ESPAÇO AÉREO (DECEA) - ICA 5-8.</t>
  </si>
  <si>
    <t>APROVA O ÍNDICE DE PUBLICAÇÃO EM VIGOR DO DECEA E DÁ OUTRAS PROVIDÊNCIAS.</t>
  </si>
  <si>
    <t>APROVA A REEDIÇÃO DA REGULAMENTAÇÃO DA COMPETÊNCIA, DA ORGANIZAÇÃO E DO FUNCIONAMENTO DA JUNTA DE JULGAMENTO DA AERONÁUTICA, ASSIM COMO DOS PROCEDIMENTOS DOS RESPECTIVOS PROCESSOS.</t>
  </si>
  <si>
    <t>APROVA A REEDIÇÃO DA INSTRUÇÃO QUE DISCIPLINA A CAPACITAÇÃO E MANUTENÇÃO OPERACIONAL DA ÁREA DE OPERAÇÕES MILITARES NO DECEA - ICA 50-1.</t>
  </si>
  <si>
    <t>APROVA A REEDIÇÃO DA INSTRUÇÃO QUE DISPOE SOBE AÇOES DE SEGURANÇA E DEFESA NO SISCEAB</t>
  </si>
  <si>
    <t>1/ADM</t>
  </si>
  <si>
    <t>APROVA INSTRUÇÕES PARA SUPRIMENTOS DE FUNDOS, NESTE MINISTÉRIO - IMA 171-10.</t>
  </si>
  <si>
    <t>APROVA O REGIMENTO INTERNO DA SECRETARIA DE ECONOMIA E FINANÇAS DA AERONÁUTICA (SEFA).</t>
  </si>
  <si>
    <t>REVOGA A IMA 171-2 “ACOMPANHAMENTOS DA EXECUÇÃO ORÇAMENTÁRIA E DO EMPREGO DE RECURSOS EXTRA-ORÇAMENTÁRIOS”, DE 01/06/76, E A IMA 171-3 “ENCERRAMENTO DE EXERCÍCIO FINANCEIRO”, DE 01/06/76.</t>
  </si>
  <si>
    <t xml:space="preserve">APROVA A NORMA DO SISTEMA DE ADMINISTRAÇÃO FINANCEIRA, CONTABILIDADE E AUDITORIA - NSMA 172-1 APROPRIAÇÃO DE CUSTOS. </t>
  </si>
  <si>
    <t>APROVA AS INSTRUÇÕES REFERENTES A CONTABILIZAÇÃO CREDITÍCIA E FINANCEIRA DOS RECURSOS DO MINISTÉRIO DA AERONÁUTICA, IMA 171-20 “ESCRITURAÇÃO CREDITÍCIA E FINANCEIRA”.</t>
  </si>
  <si>
    <t>APROVA AS INSTRUÇÕES REFERENTES À COMPROVAÇÃO DE RECURSOS RECEBIDOS POR: ADIDOS, ADIFAS E POSTOS CAN (EXTERIOR) - IMA 172-3.</t>
  </si>
  <si>
    <t>APROVA AS INSTRUÇÕES PARA FISCALIZAÇÃO ADMINISTRATIVA NAS UNIDADES GESTORAS DO MINISTÉRIO DA AERONÁUTICA.</t>
  </si>
  <si>
    <t>APROVA AS ALTERAÇÕES ÀS INSTRUÇÕES DE EXECUÇÃO ORÇAMENTÁRIA, FINANCEIRA E PATRIMONIAL PARA AS UNIDADES GESTORAS DO MINISTÉRIO DA AERONÁUTICA, NO PAÍS - IMA 172-4.</t>
  </si>
  <si>
    <t>APROVA AS INSTRUÇÕES DE EXECUÇÃO ORÇAMENTÁRIA, FINANCEIRA E PATRIMONIAL PARA AS UNIDADES GESTORAS DO MINISTÉRIO DA AERONÁUTICA, NO PAÍS, (IMA 172-4).</t>
  </si>
  <si>
    <t>APROVA A EDIÇÃO DA PRIMEIRA MODIFICAÇÃO DA IMA 172-4 (EXECUÇÃO ORÇAMENTÁRIA, FINANCEIRA E PATRIMONIAL DOS RECURSOS ALOCADOS ÀS UG - PAÍS), DE 10/08/93, DESTINADA ÀS UNIDADES GESTORAS DO MAER.</t>
  </si>
  <si>
    <t>ALTERA AS INSTRUÇÕES PARA ELABORAÇÃO DA PROPOSTA ORÇAMENTÁRIA DAS ORGANIZAÇÕES DO MINISTÉRIO DA AERONÁUTICA - IMA 170-2.</t>
  </si>
  <si>
    <t>GM4</t>
  </si>
  <si>
    <t>ALOCAÇÃO DE RECURSOS PARA PAGAMENTO DE DIÁRIAS FORA DE SEDE CONCERNENTES ÀS MISSÕES AÉREAS INDENIZÁVEIS.</t>
  </si>
  <si>
    <t>APROVA O EMBLEMA DESIGNATIVO DA SECRETARIA DE ECONOMIA DE FINANÇAS DA AERONÁUTICA (SEFA).</t>
  </si>
  <si>
    <t>34/3SC2</t>
  </si>
  <si>
    <t>EMAER</t>
  </si>
  <si>
    <t>APROVA O ESTANDARTE DA SECRETARIA DE ECONOMIA E FINANÇAS DA AERONÁUTICA.</t>
  </si>
  <si>
    <t>Instrução Normativa</t>
  </si>
  <si>
    <t>APROVA INSTRUÇÕES PARA IMPLEMENTAÇÃO DOS PROCEDIMENTOS DE ADMINISTRAÇÃO DOS RECURSOS FINANCEIROS PROVENIENTES DE DESCONTOS INTERNOS EM FOLHA DE PAGAMENTO DE PESSOAL, CONFORME AVISO Nº 002/GM4/013, DE 26/11/1998.</t>
  </si>
  <si>
    <t>APROVA INSTRUÇÕES PARA IMPLEMENTAÇÃO DOS PROCEDIMENTOS DE ADMINISTRAÇÃO DOS RECURSOS FINANCEIROS DE VENDA DE MERCADORIAS PELOS REEMBOLSÁVEIS, CONFORME O AVISO Nº 003/GM4/014, DE 26/11/1998.</t>
  </si>
  <si>
    <t>REVOGA O FMA 173-1 - AUDITORIA EXTERNA NA ADMINISTRAÇÃO DIRETA.</t>
  </si>
  <si>
    <t>ATUALIZA OS PROCEDIMENTOS PREVISTOS NOS AVISOS Nº 02/GM4/013 E 03/GM4/014, DE 26 NOV 98, E ESTABELECE A IMPLANTAÇÃO DE NOVA ROTINA PARA A ADMINISTRAÇÃO DOS RECURSOS FINANCEIROS PROVENIENTES DE REEMBOLSOS/INDENIZAÇÕES POR SERVIÇOS PRESTADOS PELAS ORGANIZAÇÕES DO MINISTÉRIO DA AERONÁUTICA, EM DECORRÊNCIA DO AVISO Nº 003/GM4/9, DE 26 MAI 99.</t>
  </si>
  <si>
    <t>GC4</t>
  </si>
  <si>
    <t>DISPÕE SOBRE A ALTERAÇÃO DO QUADRO DE DETALHAMENTO DA DESPESA DO COMANDO DA AERONÁUTICA.</t>
  </si>
  <si>
    <t>DISPÕE SOBRE A ALTERAÇÃO DO QUADRO DE DETALHAMENTO DA DESPESA DO MINISTÉRIO DA AERONÁUTICA.</t>
  </si>
  <si>
    <t>APROVA INSTRUÇÃO REGULADORA PARA A CONCESSÃO DA GRATIFICAÇÃO DE DESEMPENHO DE ATIVIVDADE DO CICLO DE GESTÃO, NO ÂMBITO DA SEFA E DOS SEREF, E DÁ OUTRAS PROVIDÊNCIAS.</t>
  </si>
  <si>
    <t>APROVA AS INSTRUÇÕES PARA O ENCERRAMENTO DO EXERCÍCIO FINANCEIRO DE 2001, REFERENTES ÀS UNIDADES GESTORAS SEDIADAS NO PAÍS, INCLUSIVE A SDPP - EXTERIOR.</t>
  </si>
  <si>
    <t>HOMOLOGA O APLICATIVO E AS NORMAS DO SISTEMA DE CONTROLE DE BENS MÓVEIS DAS OM - SISPAT 1.</t>
  </si>
  <si>
    <t>REVOGA A ORIENTAÇÃO QUE DISPÕE SOBRE OS PROCEDIMENTOS PARA A IMPLANTAÇÃO DO PROGRAMA DE ACOMPANHAMENTO GERENCIAL DOS GASTOS E AVALIAÇÃO INSTITUCIONAL - PAGG, NO ÂMBITO DO COMANDO DA AERONÁUTICA.</t>
  </si>
  <si>
    <t>GC3</t>
  </si>
  <si>
    <t>DISPÕE SOBRE A ADMINISTRAÇÃO DO PESSOAL CIVIL DAS ORGANIZAÇÕES MILITARES DA AERONÁUTICA QUE MENCIONA.</t>
  </si>
  <si>
    <t>APROVA O CALENDÁRIO DE ENCERRAMENTO DO EXERCÍCIO FINANCEIRO DE 2004, REFERENTE ÀS UNIDADES GESTORAS E DÁ OUTRAS PROVIDÊNCIAS.</t>
  </si>
  <si>
    <t>GC6</t>
  </si>
  <si>
    <t>713/GC3</t>
  </si>
  <si>
    <t>APROVA O REGULAMENTO DO CONSELHO SUPERIOR DE ECONOMIA E FINANÇAS DA AERONÁUTICA - ROCA 20-9</t>
  </si>
  <si>
    <t>1163/GC3</t>
  </si>
  <si>
    <t>ESTABELECE PROCEDIMENTOS PARA A IMPLANTAÇÃO E EXECUÇÃO, NO ÂMBITO DO COMANDO DA AERONÁUTICA, DA MODALIDADE DE LICITAÇÃO DENOMINADA PREGÃO, NA FORMA ELETRÔNICA, DEFINE RESPONSABILIDADES E DÁ OUTRAS PROVIDÊNCIAS</t>
  </si>
  <si>
    <t>HOMOLOGA A VERSÃO 3.60 DO APLICATIVO, O MANUAL DO USUÁRIO E O RELATÓRIO DE HOMOLOGAÇÃO DO SISTEMA DE CONTROLE DE BENS MÓVEIS DAS ORGANIZAÇÕES MILITARES DO COMANDO DA AERONÁUTICA - SISPAT1.</t>
  </si>
  <si>
    <t>APROVA, NA FORMA DE DIVULGAÇÃO ELETRÔNICA, AS INSTRUÇÕES RELATIVAS À EXECUÇÃO ORÇAMENTÁRIA, FINANCEIRA E PATRIMONIAL DAS UNIDADES GESTORAS DO COMANDO DA AERONÁUTICA E DÁ OUTRAS PROVIDÊNCIAS.</t>
  </si>
  <si>
    <t>270/GC6</t>
  </si>
  <si>
    <t>REVOGAÇÃO DE PORTARIAS</t>
  </si>
  <si>
    <t>REVOGAÇÃO DE PORTARIAS DE APROVAÇÃO DE PUBLICAÇÕES OFICIAIS CONVENCIONAIS E REGULAMENTARES EDITADAS PELA SEFA.</t>
  </si>
  <si>
    <t>REVOGAÇÃO DE PORTARIAS EDITADAS PELA SEFA.</t>
  </si>
  <si>
    <t>APROVA O CALENDÁRIO DE ENCERRAMENTO DO EXERCÍCIO FINANCEIRO DE 2007, REFERENTE ÀS UNIDADES GESTORAS E DÁ OUTRAS PROVIDÊNCIAS.</t>
  </si>
  <si>
    <t>GC1</t>
  </si>
  <si>
    <t>DISPÕE SOBRE O PROVIMENTO DE FUNÇÕES DE CONFIANÇA DAS - 100 E FUNÇÕES GRATIFICADAS (FG) NOS ÓRGÃOS DE CONTROLE INTERNO.</t>
  </si>
  <si>
    <t>REVOGA A PORTARIA SEFA Nº 035, DE 2 DE MAIO DE 2002, QUE APROVOU A INSTRUÇÃO SOBRE EXECUÇÃO DE RECURSOS POR MEIO DE SUPRIMENTO DE FUNDOS E OUTROS ATOS DE GESTÃO RELATIVOS ÀS UNIDADES GESTORAS EXECUTORAS E REPRESENTAÇÕES DO COMANDO DA AERONÁUTICA NO EXTERIOR.</t>
  </si>
  <si>
    <t>DISPÕE SOBRE A PORTARIA Nº 923/GC3, DE 25 DE SETEMBRO DE 2006.</t>
  </si>
  <si>
    <t>6/IEFA</t>
  </si>
  <si>
    <t>APROVA A EDIÇÃO DO CURRÍCULO MÍNIMO – ICA 37-59, DO “CURSO DE TOMADA DE CONTAS ESPECIAL - CTCE”.</t>
  </si>
  <si>
    <t>7/IEFA</t>
  </si>
  <si>
    <t>APROVA A EDIÇÃO DO PLANO DE UNIDADES DIDÁTICAS (PUD) – MCA 37-80, DO “CURSO DE TOMADA DE CONTAS ESPECIAL – CTCE”.</t>
  </si>
  <si>
    <t>54/ANAJ</t>
  </si>
  <si>
    <t>APROVA A EDIÇÃO DA ICA 37-467 “CURRÍCULO MÍNIMO DA INSTRUÇÃO
TÉCNICO-ESPECIALIZADA AOS ESTAGIÁRIOS DO EAOT – CIAAR, ESPECIALIDADES DE ADMINISTRAÇÃO, CIÊNCIAS CONTÁBEIS E
ECONOMIA - NA SEFA”.</t>
  </si>
  <si>
    <t>55/ANAJ</t>
  </si>
  <si>
    <t>APROVA O MCA 37-86 “PLANO DE UNIDADES DIDÁTICAS DA INSTRUÇÃO
TÉCNICO-ESPECIALIZADA AOS ESTAGIÁRIOS DO EAOT – CIAAR, ESPECIALIDADES: ADMINISTRAÇÃO, CIÊNCIAS CONTÁBEIS E ECONOMIA - NA SEFA”.</t>
  </si>
  <si>
    <t>86/SUCONT-2</t>
  </si>
  <si>
    <t>APROVA AS ORIENTAÇÕES PARA A IMPLEMENTAÇÃO DOS NOVOS PROCEDIMENTOS DE ESCRITURAÇÃO E DE CONTROLE DOS BENS MÓVEIS PERMANENTES NO ÂMBITO DAS UNIDADES GESTORAS DO COMANDO DA AERONÁUTICA.</t>
  </si>
  <si>
    <t>APROVA A EDIÇÃO DO CURRÍCULO MÍNIMO DO CURSO DE OPERACIONALIZAÇÃO DO SISTEMA INTEGRADO DE ADMINISTRAÇÃO E SERVIÇOS GERAIS NO COMAER (CSIASG) - ICA 37-518.</t>
  </si>
  <si>
    <t>44/ANAJ</t>
  </si>
  <si>
    <t xml:space="preserve">APROVA A EDIÇÃO DO PLANO DE UNIDADES DIDÁTICAS DO CURSO DE OPERACIONALIZAÇÃO DO SISTEMA INTEGRADO DE ADMINISTRAÇÃO E SERVIÇOS GERAIS NO COMAER (CSIASG) - MCA 37-99. </t>
  </si>
  <si>
    <t>135/ANAJ</t>
  </si>
  <si>
    <t>APROVA A EDIÇÃO DO CURRÍCULO MÍNIMO DO CURSO BÁSICO DO SISTEMA INTEGRADO DE ADMINISTRAÇÃO FINANCEIRA NO COMAER (CBSIAFI) - ICA 37-554.</t>
  </si>
  <si>
    <t>134/ANAJ</t>
  </si>
  <si>
    <t>APROVA A EDIÇÃO DO PLANO DE UNIDADES DIDÁTICAS DO CURSO BÁSICO DO SISTEMA INTEGRADO DE ADMINISTRAÇÃO FINANCEIRA NO COMAER (CBSIAFI) - MCA 37-136.</t>
  </si>
  <si>
    <t>150/SUCONT-2</t>
  </si>
  <si>
    <t>REVOGA A ICA 171-35, APROVADA PELA PORTARIA SEFA Nº 1/ANAJ, DE 15 DE ABRIL DE 2010.</t>
  </si>
  <si>
    <t>184/T/ANAJ</t>
  </si>
  <si>
    <t>REVOGA A ICA 170-1 QUE DISPÕE SOBRE INSTRUÇÕES PARA A EXECUÇÃO DO PLANO DE AÇÃO PARA 2011.</t>
  </si>
  <si>
    <t>14/ANAJ</t>
  </si>
  <si>
    <t>APROVA A REEDIÇÃO DA DIRETRIZ QUE DEFINE A MISSÃO DA SECRETARIA DE ECONOMIA E FINANÇAS DA AERONÁUTICA - DCA 19-03.</t>
  </si>
  <si>
    <t>34/SUCONT-3</t>
  </si>
  <si>
    <t>INSTITUI O PRÊMIO “DESTAQUE EXECUÇÃO CONTÁBIL DO COMANDO DA AERONÁUTICA” E DISPÕE SOBRE SUA CONCESSÃO.</t>
  </si>
  <si>
    <t>36/ANAJ</t>
  </si>
  <si>
    <t>APROVA A EDIÇÃO DO PLANO ESPECÍFICO DA SECRETARIA DE ECONOMIA E FINANÇAS DA AERONÁUTICA (SEFA) PARA A DESATIVAÇÃO DO PARQUE DE MATERIAL AERONÁUTICO DE RECIFE (PAMA-RF) - PCA 11-67.</t>
  </si>
  <si>
    <t>46/ANAJ</t>
  </si>
  <si>
    <t>APROVA A EDIÇÃO DO PLANO ESPECÍFICO DA SECRETARIA DE ECONOMIA E FINANÇAAS DA AERONÁUTICA (SEFA) PARA A DESATIVAÇÃO DO PARQUE DE MATERIAL AERONÁUTICO DOS AFONSOS (PAMA-AF) - PCA 11-70.</t>
  </si>
  <si>
    <t>21/DIR</t>
  </si>
  <si>
    <t>INCAER</t>
  </si>
  <si>
    <t>APROVA A CANÇÃO DA SEFA.</t>
  </si>
  <si>
    <t>73/ANAJ</t>
  </si>
  <si>
    <t>APROVA A EDIÇÃO DO PLANO ESPECÍFICO DA SECRETARIA DE ECONOMIA E FINANÇAS DA AERONÁUTICA (SEFA) PARA A IMPLANTAÇÃO DO VI COMAR COMO UNIDADE GESTORA EXECUTORA DA BABR, PABR E HFAB - PCA 11-80.</t>
  </si>
  <si>
    <t>75/ANAJ</t>
  </si>
  <si>
    <t>APROVA A EDIÇÃO DO PLANO ESPECÍFICO DA SECRETARIA DE ECONOMIA E FINANÇAS DA AERONÁUTICA (SEFA) PARA A IMPLANTAÇÃO DO NÚCLEO DO INSTITUTO DE APLICAÇÕES OPERACIONAIS (NUIAOP) - PCA 11-79.</t>
  </si>
  <si>
    <t>76/ANAJ</t>
  </si>
  <si>
    <t>APROVA OS SÍMBOLOS HERÁLDICOS DA SECRETARIA DE ECONOMIA E FINANÇAS DA AERONÁUTICA (SEFA).</t>
  </si>
  <si>
    <t>77/ANAJ</t>
  </si>
  <si>
    <t>APROVA A EDIÇÃO DO PLANO ESPECÍFICO DA SECRETARIA DE ECONOMIA E FINANÇAS DA AERONÁUTICA (SEFA) PARA A IMPLANTAÇÃO DO GRUPAMENTO DE APOIO DA SAÚDE (GAPS) - PCA 11-82.</t>
  </si>
  <si>
    <t>78/ANAJ</t>
  </si>
  <si>
    <t>APROVA A EDIÇÃO DO PLANO ESPECÍFICO DA SECRETARIA DE ECONOMIA E FINANÇAS DA AERONÁUTICA (SEFA) PARA A IMPLANTAÇÃO DO GAP-RJ COMO UNIDADE GESTORA EXECUTORA DO III COMAR, DA PAAF, DA PAGL, DA BAGL, DA BAAF E DA BASC - PCA 11-83.</t>
  </si>
  <si>
    <t>2/ANAJ</t>
  </si>
  <si>
    <t>APROVA A EDIÇÃO DO PLANO ESPECÍFICO DA SECRETARIA DE ECONOMIA E FINANÇAS DA AERONÁUTICA (SEFA) PARA A IMPLANTAÇÃO DO II COMAR COMO UNIDADE GESTORA EXECUTORA DA PARF, DO SERIPA II, DO HARF, DA OARF, DO NUPAMARF, DO BINFAE-RF E DA BARF - PCA 11-88.</t>
  </si>
  <si>
    <t>3/ANAJ</t>
  </si>
  <si>
    <t>APROVA A EDIÇÃO DO PLANO ESPECÍFICO DA SECRETARIA DE ECONOMIA E FINANÇAS DA AERONÁUTICA (SEFA) PARA A IMPLANTAÇÃO DO NÚCLEO DO CENTRO DE OPERAÇÕES ESPACIAIS PRINCIPAL (NUCOPE-P) - PCA 11-89.</t>
  </si>
  <si>
    <t>REVOGAÇÃO DE PORTARIA.</t>
  </si>
  <si>
    <t>31/ANAJ</t>
  </si>
  <si>
    <t>APROVA A EDIÇÃO DO PLANO ESPECÍFICO DA SECRETARIA DE ECONOMIA E FINANÇAS DA AERONÁUTICA (SEFA) QUE DISPÕE SOBRE A IMPLANTAÇÃO DA ACADEMIA DA FORÇA AÉREA (AFA) COMO UNIDADE GESTORA EXECUTORA DA FAZENDA DE AERONÁUTICA DE PIRASSUNUNGA (FAYS) - PCA 11-96.</t>
  </si>
  <si>
    <t>32/ANAJ</t>
  </si>
  <si>
    <t>APROVA A EDIÇÃO DO PLANO ESPECÍFICO DA SECRETARIA DE ECONOMIA E FINANÇAS DA AERONÁUTICA (SEFA) QUE DISPÕE SOBRE A IMPLANTAÇÃO DO VII COMAR COMO UNIDADE GESTORA EXECUTORA DA BAMN, PAMN, HAMN E SERIPA VII - PCA 11-95.</t>
  </si>
  <si>
    <t>33/ANAJ</t>
  </si>
  <si>
    <t>APROVA A EDIÇÃO DO PLANO ESPECÍFICO DA SECRETARIA DE ECONOMIA E FINANÇAS DA AERONÁUTICA (SEFA) QUE DISPÕE SOBRE A TRANSFERÊNCIA DO QUINTO ESQUADRÃO DO PRIMEIRO GRUPO DE COMUNICAÇÕES E CONTROLE (5º/1º GCC), PARA PORTO VELHO - RO - PCA 11-94.</t>
  </si>
  <si>
    <t>REVOGA O MCA 172-2 “MANUAL DE INTRODUÇÃO À CONTABILIDADE PÚBLICA PARA OS ADMINISTRADORES DA AERONÁUTICA”.</t>
  </si>
  <si>
    <t>41/ANAJ</t>
  </si>
  <si>
    <t>APROVA A EDIÇÃO DO PLANO ESPECÍFICO DA SECRETARIA DE ECONOMIA E FINANÇAS DA AERONÁUTICA (SEFA) QUE DISPÕE SOBRE A IMPLANTAÇÃO DO QUINTO COMANDO AÉREO REGIONAL (V COMAR) COMO UNIDADE GESTORA EXECUTORA (UG EXEC) DA BASE AÉREA DE CANOAS (BACO) - ICA 11-99.</t>
  </si>
  <si>
    <t>REVOGA PORTARIA Nº R-732/GC6, DE 7 DE AGOSTO DE 2006.</t>
  </si>
  <si>
    <t>4/T/ANAJ</t>
  </si>
  <si>
    <t>APROVA A EDIÇÃO DA ICA 19-130 QUE VERSA SOBRE O PROGRAMA DE TRABALHO ANUAL DA SECRETARIA DE ECONOMIA E FINANÇAS DA AERONÁUTICA.</t>
  </si>
  <si>
    <t>6/ANAJ</t>
  </si>
  <si>
    <t>APROVA A EDIÇÃO DA NORMA DE SISTEMA QUE DISPÕE SOBRE A ORGANIZAÇÃO E O FUNCIONAMENTO DO SISTEMA DE ADMINISTRAÇÃO FINANCEIRA DO COMANDO DA AERONÁUTICA (SISFINAER) - NSCA 171-1.</t>
  </si>
  <si>
    <t>REGULAMENTA OS PROCEDIMENTOS PARA A CELEBRAÇÃO DE CONVÊNIOS, TERMOS DE EXECUÇÃO DESCENTRALIZADA, TERMOS DE PARCERIA, PROTOCOLOS DE INTENÇÕES E INSTRUMENTOS CONGÊNERES QUE ENVOLVAM A TRANSFERÊNCIA DE RECURSOS NO ÂMBITO DO COMANDO DA AERONÁUTICA, NOS TERMOS QUE ESPECIFICA, E DÁ OUTRAS PROVIDÊNCIAS.</t>
  </si>
  <si>
    <t>APROVAR A EDIÇÃO DO PLANO ESPECÍFICO DA SECRETARIA DE ECONOMIA E FINANÇAS DA AERONÁUTICA (SEFA) PARA A IMPLANTAÇÃO DO CENTRO DE ESTUDOS E PROJETOS DE ENGENHARIA DA AERONÁUTICA (CEPE) - PCA 11-111.</t>
  </si>
  <si>
    <t>APROVA A EDIÇÃO DA INSTRUÇÃO QUE DISCIPLINA O REGISTRO DO COMÉRCIO EXTERIOR DE SERVIÇOS, POR MEIO DO SISTEMA SISCOSERV, DO MINISTÉRIO DA INDÚSTRIA, COMÉRCIO E DESENVOLVIMENTO E DA SECRETARIA DA RECEITA FEDERAL, NO ÂMBITO DO COMANDO DA AERONÁUTICA - ICA 176-1.</t>
  </si>
  <si>
    <t>APROVA A EDIÇÃO DO PLANO ESPECÍFICO DA SECRETARIA DE ECONOMIA E FINANÇAS DA AERONÁUTICA (SEFA) - PCA 11-115.</t>
  </si>
  <si>
    <t>40/ANAJ</t>
  </si>
  <si>
    <t>APROVA A EDIÇÃO DO PLANO ESPECÍFICO DA SECRETARIA DE ECONOMIA E FINANÇAS DA AERONÁUTICA (SEFA) - PCA 11-118.</t>
  </si>
  <si>
    <t>APROVA A EDIÇÃO DO PLANO ESPECÍFICO DA SECRETARIA DE ECONOMIA E FINANÇAS DA AERONÁUTICA (SEFA) - PCA 11-116.</t>
  </si>
  <si>
    <t>APROVA A EDIÇÃO DO PLANO ESPECÍFICO DA SECRETARIA DE ECONOMIA E FINANÇAS DA AERONÁUTICA (SEFA) - PCA 11-117.</t>
  </si>
  <si>
    <t>48/T/ANAJ</t>
  </si>
  <si>
    <t>62/T/ANAJ</t>
  </si>
  <si>
    <t>APROVA A REEDIÇÃO DA TCA 37-13 QUE VERSA SOBRE CURSOS E SEMINÁRIOS DA SECRETARIA DE ECONOMIA E FINANÇAS DA AERONÁUTICA, PARA O ANO DE 2016.</t>
  </si>
  <si>
    <t>16/T/ANAJ</t>
  </si>
  <si>
    <t>APROVA A 1° MODIFICAÇÃO DA TCA 37-13 QUE VERSA SOBRE CURSOS E SEMINÁRIOS DA SECRETARIA DE ECONOMIA E FINANÇAS DA AERONÁUTICA PARA 2016.</t>
  </si>
  <si>
    <t>19/ANAJ</t>
  </si>
  <si>
    <t>APROVA A EDIÇÃO DA ICA 19-130 QUE VERSA SOBRE O PROGRAMA DE TRABALHO ANUAL DA SECRETARIA DE ECONOMIA E FINANÇAS DA AERONÁUTICA - ICA 19-130.</t>
  </si>
  <si>
    <t>25/ANAJ</t>
  </si>
  <si>
    <t>APROVA A EDIÇÃO DO PLANO ESPECÍFICO DA SECRETARIA DE ECONOMIA E FINANÇAS DA AERONÁUTICA (SEFA) QUE DISPÕE SOBRE A IMPLANTAÇÃO DOS GRUPAMENTOS DE APOIO DE ALCÂNTARA, DE BELÉM, DE CANOAS, DE MANAUS, DE NATAL, DE RECIFE, DE SÃO PAULO, DE BARBACENA, DE GUARATINGUETÁ, DE LAGOA SANTA, DE BOA VISTA, DE CAMPO GRANDE, DE FLORIANÓPOLIS, DE FORTALEZA, DE PORTO VELHO, DE SALVADOR, DE SANTA MARIA, DE CURITIBA E DO GALEÃO.</t>
  </si>
  <si>
    <t>68/ANAJ</t>
  </si>
  <si>
    <t>APROVA A EDIÇÃO DO PLANO ESPECÍFICO DA SECRETARIA DE ECONOMIA E FINANÇAS DA AERONÁUTICA (SEFA) PARA A TRANSFERÊNCIA DO PRIMEIRO ESQUADRÃO DO SEXTO GRUPO DE AVIAÇÃO (1º/6º GAV), PARA A BASE AÉREA DE ANÁPOLIS - PCA 11-183.</t>
  </si>
  <si>
    <t>69/ANAJ</t>
  </si>
  <si>
    <t>APROVA A EDIÇÃO DO PLANO ESPECÍFICO DA SECRETARIA DE ECONOMIA E FINANÇAS DA AERONÁUTICA (SEFA) QUE DISPÕE SOBRE A IMPLANTAÇÃO DO GRUPAMENTO DE APOIO ÀS UNIDADES DO SISTEMA DE CONTROLE DO ESPAÇO AÉREO - PCA 11-180.</t>
  </si>
  <si>
    <t>63/ANAJ</t>
  </si>
  <si>
    <t>APROVA A EDIÇÃO DO PLANO ESPECÍFICO DA SECRETARIA DE ECONOMIA E FINANÇAS DA AERONÁUTICA (SEFA) PARA A TRANSFERÊNCIA DO SEGUNDO ESQUADRÃO DO SÉTIMO GRUPO DE AVIAÇÃO (2º/7º GAV), PARA A BASE AÉREA DE CANOAS - PCA 11-176.</t>
  </si>
  <si>
    <t>71/ANAJ</t>
  </si>
  <si>
    <t>APROVA A EDIÇÃO DO PLANO ESPECÍFICO DA SECRETARIA DE ECONOMIA E FINANÇAS DA AERONÁUTICA (SEFA) PARA A TRANSFERÊNCIA DO TERCEIRO ESQUADRÃO DO OITAVO GRUPO DE AVIAÇÃO (3º/8º GAV), PARA A BASE AÉREA DE SANTA CRUZ - PCA 11-184.</t>
  </si>
  <si>
    <t>APROVA A EDIÇÃO DO PLANO ESPECÍFICO DA SECRETARIA DE ECONOMIA E FINANÇAS DA AERONÁUTICA (SEFA) PARA TRANSFORMAÇÃO DA SEFA - PCA 11-186.</t>
  </si>
  <si>
    <t>74/ANAJ</t>
  </si>
  <si>
    <t>APROVA A EDIÇÃO DO PLANO ESPECÍFICO DA SECRETARIA DE ECONOMIA E FINANÇAS DA AERONÁUTICA (SEFA) QUE DISPÕE SOBRE A IMPLANTAÇÃO DO GRUPAMENTO DE APOIO DE SÃO JOSÉ DOS CAMPOS (GAP-SJ) - PCA 11-185.</t>
  </si>
  <si>
    <t>1/AJUR</t>
  </si>
  <si>
    <t>APROVA A EDIÇÃO DA DIRETRIZ QUE DEFINE A MISSÃO DA SECRETARIA DE ECONOMIA, FINANÇAS E ADMINISTRAÇÃO DA AERONÁUTICA (SEFA) - DCA 19-3.</t>
  </si>
  <si>
    <t>4/AJUR</t>
  </si>
  <si>
    <t>APROVA A TCA 37-13 QUE VERSA SOBRE CURSOS DA SECRETARIA DE ECONOMIA, FINANÇAS E ADMINISTRAÇÃO DA AERONÁUTICA, PARA O
EXERCÍCIO DE 2017.</t>
  </si>
  <si>
    <t>104/DPL</t>
  </si>
  <si>
    <t>APROVA A EDIÇÃO DO PLANO DE PESSOAL PARA TRANSFORMAÇÃO DA SECRETARIA DE ECONOMIA E FINANÇAS DA AERONÁUTICA (SEFA) EM SECRETARIA DE ECONOMIA, FINANÇAS E ADMINISTRAÇÃO DA AERONÁUTICA, MANTENDO-SE A SIGLA SEFA - PCA 30-61.</t>
  </si>
  <si>
    <t>11/AJUR</t>
  </si>
  <si>
    <t>APROVA O EMBLEMA, O ESTANDARTE E A DESCRIÇÃO HERÁDICA DO GRUPAMENTO DE APOIO DE RECIFE (GAP-RF).</t>
  </si>
  <si>
    <t>APROVA O EMBLEMA, O ESTANDARTE E A DESCRIÇÃO HERÁLDICA DO GRUPAMENTO DE APOIO DE FLORIANÓPOLIS (GAP-FL).</t>
  </si>
  <si>
    <t>APROVA A REEDIÇÃO DO MCA 172-3 (DIGITAL), QUE VERSA SOBRE AS INSTRUÇÕES RELATIVAS À EXECUÇÃO ORÇAMENTÁRIA, FINANCEIRA E PATRIMONIAL DAS UNIDADES GESTORAS DO COMANDO DA AERONÁUTICA E DÁ OUTRAS PROVIDÊNCIAS.</t>
  </si>
  <si>
    <t>17/AJUR</t>
  </si>
  <si>
    <t>APROVA O EMBLEMA, O ESTANDARTE E A DESCRIÇÃO HERÁLDICA DO GRUPAMENTO DE APOIO DE CANOAS (GAP-CO).</t>
  </si>
  <si>
    <t>20/AJUR</t>
  </si>
  <si>
    <t>APROVA O EMBLEMA, O ESTANDARTE E A DESCRIÇÃO HERÁLDICA DO GRUPAMENTO DE APOIO DE SALVADOR (GAP-SV).</t>
  </si>
  <si>
    <t>APROVA O EMBLEMA, O ESTANDARTE E A DESCRIÇÃO HERÁLDICA DO GRUPAMENTO DE APOIO DE BELÉM (GAP-BE).</t>
  </si>
  <si>
    <t>APROVA O EMBLEMA, O ESTANDARTE E A DESCRIÇÃO HERÁLDICA DO GRUPAMENTO DE APOIO DE FORTALEZA (GAP-FZ).</t>
  </si>
  <si>
    <t>26/AJUR</t>
  </si>
  <si>
    <t>APROVA O EMBLEMA, O ESTANDARTE E A DESCRIÇÃO HERÁLDICA DO GRUPAMENTO DE APOIO DE CAMPO GRANDE (GAP-CG).</t>
  </si>
  <si>
    <t>32/AJUR</t>
  </si>
  <si>
    <t>APROVA O EMBLEMA, O ESTANDARTE E A DESCRIÇÃO HERÁLDICA DA DIRETORIA DE ADMINISTRAÇÃO DA AERONÁUTICA.</t>
  </si>
  <si>
    <t>36/AJUR</t>
  </si>
  <si>
    <t>APROVA O EMBLEMA, O ESTANDARTE E A DESCRIÇÃO HERÁLDICA DO CENTRO DE APOIO ADMINISTRATIVO DA AERONÁUTICA.</t>
  </si>
  <si>
    <t>42/AJUR</t>
  </si>
  <si>
    <t>APROVA A EDIÇÃO DO PLANO ESPECÍFICO DA SECRETARIA DE ECONOMIA, FINANÇAS E ADMINISTRAÇÃO DA AERONÁUTICA (SEFA) PARA A EXTINÇÃO DAS FORÇAS AÉREAS - PCA 11-192.</t>
  </si>
  <si>
    <t>48/AJUR</t>
  </si>
  <si>
    <t>APROVA A REEDIÇÃO DO MCA 176-1(DIGITAL), QUE VERSA SOBRE AS INSTRUÇÕES RELATIVAS ÀS ATIVIDADES DO SISTEMA DE COMÉRCIO EXTERIOR DO COMANDO DA AERONÁUTICA E DÁ OUTRAS PROVIDÊNCIAS.</t>
  </si>
  <si>
    <t>49/AJUR</t>
  </si>
  <si>
    <t>APROVA A EDIÇÃO DO PLANO ESPECÍFICO DA SECRETARIA DE ECONOMIA, FINANÇAS E ADMINISTRAÇÃO DA AERONÁUTICA (SEFA) PARA A IMPLANTAÇÃO DAS ALAS - PCA 11-197.</t>
  </si>
  <si>
    <t>50/ANAJ</t>
  </si>
  <si>
    <t>APROVA A EDIÇÃO DO PLANO ESPECÍFICO DA SECRETARIA DE ECONOMIA, FINANÇAS E ADMINISTRAÇÃO DA AERONÁUTICA (SEFA) PARA TRANSFORMAÇÃO DA DIRETORIA DE ENGENHARIA DA AERONÁUTICA (DIRENG) EM DIRETORIA DE INFRAESTRUTURA DA AERONÁUTICA (DIRINFRA) - PCA 11-198.</t>
  </si>
  <si>
    <t>52/AJUR</t>
  </si>
  <si>
    <t>APROVA O EMBLEMA, O ESTANDARTE E A DESCRIÇÃO HERÁLDICA DO GRUPAMENTO DE APOIO DE LAGOA SANTA (GAP-LS).</t>
  </si>
  <si>
    <t>53/AJUR</t>
  </si>
  <si>
    <t>APROVA O EMBLEMA, O ESTANDARTE E A DESCRIÇÃO HERÁLDICA DO GRUPAMENTO DE APOIO DE ALCÂNTARA (GAP-AK).</t>
  </si>
  <si>
    <t>57/AJUR</t>
  </si>
  <si>
    <t>APROVA A EDIÇÃO DO PLANO ESPECÍFICO DA SECRETARIA DE ECONOMIA, FINANÇAS E ADMINISTRAÇÃO DA AERONÁUTICA (SEFA) PARA TRANSFORMAÇÃO DO COMANDO-GERAL DE OPERAÇÕES AÉREAS (COMGAR) EM COMANDO DE PREPARO (COMPREP) - PCA 11-208.</t>
  </si>
  <si>
    <t>58/AJUR</t>
  </si>
  <si>
    <t>APROVA A EDIÇÃO DO PLANO ESPECÍFICO DA SECRETARIA DE ECONOMIA, FINANÇAS E ADMINISTRAÇÃO DA AERONÁUTICA (SEFA) PARA TRANSFORMAÇÃO DO COMANDO DE DEFESA AEROESPACIAL BRASILEIRO (COMDABRA) EM COMANDO DE OPERAÇÕES AEROESPACIAIS (COMAE) - PCA 11-209.</t>
  </si>
  <si>
    <t>59/AJUR</t>
  </si>
  <si>
    <t>APROVA A EDIÇÃO DO PLANO ESPECÍFICO DA SECRETARIA DE ECONOMIA, FINANÇAS E ADMINISTRAÇÃO DA AERONÁUTICA (SEFA) PARA A ATIVAÇÃO DOS DESTACAMENTOS DE INFRAESTRUTURA DA AERONÁUTICA (DT-INFRA) - PCA 11-210.</t>
  </si>
  <si>
    <t>60/AJUR</t>
  </si>
  <si>
    <t>APROVA A EDIÇÃO DO PLANO ESPECÍFICO DA SECRETARIA DE ECONOMIA, FINANÇAS E ADMINISTRAÇÃO DA AERONÁUTICA (SEFA) PARA REATIVAÇÃO DA SUBDIRETORIA DO SERVIÇO MILITAR DA DIRAP E IMPLANTAÇÃO DOS SERVIÇOS DE RECRUTAMENTO E PREPARO DE
PESSOAL DA AERONÁUTICA - PCA 11-211.</t>
  </si>
  <si>
    <t>61/AJUR</t>
  </si>
  <si>
    <t>APROVA O EMBLEMA, O ESTANDARTE E A DESCRIÇÃO HERÁLDICA DO GRUPAMENTO DE APOIO DE BARBACENA (GAP-BQ).</t>
  </si>
  <si>
    <t>63/AJUR</t>
  </si>
  <si>
    <t>APROVA A ALTERAÇÃO DO EMBLEMA E A DESCRIÇÃO HERÁLDICA DA PAGADORIA DE INATIVOS E PENSIONISTAS DA AERONÁUTICA.</t>
  </si>
  <si>
    <t>64/AJUR</t>
  </si>
  <si>
    <t>APROVA A EDIÇÃO DO PLANO ESPECÍFICO DA SECRETARIA DE ECONOMIA, FINANÇAS E ADMINISTRAÇÃO DA AERONÁUTICA (SEFA) PARA A DESATIVAÇÃO DO CENTRO DE INSTRUÇÃO ESPECIALIZADA DA AERONÁUTICA - PCA 11-212.</t>
  </si>
  <si>
    <t>66/AJUR</t>
  </si>
  <si>
    <t>APROVA O EMBLEMA, O ESTANDARTE E A DESCRIÇÃO HERÁLDICA DO GRUPAMENTO DE APOIO DE GUARATINGUETÁ (GAP-GW).</t>
  </si>
  <si>
    <t>67/AJUR</t>
  </si>
  <si>
    <t>APROVA A EDIÇÃO DO PLANO ESPECÍFICO DA SECRETARIA DE ECONOMIA, FINANÇAS E ADMINISTRAÇÃO DA AERONÁUTICA (SEFA) PARA A REESTRUTURAÇÃO E MUDANÇA DE SEDE DO COMANDO-GERAL DE APOIO (COMGAP) E DE ORGANIZAÇÕES MILITARES SUBORDINADAS - PCA 11-24.</t>
  </si>
  <si>
    <t>77/AJUR</t>
  </si>
  <si>
    <t>APROVA O EMBLEMA E A DESCRIÇÃO HERÁLDICA DO GRUPAMENTO DE APOIO DE SANTA MARIA (GAPSM).</t>
  </si>
  <si>
    <t>80/AJUR</t>
  </si>
  <si>
    <t>APROVA O EMBLEMA, O ESTANDARTE E A DESCRIÇÃO HERÁLDICA DO GRUPAMENTO DE APOIO DE SÃO PAULO (GAP-SP).</t>
  </si>
  <si>
    <t>85/AJUR</t>
  </si>
  <si>
    <t>APROVA A EDIÇÃO DO PLANO ESPECÍFICO DA SECRETARIA DE ECONOMIA, FINANÇAS E ADMINISTRAÇÃO DA AERONÁUTICA (SEFA) PARA A TRANSFERÊNCIA DO 2º ETA E DO 1º/8º GAV PARA A ALA 10 - PCA 11-235.</t>
  </si>
  <si>
    <t>89/AJUR</t>
  </si>
  <si>
    <t>APROVA A EDIÇÃO DO PLANO ESPECÍFICO DA SECRETARIA DE ECONOMIA, FINANÇAS E ADMINISTRAÇÃO DA AERONÁUTICA (SEFA) PARA A DESATIVAÇÃO DA COMISSÃO PARA COORDENAÇÃO DO PROJETO DO SISTEMA DE VIGILÂNCIA DA AMAZÔNIA (CCSIVAM) - PCA 11-234.</t>
  </si>
  <si>
    <t>91/AJUR</t>
  </si>
  <si>
    <t>APROVA O EMBLEMA, O ESTANDARTE E A DESCRIÇÃO HERÁLDICA DO GRUPAMENTO DE APOIO DE CURITIBA (GAP-CT).</t>
  </si>
  <si>
    <t>100/AJUR</t>
  </si>
  <si>
    <t>APROVA A EDIÇÃO DO PLANO ESPECÍFICO DA SECRETARIA DE ECONOMIA, FINANÇAS E ADMINISTRAÇÃO DA AERONÁUTICA (SEFA) PARA A TRANSFERÊNCIA DO 1º/7º GAV PARA A ALA 12 - PCA 11-240.</t>
  </si>
  <si>
    <t>101/AJUR</t>
  </si>
  <si>
    <t>APROVA A EDIÇÃO DO PLANO ESPECÍFICO DA SECRETARIA DE ECONOMIA, FINANÇAS E ADMINISTRAÇÃO DA AERONÁUTICA (SEFA) PARA A DESATIVAÇÃO DO QUARTO E QUINTO COMANDOS AÉREOS REGIONAIS - PCA 11-239.</t>
  </si>
  <si>
    <t>84/AJUR</t>
  </si>
  <si>
    <t>ALTERAR OS VALORES DA TABELA DE REMUNERAÇÃO DOS AUXILIARES LOCAIS DA ADIDÂNCIA DE DEFESA E AERONÁUTICA JUNTO A EMBAIXADA DO BRASIL NA CHINA.</t>
  </si>
  <si>
    <t>105/AJUR</t>
  </si>
  <si>
    <t>APROVA A EDIÇÃO DO PLANO ESPECÍFICO DA SECRETARIA DE ECONOMIA, FINANÇAS E ADMINISTRAÇÃO DA AERONÁUTICA (SEFA) PARA A DESATIVAÇÃO DO PRIMEIRO, TERCEIRO, SEXTO E SÉTIMO COMANDOS AÉREOS REGIONAIS - PCA 11-243.</t>
  </si>
  <si>
    <t>109/AJUR</t>
  </si>
  <si>
    <t>APROVA O EMBLEMA, O ESTANDARTE E A DESCRIÇÃO HERÁLDICA DO GRUPAMENTO DE APOIO DE BOA VISTA (GAP-BV).</t>
  </si>
  <si>
    <t>85/4SC1</t>
  </si>
  <si>
    <t>APROVA A EDIÇÃO DA DIRETRIZ QUE DISPÕE SOBRE A TRANSFERÊNCIA DE SUBORDINAÇÃO DAS BASES AÉREAS DE FORTALEZA, SALVADOR,
AFONSOS, SANTOS E FLORIANÓPOLIS PARA A SEFA - DCA 11-99.</t>
  </si>
  <si>
    <t>114/AJUR</t>
  </si>
  <si>
    <t>APROVA A EDIÇÃO DO PLANO ESPECÍFICO DA SECRETARIA DE ECONOMIA, FINANÇAS E ADMINISTRAÇÃO DA AERONÁUTICA (SEFA) PARA A DESATIVAÇÃO DAS PREFEITURAS DE AERONÁUTICA TIPO “C” E DA PREFEITURA DE AERONÁUTICA DE SANTA CRUZ - PCA 11-260.</t>
  </si>
  <si>
    <t>115/AJUR</t>
  </si>
  <si>
    <t>APROVA A EDIÇÃO DO PLANO ESPECÍFICO DA SECRETARIA DE ECONOMIA, FINANÇAS E ADMINISTRAÇÃO DA AERONÁUTICA (SEFA) PARA A DESATIVAÇÃO DO SEGUNDO COMANDO AÉREO REGIONAL - PCA 11-257.</t>
  </si>
  <si>
    <t>116/AJUR</t>
  </si>
  <si>
    <t>APROVA A EDIÇÃO DO PLANO ESPECÍFICO DA SECRETARIA DE ECONOMIA, FINANÇAS E ADMINISTRAÇÃO DA AERONÁUTICA (SEFA) PARA A IMPLANTAÇÃO DO CENTRO INTEGRADO DE METEOROLOGIA AERONÁUTICA (CIMAER) - PCA 11-256.</t>
  </si>
  <si>
    <t>117/AJUR</t>
  </si>
  <si>
    <t>APROVA A EDIÇÃO DO PLANO ESPECÍFICO DA SECRETARIA DE ECONOMIA, FINANÇAS E ADMINISTRAÇÃO DA AERONÁUTICA (SEFA) PARA A TRANSFERÊNCIA DO 3° ETA PARA ALA 12 E DESATIVAÇÃO DO 4º ETA - PCA 11-253.</t>
  </si>
  <si>
    <t>118/AJUR</t>
  </si>
  <si>
    <t>APROVA A EDIÇÃO DO PLANO ESPECÍFICO DA SECRETARIA DE ECONOMIA, FINANÇAS E ADMINISTRAÇÃO DA AERONÁUTICA (SEFA) PARA A DESATIVAÇÃO DAS BASES AÉREAS: BABE, BANT, BAGL, BASC, BACO, BASM, BACG, BABR, BAAN, BAPV, BABV E BAMN - PCA 11-265.</t>
  </si>
  <si>
    <t>121/AJUR</t>
  </si>
  <si>
    <t>PLANO ESPECÍFICO DA SECRETARIA DE ECONOMIA, FINANÇAS E ADMINISTRAÇÃO DA AERONÁUTICA (SEFA) PARA A TRANSFERÊNCIA DE
SUBORDINAÇÃO DAS BASES AÉREAS DE FORTALEZA (BAFZ), SALVADOR (BASV), AFONSOS (BAAF), SANTOS (BAST) E FLORIANÓPOLIS (BAFL) PARA A SEFA - PCA 11-272.</t>
  </si>
  <si>
    <t>122/AJUR</t>
  </si>
  <si>
    <t>APROVA A EDIÇÃO DO PLANO ESPECÍFICO DA SECRETARIA DE ECONOMIA, FINANÇAS E ADMINISTRAÇÃO DA AERONÁUTICA (SEFA) PARA A DESATIVAÇÃO DOS GRUPAMENTOS DE APOIO DE FORTALEZA (GAP-FZ), DE FLORIANÓPOLIS (GAP-FL) E DE SALVADOR (GAP-SV) - PCA 11-274.</t>
  </si>
  <si>
    <t>125/AJUR</t>
  </si>
  <si>
    <t>APROVA A TABELA DE VENCIMENTOS BÁSICOS, PARA VIGORAR NO EXERCÍCIO FINANCEIRO DE 2018, A SER APLICADA AOS AUXILIARES LOCAIS CONTRATADOS PELOS ADIDOS E CHEFES DAS REPRESENTAÇÕES DO COMANDO DA AERONÁUTICA SEDIADAS NO EXTERIOR, NAS DATAS DE RENOVAÇÃO OU DO(S) ANIVERSÁRIO(S) DO(S) CONTRATO(S).</t>
  </si>
  <si>
    <t>126/AJUR</t>
  </si>
  <si>
    <t>APROVA A EDIÇÃO DO PLANO ESPECÍFICO DA SECRETARIA DE ECONOMIA, FINANÇAS E ADMINISTRAÇÃO DA AERONÁUTICA (SEFA) PARA A MUDANÇA DE SEDE DA DIRETORIA DE SAÚDE DA AERONÁUTICA - PCA 11-270.</t>
  </si>
  <si>
    <t>127/AJUR</t>
  </si>
  <si>
    <t>APROVA A EDIÇÃO DO PLANO ESPECÍFICO DA SECRETARIA DE ECONOMIA, FINANÇAS E ADMINISTRAÇÃO DA AERONÁUTICA (SEFA) PARA A MUDANÇA DE SEDE DA DIRETORIA DE ADMINISTRAÇÃO DO PESSOAL DA AERONÁUTICA - PCA 11-271.</t>
  </si>
  <si>
    <t>8/T/AJUR</t>
  </si>
  <si>
    <t>APROVA A TCA 37-13 QUE VERSA SOBRE “CURSOS DA SECRETARIA DE ECONOMIA, FINANÇAS E ADMINISTRAÇÃO DA AERONÁUTICA”, PARA O EXERCíCIO DE 2018.</t>
  </si>
  <si>
    <t>9/AJUR</t>
  </si>
  <si>
    <t>APROVA A EDIÇÃO DO PLANO ESPECÍFICO DA SECRETARIA DE ECONOMIA, FINANÇAS E ADMINISTRAÇÃO DA AERONÁUTICA(SEFA) QUE DISPÕE SOBRE A TRANSFERÊNCIA DE SUBORDINAÇÃO E ESTRUTURAÇÃO ORGANIZACIONAL DA ESCOLA TENENTE RÊGO BARROS E DO COLÉGIO BRIGADEIRO NEWTON BRAGA PARA A DIRENS - PCA 11-287.</t>
  </si>
  <si>
    <t>APROVA A EDIÇÃO DO PLANO ESPECÍFICO DA SECRETARIA DE ECONOMIA, FINANÇAS E ADMINISTRAÇÃO DA AERONÁUTICA (SEFA) PARA A DESATIVAÇÃO DA ALA 15 E DA BARF E PARA A TRANSFERÊNCIA DO GSD-15 (BINFAE-RF) PARA O CINDACTA III.</t>
  </si>
  <si>
    <t>APROVA A EDIÇÃO DO PLANO ESPECÍFICO DA SECRETARIA DE ECONOMIA, FINANÇAS E ADMINISTRAÇÃO DA AERONÁUTICA (SEFA) PARA A TRANSFORMAÇÃO DO CINDACTA III.</t>
  </si>
  <si>
    <t>12/AJUR</t>
  </si>
  <si>
    <t>APROVA A EDIÇÃO DO PLANO ESPECÍFICO DA SECRETARIA DE ECONOMIA, FINANÇAS E ADMINISTRAÇÃO DA AERONÁUTICA (SEFA) PARA A DESATIVAÇÃO DA ALA 14 - PCA 11-290.</t>
  </si>
  <si>
    <t>23/AJUR</t>
  </si>
  <si>
    <t>APROVA A EDIÇÃO DO PLANO ESPECÍFICO DA SECRETARIA DE ECONOMIA, FINANÇAS E ADMINISTRAÇÃO DA AERONÁUTICA (SEFA) QUE DISPÕE SOBRE A TRANSFERÊNCIA DE SUBORDINAÇÃO DA BASE AÉREA DE SÃO PAULO (BASP) PARA O COMGAP E DESATIVAÇÃO DA ALA 13.</t>
  </si>
  <si>
    <t>38/ADNP</t>
  </si>
  <si>
    <t>COMGAP</t>
  </si>
  <si>
    <t>APROVA A EDIÇÃO DO PLANO ESPECÍFICO DO COMANDO-GERAL DE APOIO PARA TRANSFERÊNCIA DE SUBORDINAÇÃO DAS BASES AÉREAS DE FORTALEZA (BAFZ), SALVADOR (BASV), AFONSOS (BAAF), SANTOS (BAST) E FLORIANÓPOLIS (BAFL) PARA A SEFA - PCA 11-313.</t>
  </si>
  <si>
    <t>APROVA A REEDIÇÃO DA ICA 19-130 QUE VERSA SOBRE O PROGRAMA DE TRABALHO ANUAL DA SECRETARIA DE ECONOMIA, FINANÇAS E
ADMINISTRAÇÃO DA AERONÁUTICA.</t>
  </si>
  <si>
    <t>39/AJUR</t>
  </si>
  <si>
    <t>APROVA A EDIÇÃO DO PLANO ESPECÍFICO DA SECRETARIA DE ECONOMIA, FINANÇAS E ADMINISTRAÇÃO DA AERONÁUTICA (SEFA) PARA A DESATIVAÇÃO DO GRUPAMENTO DE APOIO DA SAÚDE (GAPS), DO GRUPAMENTO DE APOIO ÀS UNIDADES DO SISTEMA DE CONTROLE DO ESPAÇO AÉREO (GAPCEA) E PARA A TRANSFORMAÇÃO DO GRUPAMENTO DE APOIO LOGÍSTICO (GAL) EM CENTRO DE AQUISIÇÕES ESPECÍFICAS (CAE) - PCA 11-302.</t>
  </si>
  <si>
    <t>626/GC3</t>
  </si>
  <si>
    <t>ALTERA A FINALIDADE DO GRUPAMENTO DE APOIO DE SÃO JOSÉ DOS CAMPOS E DÁ OUTRAS PROVIDÊNCIAS.</t>
  </si>
  <si>
    <t>APROVA O EMBLEMA, O ESTANDARTE E A DESCRIÇÃO HERÁLDICA DO GRUPAMENTO DE APOIO DE PORTO VELHO (GAP-PV).</t>
  </si>
  <si>
    <t>55/AJUR</t>
  </si>
  <si>
    <t>APROVA A EDIÇÃO DO MANUAL DE SERVIÇOS DE MANUTENÇÃO DE PRÓPRIOS NACIONAIS RESIDENCIAIS - MCA 21-2.</t>
  </si>
  <si>
    <t>APROVA O EMBLEMA, O ESTANDARTE E A DESCRIÇÃO HERÁLDICA DO GRUPAMENTO DE APOIO DE BRASÍLIA (GAP-BR).</t>
  </si>
  <si>
    <t>68/AJUR</t>
  </si>
  <si>
    <t>APROVA A EDIÇÃO DA INSTRUÇÃO QUE TRATA DA GESTÃO DE RISCOS NA SECRETARIA DE ECONOMIA, FINANÇAS E ADMINISTRAÇÃO DA AERONÁUTICA (SEFA) - ICA 12-30.</t>
  </si>
  <si>
    <t>1027/GC3</t>
  </si>
  <si>
    <t>DESATIVA AS PREFEITURAS DE AERONÁUTICA DO TIPO “C” E A PREFEITURA DE AERONÁUTICA DE SANTA CRUZ.</t>
  </si>
  <si>
    <t>ALTERAR OS VALORES DA TABELA DE REMUNERAÇÃO DOS AUXILIARES LOCAIS DA ADIDÂNCIA DE DEFESA E AERONÁUTICA JUNTO A EMBAIXADA DO BRASIL NA ETIÓPIA.</t>
  </si>
  <si>
    <t>APROVA O EMBLEMA, O ESTANDARTE E A DESCRIÇÃO HERÁLDICA DO GRUPAMENTO DE ANÁPOLIS (GAPAN).</t>
  </si>
  <si>
    <t>1777/GC3</t>
  </si>
  <si>
    <t xml:space="preserve"> APROVA A REEDIÇÃO DO REGULAMENTO DE GRUPAMENTO DE APOIO - ROCA 21-58.</t>
  </si>
  <si>
    <t>107/AJUR</t>
  </si>
  <si>
    <t>APROVA A MODIFICAÇÃO DO EMBLEMA E DA DESCRIÇÃO HERÁLDICA DA BASE AÉREA DE SALVADOR (BASV).</t>
  </si>
  <si>
    <t>67/1SC3</t>
  </si>
  <si>
    <t>APROVA A EDIÇÃO DA DIRETRIZ QUE DISPÕE SOBRE A TRANSFERÊNCIA DO SISTRAN PARA A SECRETARIA DE ECONOMIA, FINANÇAS E ADMINISTRAÇÃO DA AERONÁUTICA - DCA 11-117.</t>
  </si>
  <si>
    <t>APROVA A CRIAÇÃO DO EMBLEMA, DO ESTANDARTE E DA DESCRIÇÃO HERÁLDICA DO GRUPAMENTO DE APOIO DE MANAUS (GAP-MN).</t>
  </si>
  <si>
    <t>5/AJUR</t>
  </si>
  <si>
    <t>APROVA A EDIÇÃO DO PCA 11-344 \"GESTÃO DE RISCOS DA SECRETARIA DE ECONOMIA, FINANÇAS E ADMINISTRAÇÃO DA AERONÁUTICA”- PCA 11-344.</t>
  </si>
  <si>
    <t>APROVA A CRIAÇÃO DO EMBLEMA, DO ESTANDARTE E DA DESCRIÇÃO HERÁLDICA DO CENTRO DE AQUISIÇÕES ESPECÍFICAS (CAE).</t>
  </si>
  <si>
    <t>6/AJUR</t>
  </si>
  <si>
    <t>APROVA A EDIÇÃO DA NORMA DE SISTEMA DO COMANDO DA AERONÁUTICA QUE DISPÕE SOBRE O SISTEMA DE TRANSPORTE DE SUPERFÍCIE DO COMANDO DA AERONÁUTICA - NSCA 75-1.</t>
  </si>
  <si>
    <t>7/AJUR</t>
  </si>
  <si>
    <t>APROVA A EDIÇÃO DO PLANO ESPECÍFICO DA SECRETARIA DE ECONOMIA, FINANÇAS E ADMINISTRAÇÃO DA AERONÁUTICA (SEFA) PARA A IMPLANTAÇÃO DO GRUPAMENTO DE APOIO DE SANTA CRUZ (GAP-SC) - PCA 11-343.</t>
  </si>
  <si>
    <t>APROVA A REEDIÇÃO DA ICA 175-3, INSTRUÇÃO SOBRE “PARCERIA PÚBLICO-PRIVADA (PPP) NO ÂMBITO DO COMANDO DA AERONÁUTICA”.</t>
  </si>
  <si>
    <t>APROVA A EDIÇÃO DO PLANO ESPECÍFICO DA SECRETARIA DE ECONOMIA, FINANÇAS E ADMINISTRAÇÃO DA AERONÁUTICA (SEFA) PARA IMPLANTAÇÃO DO GRUPAMENTO DE APOIO LOGÍSTICO DE CAMPANHA (GALC) - PCA 400-164.</t>
  </si>
  <si>
    <t>27/AJUR</t>
  </si>
  <si>
    <t>APROVA A REEDIÇÃO DA ICA 19-172 QUE VERSA SOBRE O PROGRAMA DE TRABALHO ANUAL DA DIRETORIA DE ECONOMIA E FINANÇAS DA
AERONÁUTICA.</t>
  </si>
  <si>
    <t>29/AJUR</t>
  </si>
  <si>
    <t>APROVA A REEDIÇÃO DO REGULAMENTO DAS BASES AÉREAS SUBORDINADAS À SEFA - ROCA 21-53.</t>
  </si>
  <si>
    <t>APROVA A CRIAÇÃO DO EMBLEMA, DO ESTANDARTE E DA DESCRIÇÃO HERÁLDICA DO GRUPAMENTO DE APOIO DE NATAL (GAP-NT).</t>
  </si>
  <si>
    <t>DISPÕE SOBRE O MCA 172-4, QUE VERSA SOBRE OS PROCEDIMENTOS APLICADOS ÀS UNIDADES DE APOIO (GRUPAMENTOS DE APOIO - GAP) E SEU INTER-RELACIONAMENTO COM AS UNIDADES APOIADAS.</t>
  </si>
  <si>
    <t>45/AJUR</t>
  </si>
  <si>
    <t>APROVA A CRIAÇÃO DO EMBLEMA, DO ESTANDARTE E DA DESCRIÇÃO HERÁLDICA DO GRUPAMENTO DE APOIO DE SANTA CRUZ (GAP-SC).</t>
  </si>
  <si>
    <t>REVOGA PORTARIAS DE DESTAQUE E EXECUÇÃO FINANCEIRA E CONTÁBIL DO COMANDO DA AERONÁUTICA.</t>
  </si>
  <si>
    <t>APROVA A RENOMEAÇÃO DA PREFEITURA DE AERONÁUTICA DE BELO HORIZONTE (PABH) E REATIVA O EMBLEMA E DA DESCRIÇÃO HERÁLDICA.</t>
  </si>
  <si>
    <t>1409/GC3</t>
  </si>
  <si>
    <t>APROVA A REEDIÇÃO DO REGULAMENTO DA SECRETARIA DE ECONOMIA, FINANÇAS E ADMINISTRAÇÃO DA AERONÁUTICA - ROCA 20-8</t>
  </si>
  <si>
    <t>APROVA O REGIMENTO INTERNO DA SECRETARIA DE ECONOMIA, FINANÇAS E ADMINISTRAÇÃO DA AERONÁUTICA (SEFA) - RICA 20-2.</t>
  </si>
  <si>
    <t>APROVA A REEDIÇÃO DO REGIMENTO INTERNO DA BASE AÉREA DE FORTALEZA - RICA 21-12.</t>
  </si>
  <si>
    <t>APROVA A REEDIÇÃO DO REGIMENTO INTERNO DA BASE AÉREA DOS AFONSOS - RICA 21-72.</t>
  </si>
  <si>
    <t>APROVA A REEDIÇÃO DO REGIMENTO INTERNO DA BASE AÉREA DE FLORIANÓPOLIS - RICA 21-35.</t>
  </si>
  <si>
    <t>APROVA A REEDIÇÃO DO REGIMENTO INTERNO DA BASE AÉREA DE SANTOS - RICA 21-26.</t>
  </si>
  <si>
    <t>APROVA A REEDIÇÃO DO REGIMENTO INTERNO DA BASE AÉREA DE SALVADOR - RICA 21-59.</t>
  </si>
  <si>
    <t>1838/GC3</t>
  </si>
  <si>
    <t>DISPÕE SOBRE O SISTEMA DE PROVISÕES DA AERONÁUTICA</t>
  </si>
  <si>
    <t>APROVA A REEDIÇÃO DA NORMA DE SISTEMA QUE DISPÕE SOBRE O SISTEMA DE PROVISÕES DA AERONÁUTICA - NSCA 168-1.</t>
  </si>
  <si>
    <t>APROVA A CRIAÇÃO DO ESTANDARTE E DA DESCRIÇÃO HERÁLDICA DO GRUPAMENTO DE APOIO LOGÍSTICO DE CAMPANHA (GALC).</t>
  </si>
  <si>
    <t>APROVA A REEDIÇÃO DO “PLANO SETORIAL DA SECRETARIA DE ECONOMIA, FINANÇAS E ADMINISTRAÇÃO DA AERONÁUTICA” PARA O PERÍODO DE 2020 A 2023.</t>
  </si>
  <si>
    <t>2066/GC3</t>
  </si>
  <si>
    <t>REVOGA A PORTARIA Nº 550/GC3, DE 9 DE ABRIL DE 2019</t>
  </si>
  <si>
    <t>APROVA A REEDIÇÃO DA ICA 37-758 QUE VERSA SOBRE O CURSO PRÁTICO PARA OS ASPIRANTES A OFICIAL INTENDENTE (CPAINT).</t>
  </si>
  <si>
    <t>APROVA A EDIÇÃO DA INSTRUÇÃO DE RESIDENTES EM HOTÉIS DE TRÂNSITO DO COMAER - ICA 12-32.</t>
  </si>
  <si>
    <t>2171/GC4</t>
  </si>
  <si>
    <t>APROVA A REEDIÇÃO DA ICA 12-20 “ADMINISTRAÇÃO DE PRÓPRIOS NACIONAIS RESIDENCIAIS DA AERONÁUTICA”</t>
  </si>
  <si>
    <t>3/AJUR</t>
  </si>
  <si>
    <t>APROVA O PLANO DE TRABALHO DA SEFA, RELATIVO ÀS METAS INTERMEDIÁRIAS DE DESEMPENHO INSTITUCIONAL E DAS METAS INDIVIDUAIS DOS SERVIDORES CIVIS PARA FINS DE PAGAMENTO DA GRATIFICAÇÃO DE DESEMPENHO DO PLANO GERAL DO PODER EXECUTIVO (GDPGPE).</t>
  </si>
  <si>
    <t>APROVA A 1° MODIFICAÇÃO DA ICA 37-771 QUE VERSA SOBRE CAPACITAÇÃO NA SECRETARIA DE ECONOMIA, FINANÇAS E ADMINISTRAÇÃO DA AERONÁUTICA.</t>
  </si>
  <si>
    <t>DISPÕE SOBRE A CLASSIFICAÇÃO DAS ORGANIZAÇÕES E FRAÇÕES DE ORGANIZAÇÕES MILITARES DO COMANDO DA AERONÁUTICA, QUANTO AO APOIO DE SERVIÇOS DE RANCHO.</t>
  </si>
  <si>
    <t xml:space="preserve"> 2/AJUR</t>
  </si>
  <si>
    <t>APROVA A REEDIÇÃO DA TCA 37-13 QUE VERSA SOBRE CURSOS DA SECRETARIA DE ECONOMIA, FINANÇAS E ADMINISTRAÇÃO DA AERONÁUTICA, PARA O ANO DE 2020.</t>
  </si>
  <si>
    <t>2/AJUR</t>
  </si>
  <si>
    <t>APROVA A CRIAÇÃO DO ESTANDARTE E DA DESCRIÇÃO HERÁLDICA DA PREFEITURA DE AERONÁUTICA DE LAGOA SANTA (PALS).</t>
  </si>
  <si>
    <t xml:space="preserve"> APROVA A REEDIÇÃO DO PROGRAMA DE TRABALHO ANUAL DA SECRETARIA DE ECONOMIA, FINANÇAS E ADMINISTRAÇÃO DA AERONÁUTICA PARA O ANO DE 2020 - ICA 19-130.</t>
  </si>
  <si>
    <t xml:space="preserve"> REVOGA O PLANO ESPECÍFICO DA SECRETARIA DE ECONOMIA, FINANÇAS E ADMINISTRAÇÃO DA AERONÁUTICA (SEFA) PARA A DESATIVAÇÃO DA SUBDIRETORIA DE ENCARGOS ESPECIAIS (SDEE).</t>
  </si>
  <si>
    <t xml:space="preserve"> APROVA A CRIAÇÃO DO ESTANDARTE E DA DESCRIÇÃO HERÁLDICA DA PREFEITURA DE AERONÁUTICA DE LAGOA SANTA (PALS).</t>
  </si>
  <si>
    <t xml:space="preserve"> APROVA A TABELA DE REMUNERAÇÃO, PARA VIGORAR NO EXERCÍCIO FINANCEIRO DE 2020, A SER APLICADA AOS AUXILIARES LOCAIS CONTRATADOS PELOS ADIDOS E CHEFES DAS REPRESENTAÇÕES DO COMANDO DA AERONÁUTICA SEDIADAS NO EXTERIOR.</t>
  </si>
  <si>
    <t>1058/GC5</t>
  </si>
  <si>
    <t>REFORMULA A SISTEMÁTICA PARA INDENIZAÇÃO DOS SERVIÇOS PRESTADOS PELO COMANDO DA AERONÁUTICA NA COLETA DE DADOS, PROCESSAMENTO, COBRANÇA E DEMAIS SERVIÇOS CORRELATOS, RELATIVOS ÀS TARIFAS E RESPECTIVOS ADICIONAIS, PROCESSADOS PELO SISTEMA UNIFICADO DE COBRANÇA DE TARIFAS AEROPORTUÁRIAS E DE USO DAS COMUNICAÇÕES E DOS AUXÍLIOS À NAVEGAÇÃO AÉREA EM ROTA (SUCOTAP) E DÁ OUTRAS PROVIDÊNCIAS</t>
  </si>
  <si>
    <t>APROVA A REEDIÇÃO DO PLANO DE CONTINGÊNCIA DA SECRETARIA DE ECONOMIA, FINANÇAS E ADMINISTRAÇÃO DA AERONÁUTICA E DA DIRETORIA DE ECONOMIA E FINANÇAS DA AERONÁUTICA  (PCONT)</t>
  </si>
  <si>
    <t>11/SUCONT-2</t>
  </si>
  <si>
    <t>DIREF</t>
  </si>
  <si>
    <t>APROVA A EDIÇÃO DO PRÊMIO “DESTAQUE NA EXECUÇÃO ORÇAMENTÁRIA, FINANCEIRA E CONTÁBIL DO COMANDO DA AERONÁUTICA” E DISPÕE SOBRE SUA CONCESSÃO.</t>
  </si>
  <si>
    <t>APROVA A REEDIÇÃO DO RICA 21-274 “REGIMENTO INTERNO DA DIRETORIA DE ECONOMIA E FINANÇAS DA AERONÁUTICA”.</t>
  </si>
  <si>
    <t>APROVA A REEDIÇÃO DO REGULAMENTO DA DIRETORIA DE ECONOMIA E FINANÇAS DA AERONÁUTICA - ROCA 21-100.</t>
  </si>
  <si>
    <t>4/ANAJ</t>
  </si>
  <si>
    <t>APROVA A REEDIÇÃO DA ICA 171-36 QUE DISPÕE SOBRE APLICAÇÕES FINANCEIRAS NO EXTERIOR.</t>
  </si>
  <si>
    <t xml:space="preserve">DIRAD/AB5 </t>
  </si>
  <si>
    <t>REVOGA A PORTARIA 341-T/DIRAD, DE 4 DE OUTUBRO DE 2018, QUE COMPLEMENTA A PORTARIA 399/GC4, DE 11 DE JUNHO DE 2010 (INSTRUÇÕES PARA A CLASSIFICAÇÃO, DISTRIBUIÇÃO, EMPREGO, UTILIZAÇÃO E OPERAÇÃO DE VEÍCULOS DE TRANSPORTE DE SUPERFÍCIE DO COMANDO DA AERONÁUTICA).</t>
  </si>
  <si>
    <t>APROVA A EDIÇÃO DO MCA 75-1E, QUE DISPõE SOBRE AS ATIVIDADES DO SISTEMA DE TRANSPORTE DE SUPERFÍCIE DO COMANDO DA AERONÁUTICA.</t>
  </si>
  <si>
    <t>APROVA A REEDIÇÃO DA TABELA DE DOTAÇÃO DE VEÍCULOS DO COMANDO DA AERONÁUTICA - TCA 75-1.</t>
  </si>
  <si>
    <t>Msg SIAFI</t>
  </si>
  <si>
    <t>003/PP3</t>
  </si>
  <si>
    <t>SDPP</t>
  </si>
  <si>
    <t>PRIORIDADE, AOS MAIORES DE 60 (SESSENTA) ANOS, NA TRAMITAÇÃO DOS PROCESSOS E PROCEDIMENTOS NA ADMINISTRAÇÃO PÚBLICA</t>
  </si>
  <si>
    <t>006/PP3</t>
  </si>
  <si>
    <t>CONFECÇÃO DE PROCESSO DE EXERCÍCIOS ANTERIORES ORIGINADOS EM DECORRÊNCIA DE SOLICITAÇÃO DE DIREITOS FINANCEIROS GERADOS EM ÉPOCA EM QUE O MILITAR PERTENCIA A ORGANIZAÇÃO MILITAR DIFERENTE DA ATUAL</t>
  </si>
  <si>
    <t>240/PP3</t>
  </si>
  <si>
    <t>REQUERIMENTOS DE EXERCÍCIOS ANTERIORES, RELATIVOS À REMUNERAÇÃO A QUE FAZIAM JUS OS ALUNOS DO CURSO DE ESPECIALIZAÇÃO DE SOLDADOS (CESD)</t>
  </si>
  <si>
    <t>039/PP3</t>
  </si>
  <si>
    <t>EXERCÍCIOS ANTERIORES – EX-ALUNOS CESD</t>
  </si>
  <si>
    <t>USO DO ÍNDICE DE PREÇOS AO CONSUMIDOR (IPCA) COMO INDEXADOR</t>
  </si>
  <si>
    <t>PAGAMENTO DE PROCESSOS DE EXERCÍCIOS ANTERIORES, RELATIVOS AO DIREITO PECUNIÁRIO DE AUXÍLIO-ALIMENTAÇÃO PARA PRAÇAS DE GRADUAÇÃO INFERIOR A TERCEIRO-SARGENTO, COM DEPENDENTES, SERVINDO EM LOCALIDADE ESPECIAL TIPO "A", NO PERÍODO ANTERIOR A 1º DE</t>
  </si>
  <si>
    <t>NOVA SISTEMÁTICA DE EXERCÍCIOS ANTERIORES</t>
  </si>
  <si>
    <t>DIFERENÇA DE AJUDA DE CUSTO, POR REGIME DE EXERCÍCIOS ANTERIORES, EM RAZÃO DE ALTERAÇÃO DA SITUAÇÃO DE DEPENDÊNCIA, COM BASE EM CERTIDÃO DE DECLARAÇÃO DE UNIÃO ESTÁVEL</t>
  </si>
  <si>
    <t>SISEX – EXERCÍCIOS ANTERIORES-MILITAR-REABERTURA DO SUBSISTEMA</t>
  </si>
  <si>
    <t>SISEX - EXERCÍCIOS ANTERIORES - DIRF RETIFICADORA</t>
  </si>
  <si>
    <t>NOVA FORMATAÇÃO DO SISEX (SUBSISTEMA DE EXERCÍCIOS ANTERIORES)</t>
  </si>
  <si>
    <t>Orientação Técnica</t>
  </si>
  <si>
    <t>PROCESSOS DE EXERCÍCIOS ANTERIORES DE MILITAR - JUDICIAL</t>
  </si>
  <si>
    <t>MENS.SIAFI</t>
  </si>
  <si>
    <t>SUSPENSÃO DE COTAS – RETIFICAÇÃO</t>
  </si>
  <si>
    <t>COMPENSAÇÃO ORGÂNICA - CASO 3</t>
  </si>
  <si>
    <t>COMPENSAÇÃO ORGÂNICA VÔO PROMOÇÃO</t>
  </si>
  <si>
    <t>COMPENSAÇÃO ORGÂNICA - CASO 1 ORIENTAÇÕES</t>
  </si>
  <si>
    <t>COMPENSAÇÃO ORGÂNICA CASO 4 ORIENTAÇÕES</t>
  </si>
  <si>
    <t>PAGAMENTO DO ADICIONAL DE COMPENSAÇÃO ORGÂNICA REFERENTE A ATIVIDADE DE CONTROLE DE TRÁFEGO AÉREO</t>
  </si>
  <si>
    <t>ADICIONAL DE COMPENSAÇÃO ORGÂNICA PARA TRIPULANTE - RETIFICAÇÃO - ORIENTAÇÕES
ALTERA O/A MENSAGEM SIAFI Nº 112, DE 29/11/2006</t>
  </si>
  <si>
    <t>INCORPORAÇÃO DE QUOTAS DE COMPENSAÇÃO ORGÂNICA</t>
  </si>
  <si>
    <t>ADICIONAL DE COMPENSAÇÃO ORGÂNICA PARA TRIPULANTE - RETIFICAÇÃO - ORIENTAÇÕES</t>
  </si>
  <si>
    <t>PORTARIA Nº 483/GC6, DE 27 JUL 2010
REVOGA O/A MENSAGEM SIAFI Nº 017, DE 23/03/2009</t>
  </si>
  <si>
    <t>COMPENSAÇÃO ORGÂNICA - CASO 1 - ORIENTAÇÕES</t>
  </si>
  <si>
    <t>ADICIONAL DE PERMANÊNCIA - TEMPO DE LOCALIDADE ESPECIAL</t>
  </si>
  <si>
    <t>REVISÃO NO CÔMPUTO DE TEMPO DE SERVIÇO</t>
  </si>
  <si>
    <t>ART. 81, DO DECRETO Nº 4307</t>
  </si>
  <si>
    <t>ADIANTAMENTO DO ADICIONAL NATALINO POR OCASIÃO DAS FÉRIAS GOZADAS NO SEGUNDO SEMESTRE.</t>
  </si>
  <si>
    <t>FÉRIAS E ADICIONAL NATALINO INTERRUPÇÃO DA PRESTAÇÃO DE SERVIÇO</t>
  </si>
  <si>
    <t>INCIDÊNCIA DO ADICIONAL PTTC SOBRE O ADICIONAL NATALINO</t>
  </si>
  <si>
    <t>CONDIÇÕES DE PAGAMENTO DE AJUDA DE CUSTO POR FALECIMENTO DE MILITAR EM MISSÃO</t>
  </si>
  <si>
    <t>ALTERAÇÃO DE DISPOSITIVOS NORMATIVOS REFERENTE AO PAGAMENTO DE AJUDA DE CUSTO</t>
  </si>
  <si>
    <t>CONDIÇÕES DE PAGAMENTO DE AJUDA DE CUSTO CONFORME PORTARIA 785/GC6/2009 - COMPLEMENTO</t>
  </si>
  <si>
    <t>CONDIÇÕES DE PAGAMENTO DE AJUDA DE CUSTO CONFORME PORTARIA 785/GC6/2009 COMPLEMENTO</t>
  </si>
  <si>
    <t>RETIFICAÇÃO DE PERÍODO DE MISSÃO</t>
  </si>
  <si>
    <t>AJUDA DE CUSTO - TRANSFERÊNCIA</t>
  </si>
  <si>
    <t>APROVAÇÃO DE MILITARES EM CONCURSOS PARA CARGO OU EMPREGO PÚBLICO CIVIL PERMANENTE, FORÇA SINGULAR, POLÍCIA MILITAR OU CORPO DE BOMBEIROS MILITAR</t>
  </si>
  <si>
    <t>PRAZO PARA O PAGAMENTO DE AUXÍLIO-PRÉ- ESCOLAR.</t>
  </si>
  <si>
    <t>INDENIZAÇÃO DE ALIMENTAÇÃO DO PESSOAL MILITAR DESIGNADO PARA PRESTAR SERVICO NO CAMPO DE PROVAS BRIGADEIRO VELOSO, EM CAXIMBO</t>
  </si>
  <si>
    <t>DIREITO PECUNIÁRIO DE AUXÍLIO-ALIMENTAÇÃO PARA PRAÇAS DE GRADUAÇÃO INFERIOR A TERCEIRO-SARGENTO, COM DEPENDENTES, SERVINDO EM LOCALIDADE ESPECIAL TIPO "A", NO PERÍODO ANTERIOR A 1º DE JANEIRO DE 2001</t>
  </si>
  <si>
    <t>ORIENTAÇÕES SOBRE AUTOMATIZAÇÃO ITENS FINANC. AUXÍLIO-ALIMENTAÇÃO</t>
  </si>
  <si>
    <t>CALENDÁRIO AUTOMAÇÃO ITENS FINANCEIROS AUXÍLIO-ALIMENTAÇÃO, ARRANCHAMENTO E DESARRANCHAMENTO</t>
  </si>
  <si>
    <t>PROMOÇÃO DE ASPIRANTE A 2º TEN</t>
  </si>
  <si>
    <t>ADICIONAL DE PERMANÊNCIA E AUXÍLIO FARDAMENTO A MILITAR DESIGNADO SERVIÇO ATIVO</t>
  </si>
  <si>
    <t>AUXÍLIO-FARDAMENTO - DIFERENÇA</t>
  </si>
  <si>
    <t>ORIENTAÇÕES SOBRE A AUTOMATIZAÇÃO ITENS - REVOGAÇÕES</t>
  </si>
  <si>
    <t>PARTO MÚLTIPLO</t>
  </si>
  <si>
    <t>AUXÍLIO NATALIDADE EXERCÍCIOS ANTERIORES</t>
  </si>
  <si>
    <t>AUXÍLIO-NATALIDADE NO CASO DE ADOÇÃO</t>
  </si>
  <si>
    <t>NÃO PREVISÃO PARA PAGAMENTO DE COMPENSAÇÃO PECUNIÁRIA A MILITARES APROVADOS EM CONCURSO PÚBLICO</t>
  </si>
  <si>
    <t>DATA BASE PARA O CÁLCULO DA REMUNERAÇÃO PAGA A TÍTULO DE COMPENSAÇÃO PECUNIÁRIA</t>
  </si>
  <si>
    <t>PAGAMENTO DE COMPENSAÇÃO PECUNIÁRIA A MILITARES DO QOCON DO SEXO FEMININO</t>
  </si>
  <si>
    <t>DENÚNCIAS E RECLAMAÇÕES RELATIVAS A CONSIGNAÇÕES DE SERV CIVIS E...</t>
  </si>
  <si>
    <t>INCLUSÃO DE CAIXAS 800 E 900 NO SISTEMA ACANTUS</t>
  </si>
  <si>
    <t>SOLICITAÇÃO DE CANCELAMENTO DE DESCONTO AUTORIZADO VIA MSG SIAF</t>
  </si>
  <si>
    <t>CADASTRAMENTO DE USUÁRIOS NO AGC AERCONSIG-AVISO INTERNO NR 4/GC6</t>
  </si>
  <si>
    <t>CADASTRAMENTO DE DADOS NO AGC AERCONSIG</t>
  </si>
  <si>
    <t>INCLUSÃO/ALTERAÇÃO DE DADOS BANCÁRIOS-ACANTUS-RETRANSMISÃO</t>
  </si>
  <si>
    <t>DISCIPLINA O USO DAS CAIXAS M04 E M06, UTILIZADAS NOS LANÇAMENTOS DE IMPORTÂCIAS DESCONTADAS PARA REPOSIÇÃO AO ERÁRIO.</t>
  </si>
  <si>
    <t>PENSÃO MILITAR - CURSO DE FORMAÇÃO DE TAIFEIRO</t>
  </si>
  <si>
    <t>VALIDADE DE PROCURAÇÃO</t>
  </si>
  <si>
    <t>ALTERAÇÕES DOS MÓDULOS 06 E 08 DO MCA 177-2/DIGITAL</t>
  </si>
  <si>
    <t>177-35</t>
  </si>
  <si>
    <t>DIRINT</t>
  </si>
  <si>
    <t xml:space="preserve"> PAGAMENTO DE PESSOAL NO PAÍS - EXERCÍCIOS ANTERIORES - PESSOAL CIVIL - ICA 177-35.</t>
  </si>
  <si>
    <t>SERVIDOR REMOVIDO</t>
  </si>
  <si>
    <t>CONCESSÃO DA GRATIFICAÇÃO DE ENCARGOS DE CURSO E CONCURSO (GEEC).</t>
  </si>
  <si>
    <t>DATA DO TÉRMINO DE CONTAGEM PARA O CÁLCULO DA REMUNERAÇÃO DO MILITAR DESLIGADO.</t>
  </si>
  <si>
    <t>LICENCIAMENTO INFORMATIVO</t>
  </si>
  <si>
    <t>LICENCIAMENTO DE OFICIAIS TEMPORÁRIOS EM ESTADO DE GRAVIDEZ</t>
  </si>
  <si>
    <t>CURSO DE FORMAÇÃO DE TAIFEIRO DA AERONÁUTICA</t>
  </si>
  <si>
    <t>CAUTELAS INSCRITAS NA DÍVIDA ATIVA DA UNIÃO</t>
  </si>
  <si>
    <t xml:space="preserve"> 04/02/2013</t>
  </si>
  <si>
    <t>PAGAMENTO POR FOLHA EXTRAORDINÁRIA</t>
  </si>
  <si>
    <t>ATUALIZAÇÃO DO MÓDULO 5 DO MCA 177-2/DIGITAL</t>
  </si>
  <si>
    <t>APROVA, A REEDIÇÃO DO MCA 172-3 (DIGITAL), QUE VERSA SOBRE AS INSTRUÇÕES RELATIVAS À EXECUÇÃO ORÇAMENTÁRIA, FINANCEIRA E PATRIMONIAL DAS UNIDADES GESTORAS DO COMANDO DA AERONÁUTICA E DÁ OUTRAS PROVIDÊNCIAS.</t>
  </si>
  <si>
    <t>REQUERIMENTOS DE EXERCÍCIOS ANTERIORES, RELATIVOS À REMUNERAÇÃO A QUE FAZIAM JUS OS ALUNOS DO CURSO DE ESPECIALIZAÇÃO DE SOLDADOS (CESD</t>
  </si>
  <si>
    <t>EXERCÍCIOS ANTERIORES - CESD</t>
  </si>
  <si>
    <t>SISEX - EXERCÍCIOS ANTERIORES-MILITAR - REABERTURA DO SUBSISTEMA</t>
  </si>
  <si>
    <t>Parecer</t>
  </si>
  <si>
    <t>ANÁLISE DOS PROCEDIMENTOS A SEREM ADOTADOS NOS CASOS DE EVENTUAIS ERROS NO CÔMPUTO DE TEMPO DE SERVIÇO DE MILITARES.</t>
  </si>
  <si>
    <t>PAGAMENTO DE DESPESAS DE EXERCÍCIOS ANTERIROES</t>
  </si>
  <si>
    <t>ISENÇÃO TEMPORÁRIA DO DESCONTO DE IR NA FONTE - PESSOA FÍSICA</t>
  </si>
  <si>
    <t>DEPENDENTES PARA CÁLCULO DO IR DESCONTADO NA FONTE</t>
  </si>
  <si>
    <t>ISENÇÃO TEMPORÁRIA DE IR</t>
  </si>
  <si>
    <t>DESCONTOS AUTOMATICOS DAS CAIXAS L30 E M02</t>
  </si>
  <si>
    <t>018/PP3</t>
  </si>
  <si>
    <t>NOVO RELATÓRIO DE ALTERAÇÕES ACEITAS COM OBSERVAÇÃO</t>
  </si>
  <si>
    <t>CALENDÁRIO DE AUTOMAÇÃO DE ITENS FINANCEIROS DE SOLDO - MILITAR ATIVO</t>
  </si>
  <si>
    <t>ORIENTAÇÕES SOBRE A AUTOMATIZAÇÃO DO ITEM FINANCEIRO DE SOLDO</t>
  </si>
  <si>
    <t>ORIENTAÇÕES COMPLEMENTARES SOBRE A AUTOMATIZAÇÃO DO ITEM DE SOLDO</t>
  </si>
  <si>
    <t>ORIENTAÇÕES COMPLEMENTARES SOBRE A AUTOMATIZAÇÃO DO ITEM FINANCEIRO DE SOLDO – CASO DE LICENCIMENTO</t>
  </si>
  <si>
    <t>FÉRIAS DE MILITAR</t>
  </si>
  <si>
    <t>FÉRIAS DE MILITAR - ALTERAÇÃO</t>
  </si>
  <si>
    <t>CÔMPUTO DAS FÉRIAS RADIOLÓGICAS A MILITAR GESTANTE/LACTANTE ATIVIDADE</t>
  </si>
  <si>
    <t xml:space="preserve"> 06/04/2011</t>
  </si>
  <si>
    <t>DIRINT/ SDPP</t>
  </si>
  <si>
    <t>PAGAMENTO DE PESSOAL NO PAÍS EXERCÍCIOS ANTERIORES PESSOAL CIVIL 2007</t>
  </si>
  <si>
    <t>177-38</t>
  </si>
  <si>
    <t>HOMOLOGAÇÃO DA FOLHA DE PAGAMENTO PESSOAL CIVIL</t>
  </si>
  <si>
    <t>NSCA</t>
  </si>
  <si>
    <t>177-1</t>
  </si>
  <si>
    <t>COMGEP/ DIRINT/ SDPP</t>
  </si>
  <si>
    <t>NORMA DO SISTEMA DE PAGAMENTO DE PESSOAL</t>
  </si>
  <si>
    <t>Portaria Normativa</t>
  </si>
  <si>
    <t>ESTABELECE ORIENTAÇÕES AOS ÓRGÃOS SOBRE O PROCESSAMENTO DAS CONSIGNAÇÕES EM FOLHA DE PAGAMENTO DO SISTEMA INTEGRADO DE ADMINISTRAÇÃO DE RECURSOS HUMANOS - SIAPE, FIXA CONDIÇÕES PARA O CADASTRAMENTO NO ÂMBITO DA ADMINISTRAÇÃO PÚBLICA FEDERAL.</t>
  </si>
  <si>
    <t>DESATIVAÇÃO DAS RUBRICAS 60000 E 70000 DO SIAPE</t>
  </si>
  <si>
    <t>EMISSÃO DE CERTIDÃO DE TEMPO DE CONTRIBUIÇÃO (CTC) PARA EX-SERVIDORES</t>
  </si>
  <si>
    <t>CONCESSÃO DE GRATIFICAÇÃO DE LOCALIDADE ESPECIAL EVENTUAL</t>
  </si>
  <si>
    <t>PAGAMENTO DA GLE AOS MILITARES QUE SE DESLOCAM TEMPORARIAMENTE PARA LOCALIDADES CONSIDERADAS COMO ESPECIAIS PELA LEGISLAÇÃO VIGENTE, UMA VEZ QUE TAIS DESLOCAMENTOS EVENTUAIS NÃO ALTERAM O VÍNCULO DO MILITAR COM SUA OM DE ORIGEM.</t>
  </si>
  <si>
    <t>INCIDÊNCIA DOS ADICIONAIS DE HABILITAÇÃO E MILITAR NO CÁLCULO DA PENSÃO ALIMENTO</t>
  </si>
  <si>
    <t>PROCEDIMENTO DE IMPLANTAÇÃO DE PENSÃO ALIMENTO REFERENTE A INCIDÊNCIA DE ADICIONAIS NO CÁLCULO DA PENSÃO</t>
  </si>
  <si>
    <t>PENSÃO ALIMENTÍCIA PADRONIZAÇÃO DO CAMPO ASSUNTO</t>
  </si>
  <si>
    <t>APLICATIVO PENSÃO ALIMENTÍCIA - SIGPES (ORIENTAÇÕES)</t>
  </si>
  <si>
    <t>APLICATIVO PENSÃO ALIMENTÍCIA - SIGPES (ORIENTAÇÕES COMPLEMENTARES)</t>
  </si>
  <si>
    <t>URGENTE - RETIFICAÇÃO DO ITEM 4.4.2.1.2 DA ON 01/SDPP-DIRINT/2013</t>
  </si>
  <si>
    <t>ATUALIZAÇÃO DO MÓDULO 8 DO MCA 177-2/DIGITAL</t>
  </si>
  <si>
    <t>NOVO PROCEDIMENTO IMPLANTAÇÃO ADC PTTC MOPAG2</t>
  </si>
  <si>
    <t>ABONO AOS MILITARES</t>
  </si>
  <si>
    <t>Mensagem SIAFI</t>
  </si>
  <si>
    <t>45/ PP3</t>
  </si>
  <si>
    <t>PADRONIZAÇÃO DE INFORMATIVO DE TPI E TPM</t>
  </si>
  <si>
    <t>64/PP3</t>
  </si>
  <si>
    <t>DISCIPLINA DO USO DAS CAIXAS DE "REPOSIÇÃO AO ERÁRIO"</t>
  </si>
  <si>
    <t>463/ SUCONT3</t>
  </si>
  <si>
    <t>Estudo Preliminar</t>
  </si>
  <si>
    <t>DIRAD</t>
  </si>
  <si>
    <t>POSSIBILIDADE DE DESCONTO CAIXA T37 NA FOLHA DE PAGAMENTO DE PENSIONISTA HABILITADA</t>
  </si>
  <si>
    <t>60/PP3</t>
  </si>
  <si>
    <t>INCLUSÃO/ ALTERAÇÃO DE DADOS BANCÁRIOS NO SISTEMA DE PAGAMENTO DE PESSOAL</t>
  </si>
  <si>
    <t>81/PP3</t>
  </si>
  <si>
    <t>RODÍZIO DE SACADORES</t>
  </si>
  <si>
    <t>124/PP3</t>
  </si>
  <si>
    <t>CÓDIGOS DE ITEM E BOLETIM PADRÃO</t>
  </si>
  <si>
    <t>3/SDPP/2014</t>
  </si>
  <si>
    <t>PROPORCIONALIDADE DE REMUNERAÇÃO DE MILITARES E PENSIONISTAS – PADRONIZAÇÃO</t>
  </si>
  <si>
    <t>16/PPCI</t>
  </si>
  <si>
    <t>DIRAD/ SDPP</t>
  </si>
  <si>
    <t>APROVA A EDIÇÃODO MCA 177-2/DIGITAL, QUE VERSA SOBRE AS INSTRUÇÕES RELATIVAS AO SISTEMA DE PAGAMENTO DE PESSOAL DA AERONÁUTICA E DÁ OUTRAS PROVIDÊNCIAS</t>
  </si>
  <si>
    <t>01/PP3</t>
  </si>
  <si>
    <t>PROCEDIMENTO NA FOPAP APÓS A APROVAÇÃO DA LEI Nº 13954_2019</t>
  </si>
  <si>
    <t>02/PP3</t>
  </si>
  <si>
    <t>ALTERAÇÃO NO SAG-PP</t>
  </si>
  <si>
    <t>03/PP3</t>
  </si>
  <si>
    <t>04/PP3</t>
  </si>
  <si>
    <t>ALTERAÇÃO DOS VALORES DE PENSÃO ALIMENTÍCIA</t>
  </si>
  <si>
    <t>05/PP3</t>
  </si>
  <si>
    <t>PENSÃO MILITAR JUDICIAL</t>
  </si>
  <si>
    <t>06/PP3</t>
  </si>
  <si>
    <t>SISTEMA DE EXERCÍCIOS ANTERIORES</t>
  </si>
  <si>
    <t>07/PP3</t>
  </si>
  <si>
    <t>CRIAÇÃO DE ITENS DE AJUDA DE CUSTO - LEI 13954_2019</t>
  </si>
  <si>
    <t>08/PP3</t>
  </si>
  <si>
    <t>CRIAÇÃO DE ITENS DE ACDM - LEI 13954_2019</t>
  </si>
  <si>
    <t>09/PP3</t>
  </si>
  <si>
    <t>NOVOS_MOTIVOS_NO_SIGPES_PARA_AS_PUBLICAÇÕES_DE_PENSÃO_MILITAR</t>
  </si>
  <si>
    <t xml:space="preserve">COMGEP </t>
  </si>
  <si>
    <t>APROVA A TABELA DE REMUNERAÇÃO DE AUXILIARES LOCAIS PARA O EXERCÍCIO DE 2004.</t>
  </si>
  <si>
    <t xml:space="preserve">GC1 </t>
  </si>
  <si>
    <t>DISPÕE SOBRE A CONTRATAÇÃO DE AUXILIARES LOCAIS.</t>
  </si>
  <si>
    <t>DISPÕE SOBRE O REMANEJAMENTO DE VAGAS DE AUXILIARES LOCAIS.</t>
  </si>
  <si>
    <t>APROVA A TABELA DE REMUNERAÇÃO DE AUXILIARES LOCAIS PARA O EXERCÍCIO DE 2005.</t>
  </si>
  <si>
    <t>APROVA REAJUSTE SALARIAL A AUXILIARES LOCAIS DA COMISSÃO AERONÁUTICA BRASILEIRA EM WASHINGTON (CABW).</t>
  </si>
  <si>
    <t>COMGEP T</t>
  </si>
  <si>
    <t>APROVA A TABELA DE REMUNERAÇÃO DE AUXILIARES LOCAIS PARA O EXERCÍCIO DE 2007.</t>
  </si>
  <si>
    <t>DEPENS T/4EM</t>
  </si>
  <si>
    <t>ALTERA OS VALORES DA TABELA DE REMUNERAÇÃO DE AUXILIARES LOCAIS PARA O EXERCÍCIO DE 2012.</t>
  </si>
  <si>
    <t>ALTERAR OS VALORES DA TABELA DE REMUNERAÇÃO DOS AUXILIARES LOCAIS DA ADIDÂNCIA DE DEFESA E AERONÁUTICA JUNTO A EMBAIXADA DO BRASIL NA TURQUIA.</t>
  </si>
  <si>
    <t xml:space="preserve">GC3 </t>
  </si>
  <si>
    <t xml:space="preserve">SEFA </t>
  </si>
  <si>
    <t>APROVA A TABELA DE REMUNERAÇÃO, PARA VIGORAR NO EXERCÍCIO FINANCEIRO DE 2020, A SER APLICADA AOS AUXILIARES LOCAIS CONTRATADOS PELOS ADIDOS E CHEFES DAS REPRESENTAÇÕES DO COMANDO DA AERONÁUTICA SEDIADAS NO EXTERIOR.</t>
  </si>
  <si>
    <t xml:space="preserve">GM </t>
  </si>
  <si>
    <t>ALTERAÇÃO DAS INSTRUÇÕES PARA PAGAMENTO AOS MILITARES EM MISSÃO NO ESTRANGEIRO.</t>
  </si>
  <si>
    <t xml:space="preserve">DIRINT </t>
  </si>
  <si>
    <t>APROVA A EDIÇÃO DA INSTRUÇÃO PARA O PROCESSAMENTO DO PAGAMENTO DE PESSOAL – EXTERIOR - ICA 177-34.</t>
  </si>
  <si>
    <t xml:space="preserve">GC4 </t>
  </si>
  <si>
    <t>APROVA A REEDIÇÃO DA INSTRUÇÃO QUE DISPÕE SOBRE CUMPRIMENTO DE MISSÕES NO EXTERIOR POR MILITARES DA AERONÁUTICA - ICA 35-8.</t>
  </si>
  <si>
    <t xml:space="preserve">APROVA A REEDIÇÃO DA INSTRUÇÃO QUE DISPÕE SOBRE REEMBOLSO DE ALUGUEL DE IMÓVEL RESIDENCIAL NO EXTERIOR - ICA 177-39. </t>
  </si>
  <si>
    <t>1.722/GC4</t>
  </si>
  <si>
    <t>GABAER por proposta da DIRAD</t>
  </si>
  <si>
    <t>ESTABELECE CONDIÇÕES PARA OS DESCONTOS EM FOLHA DE PAGAMENTO DOS MILITARES E PENSIONISTAS DE MILITARES NO ÂMBITO DO COMANDO DA AERONÁUTICA, E DÁ OUTRAS PROVIDÊNCIAS.</t>
  </si>
  <si>
    <t>ESTABELECE AS NORMAS E OS PROCEDIMENTOS PARA HABILITAÇÃO E O CREDENCIAMENTO DE ENTIDADES CONSIGNATÁRIAS DE CATEGORIA II, NO ÂMBITO DO COMANDO DA AERONÁUTICA.</t>
  </si>
  <si>
    <t>177-2</t>
  </si>
  <si>
    <t>CREDENCIAMENTO DE ENTIDADES CONSIGNATÁRIAS E CONSIGNAÇÕES EM FOLHA DE PAGAMENTO</t>
  </si>
  <si>
    <t>177-3</t>
  </si>
  <si>
    <t>GERENCIAMENTO DA OPERAÇÃO DOS DESCONTOS EM FOLHA DE PAGAMENTO</t>
  </si>
  <si>
    <t>177-41</t>
  </si>
  <si>
    <t>CONSIGNAÇÕES EM FOLHA DE PAGAMENTO PORTABILIDADE DE CRÉDITO COM DESCONTO CONSIGNADO EM FOLHA DE PAGAMENTO</t>
  </si>
  <si>
    <t>MCA</t>
  </si>
  <si>
    <t>177-2/ Digital</t>
  </si>
  <si>
    <t>CONSIGNAÇÕES</t>
  </si>
  <si>
    <t>IMPLANTAÇÃO DE DESCONTO POR DETERMINAÇÃO JUDICIAL (CAIXA LL5)</t>
  </si>
  <si>
    <t>RECEITA A ANULAR POR TRANSFERÊNCIA (RAT)</t>
  </si>
  <si>
    <t>43/PP1</t>
  </si>
  <si>
    <t>SOLICITAÇÃO DE CANCELAMENTO DE DESCONTOS AUTORIZADOS</t>
  </si>
  <si>
    <t>46/PP1</t>
  </si>
  <si>
    <t>OCORRÊNCIAS COM ENTIDADES CONSIGNATÁRIAS</t>
  </si>
  <si>
    <t>06/PP1</t>
  </si>
  <si>
    <t>NOVOS PROCEDIMENTOS DE RESERVA DE MARGEM PARA PRESTAÇÃO DE ALUGUEL</t>
  </si>
  <si>
    <t>07/PP1</t>
  </si>
  <si>
    <t>CADASTRAMENTO DE GESTOR DE FINANÇAS NO AGC AERCONSIG - PADRONIZAÇÃO</t>
  </si>
  <si>
    <t>08/PP1</t>
  </si>
  <si>
    <t>CADASTRAMENTO DE MILITAR DELEGADO NO AGC AERCONSIG – PADRONIZAÇÃO</t>
  </si>
  <si>
    <t>09/PP1</t>
  </si>
  <si>
    <t>CADASTRAMENTO DE USUÁRIOS NO AGC AERCONSIG - AVISO INTERNO Nº 4/GC6/9, DE 30 ABR 2009.</t>
  </si>
  <si>
    <t>38/PP1</t>
  </si>
  <si>
    <t>400-32</t>
  </si>
  <si>
    <t>ACIONAMENTO DO HOSPITAL DE CAMPANHA E DA UNIDADE CELULAR DE INTENDENCIA DE APOIO E DESENVOLVIMENTO TECNICO</t>
  </si>
  <si>
    <t>MMA</t>
  </si>
  <si>
    <t>400-3</t>
  </si>
  <si>
    <t>MANUAL DA UNIDADE CELULAR DE INTENDÊNCIA</t>
  </si>
  <si>
    <t>85/DIAG</t>
  </si>
  <si>
    <t>ESTABELECE OS VALORES DE INDENIZAÇÃO DE HOSPEDAGEM APLICÁVEIS AOS HOTÉIS DE TRÂNSITO SOB ADMINISTRAÇÃO DAS UNIDADES SUBORDINADAS AO CEAP.</t>
  </si>
  <si>
    <t>9/DIAG</t>
  </si>
  <si>
    <t>AUTORIZA O ENCERRAMENTO DA TRAMITAÇÃO FÍSICA DE PROCESSOS ADMINISTRATIVOS DE GESTÃO NO ÂMBITO DE TODOS OS GRUPAMENTOS DE APOIO E BASES AÉREAS EXECUTORAS E A SUA CONTINUIDADE NA FORMA ELETRÔNICA.</t>
  </si>
  <si>
    <t>155</t>
  </si>
  <si>
    <t>BAAF</t>
  </si>
  <si>
    <t>03-02-1958</t>
  </si>
  <si>
    <t>TABELA DE ORGANIZAÇÃO E LOTAÇÃO, (TOL), DA BASE AEREA DOS AFONSOS, (BAAF).</t>
  </si>
  <si>
    <t>04-03-1958</t>
  </si>
  <si>
    <t>257</t>
  </si>
  <si>
    <t>CONCESSÃO DE AUTONOMIA ADMINISTRATIVA A BASE AEREA DOS AFONSOS, (BAAF).</t>
  </si>
  <si>
    <t>381</t>
  </si>
  <si>
    <t>08-04-1958</t>
  </si>
  <si>
    <t>SUBORDINAÇÃO DA BASE AEREA DOS AFONSOS, (BAAF).</t>
  </si>
  <si>
    <t>24</t>
  </si>
  <si>
    <t>01-12-1973</t>
  </si>
  <si>
    <t>INTEGRAÇÃO DAS INSTALAÇÕES AEROPORTUARIAS DO AERODROMO DOS AFONSOS, A BASE AEREA DOS AFONSOS, (BAAF).</t>
  </si>
  <si>
    <t>20-05-1988</t>
  </si>
  <si>
    <t>APROVA O EMBLEMA DESIGNATIVO DA BASE AÉREA DOS AFONSOS (BAAF).</t>
  </si>
  <si>
    <t>33</t>
  </si>
  <si>
    <t>30-07-1996</t>
  </si>
  <si>
    <t>APROVA O ESTANDARTE DA BASE AÉREA DOS AFONSOS.</t>
  </si>
  <si>
    <t>882</t>
  </si>
  <si>
    <t>20-11-2001</t>
  </si>
  <si>
    <t>DENOMINA “CAMPO DÉLIO JARDIM DE MATTOS” A ÁREA DA BASE AÉREA DOS AFONSOS.</t>
  </si>
  <si>
    <t>19-02-2009</t>
  </si>
  <si>
    <t>APROVA A PROPOSTA DO GRUPO DE TRABALHO PARA A ESTRUTURA DA MANUTENÇÃO NA BASE AÉREA DOS AFONSOS (GTMAN-AF), INSTITUÍDO PELA PORTARIA Nº 13/DIR/R-, DE 15 DE OUTUBRO DE 2008, DA DIRMAB.</t>
  </si>
  <si>
    <t>37</t>
  </si>
  <si>
    <t>03-06-2011</t>
  </si>
  <si>
    <t>APROVA O PROJETO DE RENOVAÇÃO DA SINALIZAÇÃO HORIZONTAL DA BASE AÉREA DOS AFONSOS.</t>
  </si>
  <si>
    <t>1891</t>
  </si>
  <si>
    <t>17-10-2013</t>
  </si>
  <si>
    <t>TRANSFERE A SEDE DO PRIMEIRO GRUPO DE TRANSPORTE DE TROPA E DÁ OUTRAS PROVIDÊNCIAS.</t>
  </si>
  <si>
    <t>45</t>
  </si>
  <si>
    <t>18-11-2013</t>
  </si>
  <si>
    <t>APROVA A EDIÇÃO DA DIRETRIZ QUE DISPÕE SOBRE A IMPLANTAÇÃO DO GRUPAMENTO DE APOIO DO RIO DE JANEIRO COMO UNIDADE GESTORA EXECUTORA DO III COMAR, DA BAGL, DA BAAF, DA BASC, DA PAGL E DA PAAF - DCA 11-29.</t>
  </si>
  <si>
    <t>3053</t>
  </si>
  <si>
    <t>25-11-2013</t>
  </si>
  <si>
    <t>APROVA A EDIÇÃO DO PLANO DE PESSOAL PARA IMPLANTAÇÃO DO GRUPAMENTO DE APOIO DO RIO DE JANEIRO COMO UNIDADE GESTORA EXECUTORA DO III COMAR, DA BAGL, DA BAAF, DA BASC, DA PAGL E DA PAAF - PCA 30-32.</t>
  </si>
  <si>
    <t>50</t>
  </si>
  <si>
    <t>26-11-2013</t>
  </si>
  <si>
    <t>APROVA A EDIÇÃO DA DIRETRIZ QUE DISPÕE SOBRE A TRANSFERÊNCIA DO 1º GTT PARA A BASE AÉREA DO GALEÃO - DCA 11-31.</t>
  </si>
  <si>
    <t>78</t>
  </si>
  <si>
    <t>03-12-2013</t>
  </si>
  <si>
    <t>158</t>
  </si>
  <si>
    <t>09-12-2013</t>
  </si>
  <si>
    <t>2468</t>
  </si>
  <si>
    <t>10-09-2015</t>
  </si>
  <si>
    <t>APROVA A EDIÇÃO DO PLANO DE PESSOAL PARA IMPLANTAÇÃO DO GRUPAMENTO DE APOIO DOS AFONSOS - PCA 30-43.</t>
  </si>
  <si>
    <t>44</t>
  </si>
  <si>
    <t>09-03-2017</t>
  </si>
  <si>
    <t xml:space="preserve">27-07-1979 </t>
  </si>
  <si>
    <t xml:space="preserve">APROVA PLANOS DIRETORES. </t>
  </si>
  <si>
    <t xml:space="preserve">CONFIDENCIAL </t>
  </si>
  <si>
    <t xml:space="preserve">10-02-1983 </t>
  </si>
  <si>
    <t xml:space="preserve">APROVA A MODIFICAÇÃO DO PLANO DIRETOR DA BASE AÉREA DOS AFONSOS. </t>
  </si>
  <si>
    <t xml:space="preserve">18-07-1984 </t>
  </si>
  <si>
    <t xml:space="preserve">DESATIVA SEÇÃO MOBILIZADORA E DÁ OUTRAS PROVIDÊNCIAS. </t>
  </si>
  <si>
    <t xml:space="preserve">12-09-2007 </t>
  </si>
  <si>
    <t xml:space="preserve">APROVA A TERCEIRA MODIFICAÇÃO DO PLANO DIRETOR DA BASE AÉREA DOS AFONSOS. </t>
  </si>
  <si>
    <t xml:space="preserve">16-09-2013 </t>
  </si>
  <si>
    <t xml:space="preserve">ATIVA O ESQUADRÃO DE MATERIAL BÉLICO DA BASE AÉREA DOS AFONSOS E DÁ OUTRAS PROVIDÊNCIAS. </t>
  </si>
  <si>
    <t xml:space="preserve">RESERVADO </t>
  </si>
  <si>
    <t>9/SDADM</t>
  </si>
  <si>
    <t>BAFZ</t>
  </si>
  <si>
    <t>Aprova o Programa de Trabalho Anual da Base Aérea de Fortaleza para o ano de 2020</t>
  </si>
  <si>
    <t>153-T/EC</t>
  </si>
  <si>
    <t>Institui a Subcomissão Permanente de Avaliação de Documentos da Aeronáutica (SPADAER) da BAFZ e designa seus integrantes</t>
  </si>
  <si>
    <t>FAYS</t>
  </si>
  <si>
    <t>Aprova o Programa de Trabalho Anual da Fazenda da Aeronáutica de Pirassununga para o ano 2020</t>
  </si>
  <si>
    <t>14/DA.SPLAN</t>
  </si>
  <si>
    <t>GAP-AN</t>
  </si>
  <si>
    <t>APROVA A EDIÇÃO DO PROGRAMA DE TRABALHO ANUAL DO GRUPAMENTO DE APOIO DE ANÁPOLIS PARA O ANO 2020</t>
  </si>
  <si>
    <t>12/DP/SECDP</t>
  </si>
  <si>
    <t>GAP-BE</t>
  </si>
  <si>
    <t>Aprova o Programa de Trabalho Anual do
Grupamento de Apoio de Belém para o ano de
2020.</t>
  </si>
  <si>
    <t>Revogação de Publicações.</t>
  </si>
  <si>
    <t>Aprova o RICA 37-1, Regimento da Escola de Ensino Fundamental e Médio “Tenente Rêgo Barros</t>
  </si>
  <si>
    <t>GAP-BR</t>
  </si>
  <si>
    <t>APROVA O PROGRAMA DE TRABALHO ANUAL DO GRUPAMENTO DE APOIO DE BRASÍLIA PARA O ANO DE 2020.</t>
  </si>
  <si>
    <t>GAP-BQ
DA</t>
  </si>
  <si>
    <t>APROVA A REEDIÇÃO DA INSTRUÇÃO QUE DISPÕE SOBRE O PROGRAMA DE TRABALHO ANUAL DO GRUPAMENTO DE APOIO DE BARBACENA, PARA O ANO DE 2020 - ICA 11-343.</t>
  </si>
  <si>
    <t>21-297/2019</t>
  </si>
  <si>
    <t>GAP-BV</t>
  </si>
  <si>
    <t>BCA 24/06/2019</t>
  </si>
  <si>
    <t>Regimento Interno do Grupamento de Apoio de Boa Vista</t>
  </si>
  <si>
    <t>BCA 15/05/2018</t>
  </si>
  <si>
    <t>11-282/2017</t>
  </si>
  <si>
    <t>BCA 25/10/2017</t>
  </si>
  <si>
    <t>Programa de Trabalho Anual do Grupamento de Apoio de Boa Vista</t>
  </si>
  <si>
    <t>11-346/2018</t>
  </si>
  <si>
    <t>BCA 27/02/2018</t>
  </si>
  <si>
    <t>13/DA</t>
  </si>
  <si>
    <t>GAP-CG</t>
  </si>
  <si>
    <t>Aprova o Programa de Trabalho Anual do Grupamento de Apoio de Campo Grande (GAP-CG) para o ano de 2020</t>
  </si>
  <si>
    <t>60/DIAG</t>
  </si>
  <si>
    <t>Aprova o Regimento Interno do Grupamento de Apoio de Campo Grande</t>
  </si>
  <si>
    <t>1.777/GC3</t>
  </si>
  <si>
    <t>Aprova a reedição do Regulamento do Grupamento de Apoio de Campo Grande</t>
  </si>
  <si>
    <t>GAP-CO</t>
  </si>
  <si>
    <t>7/SPP</t>
  </si>
  <si>
    <t>DISPÕE SOBRE O DESARRANCHAMENTO DO EFETIVO DA ALA 3 E UNIDADES SEDIADAS</t>
  </si>
  <si>
    <t>5/SPP</t>
  </si>
  <si>
    <t>2/SLIC</t>
  </si>
  <si>
    <t>ENCERRAMENTO DE TRAMITAÇÃO FÍSICA DE PAG NO ÂMBITO DO GRUPAMENTO DE APOIO DE CANOAS (GAP-CO) E A SUA CONTINUIDADE NA FORMA ELETRÔNICA</t>
  </si>
  <si>
    <t>7/SEC</t>
  </si>
  <si>
    <t>GAP-CT</t>
  </si>
  <si>
    <t>Aprova o Programa de Trabalho Anual do Grupamento de Apoio de Curitiba para o ano 2020</t>
  </si>
  <si>
    <t>451/DLE</t>
  </si>
  <si>
    <t>GAP-DF</t>
  </si>
  <si>
    <t>Aprova o emblema e o estandarte do grupamento de apoio do distrito federal (GAP-DF).</t>
  </si>
  <si>
    <t>CEAP 188/DIAG</t>
  </si>
  <si>
    <t>Aprova a Reedição do Regimento Interno do Grupamento de Apoio do Distrito Federal - RICA 21-299</t>
  </si>
  <si>
    <t>21-299</t>
  </si>
  <si>
    <t>Regimento Interno do Grupamento de Apoio do Distrito Federal - RICA 21-299</t>
  </si>
  <si>
    <t>6/ACI-2</t>
  </si>
  <si>
    <t>Aprova o Programa de Trabalho Anual do Grupamento de Apoio do Distrito Federal para o ano 2020.</t>
  </si>
  <si>
    <t>Programa de Trabalho Anual do Grupamento de Apoio do Distrito Federal</t>
  </si>
  <si>
    <t>GAP-GL</t>
  </si>
  <si>
    <t>Aprova a edição do Plano de Trabalho Anual do Grupamento de Apoio do Galeão para o ano de 2020.</t>
  </si>
  <si>
    <t>134</t>
  </si>
  <si>
    <t>EEAR 
DA</t>
  </si>
  <si>
    <t>03-09-2018</t>
  </si>
  <si>
    <t>APROVA A EDIÇÃO DO PLANO QUE TRATA DA GESTÃO DE RISCOS DA EEAR - PCA 16-4.</t>
  </si>
  <si>
    <t>05-12-2018</t>
  </si>
  <si>
    <t>APROVA A REEDIÇÃO DO PCA 7-86, QUE DISPÕE SOBRE O PLANO DIRETOR DE TECNOLOGIA DE INFORMAÇÃO DA EEAR PARA O PERÍODO DE 2019 A 2020.</t>
  </si>
  <si>
    <t>43</t>
  </si>
  <si>
    <t>EEAR 
SDPED</t>
  </si>
  <si>
    <t>25-03-2020</t>
  </si>
  <si>
    <t>APROVA O PLANO DE UNIDADES DIDÁTICAS DO CURSO DE ESPECIALIZAÇÃO DE GRADUADOS (CEG) COM INGRESSO NO ANO DE 2020.</t>
  </si>
  <si>
    <t>07-04-2020</t>
  </si>
  <si>
    <t>APROVA O PLANO DE UNIDADES DIDÁTICAS PARA O CAMPO TÉCNICO ESPECIALIZADO DO ESTÁGIO ESPECIAL DE MUDANÇA DE ESPECIALIDADE PARA A ESPECIALIDADE DE ADMINISTRAÇÃO (EEMESPSAD), PARA AS TURMAS A PARTIR DO ANO DE 2020.</t>
  </si>
  <si>
    <t>APROVA A REEDIÇÃO DO PLANO DE UNIDADES DIDÁTICAS DO CURSO DE APERFEIÇOAMENTO DE SARGENTOS (CAS), PARA AS TURMAS A PARTIR DO ANO DE 2020.</t>
  </si>
  <si>
    <t>46</t>
  </si>
  <si>
    <t>APROVA A REEDIÇÃO DO PLANO DE UNIDADES DIDÁTICAS DO CURSO DE ESTUDOS AVANÇADOS PARA GRADUADOS (CEAG), PARA AS TURMAS A PARTIR DO ANO DE 2020.</t>
  </si>
  <si>
    <t>53</t>
  </si>
  <si>
    <t>GAP-GW 
T/SDTIC</t>
  </si>
  <si>
    <t>14-11-2017</t>
  </si>
  <si>
    <t>APROVA A EDIÇÃO DO PCA 7-110, QUE DISPÕE SOBRE O PLANO DIRETOR DE TECNOLOGIA DE INFORMAÇÃO DO GAP-GW PARA O PERÍODO DE 2018 A 2019.</t>
  </si>
  <si>
    <t>154</t>
  </si>
  <si>
    <t>GAP-GW 
SECGAP</t>
  </si>
  <si>
    <t>28-11-2018</t>
  </si>
  <si>
    <t>APROVA A REEDIÇÃO DO “PLANO DIRETOR DE TECNOLOGIA DA INFORMAÇÃO DO GRUPAMENTO DE APOIO DE GUARATINGUETÁ PARA O PERÍODO DE 2019 A 2020”, PCA 7-110.</t>
  </si>
  <si>
    <t>6</t>
  </si>
  <si>
    <t>30-01-2020</t>
  </si>
  <si>
    <t>APROVA O PROGRAMA DE TRABALHO ANUAL DO GRUPAMENTO DE APOIO DE GUARATINGUETÁ PARA O ANO DE 2020</t>
  </si>
  <si>
    <t xml:space="preserve">5/DP-1 </t>
  </si>
  <si>
    <t>GAP-LS</t>
  </si>
  <si>
    <t>APROVA A EDIÇÃO DO PROGRAMA DE TRABALHO ANUAL DO GRUPAMENTO DE APOIO DE LAGOA SANTA, PARA O ANO DE 2020</t>
  </si>
  <si>
    <t>RICA 21-293</t>
  </si>
  <si>
    <t>Regimento Interno do Grupamento de Apoio de Lagoa Santa</t>
  </si>
  <si>
    <t>GAP-MN</t>
  </si>
  <si>
    <t>APROVA A EDIÇÃO DO PROGRAMA DE TRABALHO ANUAL DO GRUPAMENTO DE APOIO DE MANAUS, PARA O ANO 2020.</t>
  </si>
  <si>
    <t>04/PANT</t>
  </si>
  <si>
    <t>PANT</t>
  </si>
  <si>
    <t>Aprova o Programa de Trabalho Anual da
Prefeitura de Aeronáutica de Natal para o
Ano 2020.</t>
  </si>
  <si>
    <t>7/ACI-1</t>
  </si>
  <si>
    <t>GAP-NT</t>
  </si>
  <si>
    <t>Aprova o Programa de Trabalho Anual do Grupamento de Apoio de Natal (GAP-NT) para a ano de 2020.</t>
  </si>
  <si>
    <t>3/GAP-PV 
CHF</t>
  </si>
  <si>
    <t>GAP-PV</t>
  </si>
  <si>
    <t>Aprova a reedição que dispõe sobre o Programa de Trabalho Anual do Grupamento de Apoio de Porto Velho (GAP-PV) para o ano 2020.</t>
  </si>
  <si>
    <t>19/SEC</t>
  </si>
  <si>
    <t xml:space="preserve">GAP RJ </t>
  </si>
  <si>
    <t>APROVA O PROGRAMA DE TRABALHO ANUAL DO GRUPAMENTO DE APOIO DO RIO DE JANEIRO PARA O ANO DE 2020.</t>
  </si>
  <si>
    <t xml:space="preserve">COMAR V </t>
  </si>
  <si>
    <t xml:space="preserve">SAC/COMAER </t>
  </si>
  <si>
    <t>DISPÕE SOBRE O ZONEAMENTO CIVIL-MILITAR DO SÍTIO AEROPORTUÁRIO DE SANTA MARIA - RS.</t>
  </si>
  <si>
    <t xml:space="preserve">DECEA </t>
  </si>
  <si>
    <t>APROVA O PLANO BÁSICO DE ZONA DE PROTEÇÃO DE AERÓDROMO (PBZPA) E O PLANO DE ZONA DE PROTEÇÃO DE AUXÍLIOS À NAVEGAÇÃO AÉREA (PZPANA) PARA O AERÓDROMO DE SANTA MARIA (SBSM) E DÁ OUTRAS PROVIDÊNCIAS.</t>
  </si>
  <si>
    <t>APROVA O PLANO BÁSICO DE ZONA DE PROTEÇÃO DE AERÓDROMO (PBZPA) E O PLANO DE ZONA DE PROTEÇÃO DE PROCEDIMENTOS DE NAVEGAÇÃO AÉREA (PZPPNA) PARA O AERÓDROMO SANTA MARIA (SSND) E DÁ OUTRAS PROVIDÊNCIAS.</t>
  </si>
  <si>
    <t>ATRIBUI RESPONSABILIDADE PARA COORDENAR AÇÕES DE IMPLANTAÇÃO DO GRUPAMENTO DE APOIO DE SANTA MARIA.</t>
  </si>
  <si>
    <t xml:space="preserve">EMAER </t>
  </si>
  <si>
    <t>APROVA A EDIÇÃO DA DIRETRIZ QUE DISPÕE SOBRE A IMPLANTAÇÃO DOS GRUPAMENTOS DE APOIO DE BOA VISTA, DE CAMPO GRANDE, DE FLORIANÓPOLIS, DE FORTALEZA, DE PORTO VELHO, DE SALVADOR E DE SANTA MARIA - DCA 11-49.</t>
  </si>
  <si>
    <t xml:space="preserve">DIRMAB </t>
  </si>
  <si>
    <t>INSTITUI O GRUPO DE TRABALHO DE MANUTENÇÃO (GTMAN) PARA CUMPRIR A DETERMINAÇÃO DO EXMO. SR. COMANDANTE-GERAL DE APOIO DE REALIZAR UM ESTUDO SOBRE A VIABILIDADE DE CONCENTRAR A FROTA DE AERONAVE A1 E A1M NA BASE AÉREA DE SANTA MARIA - BASM.</t>
  </si>
  <si>
    <t xml:space="preserve">COMGAP </t>
  </si>
  <si>
    <t>APROVA O PLANO ESPECÍFICO DO COMGAP PARA IMPLANTAÇÃO DOS GRUPAMENTOS DE APOIO DE BOA VISTA (GAP-BV), DE CAMPO GRANDE (GAP-CG), DE FLORIANÓPOLIS (GAPFL), FORTALEZA (GAP-FZ), DE PORTO VELHO (GAP-PV), DE SALVADOR (GAP-SV) E DE SANTA MARIA (GAP-SM) - PCA 11-136.</t>
  </si>
  <si>
    <t>APROVA A EDIÇÃO DO PCA 11-166, PLANO ESPECÍFICO DO DEPARTAMENTO DE CONTROLE DO ESPAÇO AÉREO (DECEA) PARA A IMPLANTAÇÃO DOS GRUPAMENTOS DE APOIO DE CANOAS, DE SANTA MARIA, DE FLORIANÓPOLIS E DE CAMPO GRANDE COMO UNIDADES GESTORAS EXECUTORAS E PRESTADORAS DE APOIO ADMINISTRATIVO ESPECÍFICO AOS DESTACAMENTOS DE CONTROLE DO ESPAÇO AÉREO (DTCEA) DE CANOAS, PORTO ALEGRE, SANTA MARIA, FLORIANÓPOLIS E CAMPO GRANDE.</t>
  </si>
  <si>
    <t xml:space="preserve">CEAP </t>
  </si>
  <si>
    <t>APROVA A EDIÇÃO DA ICA 11-286 “PROGRAMA DE TRABALHO ANUAL DO GRUPAMENTO DE APOIO DE SANTA MARIA”, PARA O ANO 2017.</t>
  </si>
  <si>
    <t>APROVA O PLANO PARA A PRESERVAÇÃO DOS BENS CULTURAIS DA BABE, BANT, BAGL, BASC, BACO, BASM, BACG, BABR, BAAN, BAPV, BABV E BAMN - PCA 11-292.</t>
  </si>
  <si>
    <t>APROVA A EDIÇÃO DA ICA 11-351 “PROGRAMA DE TRABALHO ANUAL DO GRUPAMENTO DE APOIO DE SANTA MARIA”, PARA O ANO 2018.</t>
  </si>
  <si>
    <t>HACO</t>
  </si>
  <si>
    <t>APROVA O PROGRAMA DE TRABALHO ANUAL DO HOSPITAL DE AERONÁUTICA DE CANOAS E DE SEUS ESQUADRÕES/ESQUADRILHAS SAÚDE DESTACADOS PARA O ANO DE 2019.</t>
  </si>
  <si>
    <t>APROVA A EDIÇÃO DO PLANO DE GESTÃO DE LOGÍSTICA SUSTENTÁVEL DO ESQUADRÃO DE SAÚDE DE SANTA MARIA, PCA 400-179.</t>
  </si>
  <si>
    <t>APROVA O PROGRAMA DE TRABALHO ANUAL DO HOSPITAL DE AERONÁUTICA DE CANOAS E DE SEUS ESQUADRÕES DE SAÚDE SUBORDINADOS PARA O ANO DE 2020.</t>
  </si>
  <si>
    <t>ALA 4</t>
  </si>
  <si>
    <t>APROVA O PROGRAMA DE TRABALHO ANUAL DA ALA 4 PARA O ANO DE 2020.</t>
  </si>
  <si>
    <t>APROVA O REGIMENTO INTERNO DO GRUPAMENTO DE APOIO DE SANTA MARIA - RICA 21–283.</t>
  </si>
  <si>
    <t>REVOGA O REGIMENTO INTERNO DA PREFEITURA DE AERONÁUTICA DE SANTA MARIA (RICA 21-71).</t>
  </si>
  <si>
    <t xml:space="preserve">GAP-SM </t>
  </si>
  <si>
    <t>APROVA O PROGRAMA DE TRABALHO ANUAL DO GRUPAMENTO DE APOIO DE SANTA MARIA PARA O ANO DE 2020.</t>
  </si>
  <si>
    <t>1/1SC4</t>
  </si>
  <si>
    <t>APROVAÇÃO DO PLANO DIRETOR DA BASE AÉREA DE SANTA MARIA</t>
  </si>
  <si>
    <t>3/1SC4</t>
  </si>
  <si>
    <t>APROVA A MODIFICAÇÃO DO PLANO DIRETOR DA BASE AÉREA DE SANTA MARIA</t>
  </si>
  <si>
    <t>APROVA A SEGUNDA MODIFICAÇÃO DO PLANO DIRETOR DA BASE AÉREA DE SANTA MARIA.</t>
  </si>
  <si>
    <t>APROVA A REVISÃO DO PLANO DIRETOR DA BASE AÉREA DE SANTA MARIA (BASM).</t>
  </si>
  <si>
    <t>GAP-SP</t>
  </si>
  <si>
    <t>Aprova o Programa de Trabalho Anual do Grupamento de Apoio de São Paulo para o ano de 2020</t>
  </si>
  <si>
    <t>5/GM3</t>
  </si>
  <si>
    <t>PAAN/Secretaria do Gabinete do Ministro</t>
  </si>
  <si>
    <t>Cria e ativa a Prefeitura de Aeronáutica de Anápolis e dá outras providências</t>
  </si>
  <si>
    <t>15 GM3</t>
  </si>
  <si>
    <t>Gabinete Ministerial</t>
  </si>
  <si>
    <t>Dispõe sobre a Prefeitura de Aeronáutica de Anápolis e dá outras providências</t>
  </si>
  <si>
    <t>62/CEAP</t>
  </si>
  <si>
    <t>CEAP/DIPO</t>
  </si>
  <si>
    <t>Aprova a Edição da ICA 11-291" Programa de Trabalho da PAAN para 2017.</t>
  </si>
  <si>
    <t>173/DIAG</t>
  </si>
  <si>
    <t>PAAN/CEAP</t>
  </si>
  <si>
    <t>Regimento Interno da Prefeitura de Aeronáutica de Anápolis (PAAN)</t>
  </si>
  <si>
    <t>28/CEAP</t>
  </si>
  <si>
    <t>Aprova a Edição da ICA 11-361" Programa de Trabalho da PAAN para 2018.</t>
  </si>
  <si>
    <t>83/CEAP</t>
  </si>
  <si>
    <t>CEAP/DIAG</t>
  </si>
  <si>
    <t>Aprova a Classificação, segundo na Natureza, dos PNRs Jurisdiconados à PAAN</t>
  </si>
  <si>
    <t>7/SEC.SSEA/PAAN</t>
  </si>
  <si>
    <t>Aprova o Programa de Trabalho da PAAN para 2020.</t>
  </si>
  <si>
    <t xml:space="preserve">16/DIPO, </t>
  </si>
  <si>
    <t>PABH</t>
  </si>
  <si>
    <t>Aprova a edição da ICA 11-345 “Programa de 
Trabalho  Anual  do  Grupamento de  Apoio  de 
Lagoa Santa”, para o ano 2018.</t>
  </si>
  <si>
    <t xml:space="preserve"> 68/DIAG </t>
  </si>
  <si>
    <t>Aprova a reedição do Regimento Interno do Grupamento de Apoio de Lagoa Santa.</t>
  </si>
  <si>
    <t>APROVA O ESTANDARTE REPRESENTATIVO DA PREFEITURA DE AERONÁUTICA DE CANOAS</t>
  </si>
  <si>
    <t>46/DIAG</t>
  </si>
  <si>
    <t>APROVA O REGIMENTO INTERNO DA PREFEITURA DE AERONÁUTICA DE CANOAS (PACO) - RICA 21-31</t>
  </si>
  <si>
    <t>58/DIAG</t>
  </si>
  <si>
    <t>APROVA A CLASSIFICAÇÃO, SEGUNDO A NATUREZA, DOS PNR JURISDICIONADOS À PREFEITURA DE AERONÁUTICA DE CANOAS</t>
  </si>
  <si>
    <t>262/DIAG</t>
  </si>
  <si>
    <t xml:space="preserve">APROVA A CLASSIFICAÇÃO, SEGUNDO À CATEGORIA, DOS PNR JURISDICIONADOS À PREFEITURA DE AERONÁUTICA DE CANOAS </t>
  </si>
  <si>
    <t>01/ASCI</t>
  </si>
  <si>
    <t>PALS</t>
  </si>
  <si>
    <t>APROVA O PROGRAMA DE TRABALHO ANUAL DA PREFEITURA DE AERONÁUTICA DE LAGOA SANTA (PALS) PARA O ANO 2020.</t>
  </si>
  <si>
    <t>S/N°</t>
  </si>
  <si>
    <t>31/102019</t>
  </si>
  <si>
    <t>"APROVAÇÃO DO REGIMENTO INTERNO DA ASSOCIAÇÃO....</t>
  </si>
  <si>
    <t>PAGW</t>
  </si>
  <si>
    <t>2/PAGW/SEC</t>
  </si>
  <si>
    <t>31-01-2020</t>
  </si>
  <si>
    <t xml:space="preserve"> APROVA O PROGRAMA DE TRABALHO ANUAL DA PREFEITURA DE AERONÁUTICA DE GUARATINGUETÁ PARA O ANO DE 2020.</t>
  </si>
  <si>
    <t>153/DPNR</t>
  </si>
  <si>
    <t>04-07-2019</t>
  </si>
  <si>
    <t>APROVA A REEDIÇÃO DO REGIMENTO INTERNO DA PREFEITURA DE AERONÁUTICA DE GUARATINGUETÁ (RICA 21-135).</t>
  </si>
  <si>
    <t>1/SSPMC</t>
  </si>
  <si>
    <t>PAMN</t>
  </si>
  <si>
    <t>Dispõe sobre a aprovação do Programa deTrabalho Anual da Prefeitura deAeronáutica de Manaus, referente ao ano de2020</t>
  </si>
  <si>
    <t>Aprova o Programa de Trabalho Anual da Prefeitura de Aeronáutica de Natal para o Ano 2020.</t>
  </si>
  <si>
    <t>1-T/DPAT</t>
  </si>
  <si>
    <t>PARF</t>
  </si>
  <si>
    <t>APROVA O PROGRAMA DE TRABALHO ANUAL DA PREFEITURA DE AERONÁUTICA DE RECIFE PARA O ANO DE 2020</t>
  </si>
  <si>
    <t xml:space="preserve">Portaria </t>
  </si>
  <si>
    <t>06/ASCI</t>
  </si>
  <si>
    <t>Programa de Trabalho Anual da PASP</t>
  </si>
  <si>
    <t>PASP</t>
  </si>
  <si>
    <t>115/DIAG</t>
  </si>
  <si>
    <t>Regimento Interno da PASP</t>
  </si>
  <si>
    <t>3/SECT</t>
  </si>
  <si>
    <t>PAYS</t>
  </si>
  <si>
    <t>APROVA O PROGRAMA DE TRABALHO ANUAL DA PREFEITURA DE AERONÁUTICA DE PIRASSUNUNGA PARA O ANO 2020</t>
  </si>
  <si>
    <t>11/DPNR</t>
  </si>
  <si>
    <t>Aprova a reedição do Regimento Interno da
Prefeitura de Aeronáutica de Pirassununga (RICA
21–114).</t>
  </si>
  <si>
    <t>APROVA O EMBLEMA DESIGNATIVO DO INSTITUTO HISTÓRICO CULTURAL DA AERONÁUTICA (INCAER).</t>
  </si>
  <si>
    <t>INCAER DIR</t>
  </si>
  <si>
    <t>APROVA O REGIMENTO INTERNO DO INSTITUTO HISTÓRICO-CULTURAL DA AERONÁUTICA (INCAER) - ICA 21-190.</t>
  </si>
  <si>
    <t>APROVA O PLANO PARA A PRESERVAÇÃO DOS BENS CULTURAIS DO QUARTO ESQUADRÃO DO SÉTIMO GRUPO DE AVIAÇÃO DA FORÇA AÉREA BRASILEIRA - PCA 11-56 .</t>
  </si>
  <si>
    <t>APROVA A EDIÇÃO DA INSTRUÇÃO QUE DISPÕE SOBRE OS ESPAÇOS CULTURAIS NO COMANDO DA AERONÁUTICA - ICA 903-2.</t>
  </si>
  <si>
    <t>APROVA A CANÇÃO DO 5º/1º GCC (ESQUADRÃO ZAGAL).</t>
  </si>
  <si>
    <t>APROVA O PLANO PARA A PRESERVAÇÃO DOS BENS CULTURAIS DO PARQUE DE MATERIAL AERONÁUTICO DE RECIFE - PCA 11-62.</t>
  </si>
  <si>
    <t>APROVA O PLANO PARA A PRESERVAÇÃO DOS BENS CULTURAIS DO PARQUE DE MATERIAL AERONÁUTICO DOS AFONSOS - PCA 11-65.</t>
  </si>
  <si>
    <t>APROVA A REEDIÇÃO DA INSTRUÇÃO QUE DISPÕE SOBRE O REGISTRO DE FATOS HISTÓRICOS E A PESQUISA HISTORIOGRÁFICA NO COMANDO DA AERONÁUTICA - ICA 904-1.</t>
  </si>
  <si>
    <t>APROVA A EDIÇÃO DO FOLHETO QUE DISPÕE SOBRE A PADRONIZAÇÃO DA EXECUÇÃO DO HINO NACIONAL BRASILEIRO - FCA 906-1.</t>
  </si>
  <si>
    <t>APROVA A CANÇÃO DO MUSAL.</t>
  </si>
  <si>
    <t>APROVA A EDIÇÃO DO FOLHETO QUE DISPÕE SOBRE A PADRONIZAÇÃO DA EXECUÇÃO DO “REFRÃO PARA INCORPORAÇÃO E DESINCORPORAÇÃO DA BANDEIRA NACIONAL” - FCA 906-2.</t>
  </si>
  <si>
    <t>APROVA A EDIÇÃO DO FOLHETO QUE DISPÕE SOBRE A PADRONIZAÇÃO DA EXECUÇÃO DO “HINO À BANDEIRA NACIONAL” - FCA 906-3.</t>
  </si>
  <si>
    <t>APROVA A CANÇÃO DA II FAE.</t>
  </si>
  <si>
    <t>APROVA A CANÇÃO DA FAZENDA DE AERONÁUTICA DE PIRASSUNUNGA (FAYS).</t>
  </si>
  <si>
    <t>APROVA A CANÇÃO DO 1°/12° GAV - ESQUADRÃO HÓRUS.</t>
  </si>
  <si>
    <t>APROVA A EDIÇÃO DO FOLHETO QUE DISPÕE SOBRE A PADRONIZAÇÃO DA EXECUÇÃO DO “HINO DE SETE DE SETEMBRO” - FCA 906-4.</t>
  </si>
  <si>
    <t>APROVA A EDIÇÃO DA INSTRUÇÃO QUE DISPÕE SOBRE A OBRIGATORIEDADE DE HOMENAGEM PERMANENTE A ALBERTO SANTOS DUMONT NO COMANDO DA AERONÁUTICA - ICA 902-2.</t>
  </si>
  <si>
    <t>APROVA A EDIÇÃO DA INSTRUÇÃO SOBRE A PRESERVAÇÃO DOS BENS CULTURAIS DE ORGANIZAÇÕES MILITARES TRANSFERIDAS E DESATIVADAS DO COMANDO DA AERONÁUTICA - ICA 900-4.</t>
  </si>
  <si>
    <t>APROVA A CANÇÃO DO BATALHÃO DE INFANTARIA DA AERONÁUTICA ESPECIAL DO GALEÃO (BINFAE-GL).</t>
  </si>
  <si>
    <t>APROVA A EDIÇÃO DO FOLHETO QUE DISPÕE SOBRE A PADRONIZAÇÃO DA EXECUÇÃAO DO “HINO DOS AVIADORES” - FCA 906-5.</t>
  </si>
  <si>
    <t>INCAER SPCI</t>
  </si>
  <si>
    <t>APROVA A EDIÇÃO DO FOLHETO QUE DISPÕE SOBRE A PADRONIZAÇÃO DA EXECUÇÃO DA “CANÇÃO DA ACADEMIA DA FORÇA AÉREA (BANDEIRANTES DO AR)” - FCA 906-6.</t>
  </si>
  <si>
    <t>APROVA A EDIÇÃO DO ALMANAQUE QUE DISPÕE SOBRE A PADRONIZAÇÃO DA EXECUÇÃO DO “DOBRADO TENENTE BRIGADEIRO DO AR CARLOS DE ALMEIDA BAPTISTA” - ACA 906-1.</t>
  </si>
  <si>
    <t>APROVA A EDIÇÃO DO ALMANAQUE QUE DISPÕE SOBRE A PADRONIZAÇÃO DA EXECUÇÃO DO “DOBRADO CORONEL AVIADOR SÉRGIO PEDRO BAMBINI” - ACA 906-2.</t>
  </si>
  <si>
    <t>APROVA A EDIÇÃO DO ALMANAQUE QUE DISPÕE SOBRE A PADRONIZAÇÃO DA EXECUÇÃO DO “DOBRADO CORONEL AVIADOR PAULO ROBERTO CARDOSO VILARINHO” - ACA 906-3.</t>
  </si>
  <si>
    <t>INCAER SPPC</t>
  </si>
  <si>
    <t>APROVA A EDIÇÃO DA INSTRUÇÃO QUE DISPÕE SOBRE O DESENVOLVIMENTO DE PROJETOS CULTURAIS NO COMANDO DA AERONÁUTICA - ICA 900-3.</t>
  </si>
  <si>
    <t>APROVA A EDIÇÃO DA INSTRUÇÃO QUE DISPÕE SOBRE AS PRODUÇÕES ARTÍSTICAS NO COMANDO DA AERONÁUTICA - ICA 907-1.</t>
  </si>
  <si>
    <t>APROVA A EDIÇÃO DA INSTRUÇÃO QUE DISPÕE SOBRE AS PRODUÇÕES LITERÁRIAS NO COMANDO DA AERONÁUTICA - ICA 905-1.</t>
  </si>
  <si>
    <t>APROVA A EDIÇÃO DO MANUAL RELATIVO AO THESAURUS DO PATRIMÔNIO CULTURAL DO COMANDO DA AERONÁUTICA - MCA 902-1.</t>
  </si>
  <si>
    <t>APROVA A EDIÇÃO DO FOLHETO QUE DISPÕE SOBRE A PADRONIZAÇÃO DA EXECUÇÃO DO “HINO DA INDEPENDÊNCIA DO BRASIL” - FCA 906-7.</t>
  </si>
  <si>
    <t>APROVA A EDIÇÃO DO ALMANAQUE QUE DISPÕE SOBRE A PADRONIZAÇÃO DA EXECUÇÃO DO “DOBRADO MAJOR-BRIGADEIRO DO AR WILSON FREITAS DO VALLE” - ACA 906-4.</t>
  </si>
  <si>
    <t>INCAER SPE</t>
  </si>
  <si>
    <t>REVOGA A PORTARIA INCAER Nº 28/SAP_FIN, DE 18 DE DEZEMBRO DE 2014 QUE APROVOU O PLANO SETORIAL DO INSTITUTO HISTÓRICO-CULTURAL DA AERONÁUTICA (INCAER) PARA O QUADRIÊNIO 2015-2018 - PCA 11-55.</t>
  </si>
  <si>
    <t>APROVA A EDIÇÃO DA INSTRUÇÃO QUE DISPÕE SOBRE AS ORIENTAÇÕES BÁSICAS PARA A PRESERVAÇÃO DA HISTÓRIA DE MISSÕES OPERACIONAIS DO COMAER - ICA 904-2.</t>
  </si>
  <si>
    <t>APROVA A EDIÇÃO DO FOLHETO QUE DISPÕE SOBRE A PADRONIZAÇÃO DA EXECUÇÃO DA “CANÇÃO DO ESPECIALISTA DA AERONÁUTICA” - FCA 906-8.</t>
  </si>
  <si>
    <t>APROVA A EDIÇÃO DO FOLHETO QUE DISPÕE SOBRE A PADRONIZAÇÃO DA EXECUÇÃO DA “CANÇÃO DA AVIAÇÃO DE CAÇA DA FORÇA AÉREA BRASILEIRA (CARNAVAL EM VENEZA)” - FCA 906-9.</t>
  </si>
  <si>
    <t>INCAER DADM</t>
  </si>
  <si>
    <t>APROVA A INSTRUÇÃO PARA INSPEÇÃO NA ORGANIZAÇÃO SUBORDINADA AO INSTITUTO HISTÓRICO-CULTURAL DA AERONÁUTICA - ICA 121-12</t>
  </si>
  <si>
    <t>INCAER SGE</t>
  </si>
  <si>
    <t>TORNAR INSUBSISTENTE A PORTARIA INCAER Nº 18/SGE, DE 17 DE JUNHO DE 2015.</t>
  </si>
  <si>
    <t>APROVA A EDIÇÃO DO FOLHETO QUE DISPÕE SOBRE A PADRONIZAÇÃO DA EXECUÇÃO DA “CANÇÃO DA INTENDÊNCIA DA AERONÁUTICA” - FCA 906-10.</t>
  </si>
  <si>
    <t>APROVA A EDIÇÃO DO FOLHETO QUE DISPÕE SOBRE A PADRONIZAÇÃO DA EXECUÇÃO DA “CANÇÃO DO TERCEIRO ESQUADRÃO MISTO DE RECONHECIMENTO E ATAQUE” - FCA 906-1.</t>
  </si>
  <si>
    <t>APROVA A EDIÇÃO DO FOLHETO QUE DISPÕE SOBRE A PADRONIZAÇÃO DA EXECUÇÃO DA “CANÇÃO DA INFANTARIA DA AERONÁUTICA” - FCA 906-12.</t>
  </si>
  <si>
    <t>INCAER ADJSPCI</t>
  </si>
  <si>
    <t>APROVA A CRIAÇÃO DO NOVO LOGOTIPO DO MUSEU AEROESPACIAL.</t>
  </si>
  <si>
    <t>APROVA A EDIÇÃO DO FOLHETO QUE DISPÕE SOBRE A PADRONIZAÇÃO DA EXECUÇÃO DA “CANÇÃO DO CENTRO DE FORMAÇÃO DE PILOTOS MILITARES” - FCA 906-13.</t>
  </si>
  <si>
    <t>APROVA A EDIÇÃO DO FOLHETO QUE DISPÕE SOBRE A PADRONIZAÇÃO DA EXECUÇÃO DO “DOBRADO BARÃO DO RIO BRANCO” - FCA 906-14.</t>
  </si>
  <si>
    <t>APROVA A EDIÇÃO DO FOLHETO QUE DISPÕE SOBRE A PADRONIZAÇÃO DA EXECUÇÃO DA “CANÇÃO DO PRIMEIRO GRUPO DE AVIAÇÃO EMBARCADA” - FCA 906-15.</t>
  </si>
  <si>
    <t>INCAER SECDIR</t>
  </si>
  <si>
    <t>APROVA A EDIÇÃO DA INSTRUÇÃO QUE DISPÕE SOBRE A AQUISIÇÃO, USO E DESCARTE DE ACERVO DO MUSEU AEROESPACIAL - ICA 902-3.</t>
  </si>
  <si>
    <t>INCAER T/DCC</t>
  </si>
  <si>
    <t>APROVA O SÍMBOLO COMEMORATIVO ALUSIVO AO ANIVERSÁRIO DE 30 ANOS DO INSTITUTO HISTÓRICO-CULTURAL DA AERONÁUTICA.</t>
  </si>
  <si>
    <t>INCAER SPCM</t>
  </si>
  <si>
    <t>APROVA A REEDIÇÃO DA INSTRUÇÃO QUE DISPÕE SOBRE A PRESERVAÇÃO DO PATRIMÔNIO CULTURAL DO COMANDO DA AERONÁUTICA - ICA 902-1.</t>
  </si>
  <si>
    <t>APROVA A CANÇÃO DA PREFEITURA DE AERONÁUTICA DE SANTA MARIA (PASM).</t>
  </si>
  <si>
    <t>APROVA A EDIÇÃO DO FOLHETO QUE DISPÕE SOBRE A PADRONIZAÇÃO DA EXECUÇÃO DA “CANÇÃO DA ESCOLA PREPARATÓRIA DE CADETES DO AR” - FCA 906-16.</t>
  </si>
  <si>
    <t>APROVA A EDIÇÃO DO FOLHETO QUE DISPÕE SOBRE A PADRONIZAÇÃO DA EXECUÇÃO DO “HINO DO SERVIÇO DE SAÚDE DA AERONÁUTICA” - FCA 906-17.</t>
  </si>
  <si>
    <t>APROVA A EDIÇÃO DO FOLHETO QUE DISPÕE SOBRE A PADRONIZAÇÃO DA EXECUÇÃO DO “HINO DA PROCLAMAÇÃO DA REPÚBLICA” - FCA 906-18.</t>
  </si>
  <si>
    <t>APROVA A CANÇÃO DO BATALHÃO DE INFANTARIA DA AERONÁUTICA ESPECIAL DO RIO DE JANEIRO (BINFAE-RJ).</t>
  </si>
  <si>
    <t>APROVA O PLANO PARA A PRESERVAÇÃO DOS BENS CULTURAIS DA TERCEIRA FORÇA AÉREA (III FAE) - PCA 11-204.</t>
  </si>
  <si>
    <t>APROVA O PLANO PARA A PRESERVAÇÃO DOS BENS CULTURAIS DA QUINTA FORÇA AÉREA (V FAE) - PCA 11-205.</t>
  </si>
  <si>
    <t>APROVA O PLANO PARA A PRESERVAÇÃO DOS BENS CULTURAIS DA SEGUNDA FORÇA AÉREA (II FAE) - PCA 11-203.</t>
  </si>
  <si>
    <t>APROVA O PLANO PARA A PRESERVAÇÃO DOS BENS CULTURAIS DA PRIMEIRA FORÇA AÉREA (I FAE) - PCA 11-202.</t>
  </si>
  <si>
    <t>APROVA A EDIÇÃO DO FOLHETO QUE DISPÕE SOBRE A PADRONIZAÇÃO DA EXECUÇÃO DA “CANÇÃO DA AVIAÇÃO DE TRANSPORTE DE TROPA” - FCA 906-19.</t>
  </si>
  <si>
    <t>REVOGAÇÃO DE PORTARIA - ICA 11-40.</t>
  </si>
  <si>
    <t>APROVA O PLANO PARA A PRESERVAÇÃO DOS BENS CULTURAIS DO CENTRO DE INSTRUÇÃO ESPECIALIZADA DA AERONÁUTICA (CIEAR) - PCA 11-213.</t>
  </si>
  <si>
    <t>APROVA A EDIÇÃO DO FOLHETO QUE DISPÕE SOBRE A PADRONIZAÇÃO DA EXECUÇÃO DA “CANÇÃO DO PRIMEIRO ESQUADRÃO DO SEGUNDO GRUPO DE TRANSPORTE” - FCA 906-20.</t>
  </si>
  <si>
    <t>APROVA A REEDIÇÃO DA INSTRUÇÃO QUE DISPÕE SOBRE OS SÍMBOLOS HERÁLDICOS DO COMANDO DA AERONÁUTICA - ICA 903-1.</t>
  </si>
  <si>
    <t>APROVA O PROJETO DE PRESERVAÇÃO DOS BENS CULTURAIS DA TERCEIRA FORÇA AÉREA (III FAE).</t>
  </si>
  <si>
    <t>APROVA O PROJETO DE PRESERVAÇÃO DOS BENS CULTURAIS DA PRIMEIRA FORÇA AÉREA (I FAE).</t>
  </si>
  <si>
    <t>APROVA O PROJETO DE PRESERVAÇÃO DOS BENS CULTURAIS DO CENTRO DE INSTRUÇÃO ESPECIALIZADA DA AERONÁUTICA (CIEAR).</t>
  </si>
  <si>
    <t>REVOGA A PORTARIA INCAER Nº 10/SECDCC, DE 03 DE MAIO DE 2017, QUE TRATA DA ICA 11-40 “PROGRAMA DE TRABALHO ANUAL DO INSTITUTO HISTÓRICO-CULTURAL DA AERONÁUTICA (INCAER) PARA O ANO DE 2017</t>
  </si>
  <si>
    <t>APROVA O CADASTRO DE BEM CULTURAL IMATERIAL - CAMPO DOS AFONSOS.</t>
  </si>
  <si>
    <t>APROVA O PLANO PARA A PRESERVAÇÃO DOS BENS CULTURAIS DA DIRETORIA DE MATERIAL AERONÁUTICO E BÉLICO (DIRMAB) - PCA 11-232.</t>
  </si>
  <si>
    <t>APROVA O PLANO PARA A PRESERVAÇÃO DOS BENS CULTURAIS DA DIRETORIA DE TECNOLOGIA DA INFORMAÇÃO DA AERONÁUTICA (DTI) - PCA 11-231.</t>
  </si>
  <si>
    <t>APROVA O PLANO PARA A PRESERVAÇÃO DOS BENS CULTURAIS DA DIRETORIA DE INFRAESTRUTURA DA AERONÁUTICA (DIRINFRA) - PCA 11-233.</t>
  </si>
  <si>
    <t>APROVA O PLANO PARA A PRESERVAÇÃO DOS BENS CULTURAIS DO COMANDO-GERAL DE APOIO (COMGAP) - PCA 11-230.</t>
  </si>
  <si>
    <t>APROVA A EDIÇÃO DO FOLHETO QUE DISPÕE SOBRE A PADRONIZAÇÃO DA EXECUÇÃO DA “CANÇÃO DO PRIMEIRO ESQUADRÃO DO DÉCIMO GRUPO DE AVIAÇÃO (1°/10° GAV) ESQUADRÃO POKER” - FCA 906-23.</t>
  </si>
  <si>
    <t>APROVA A EDIÇÃO DO FOLHETO QUE DISPÕE SOBRE A PADRONIZAÇÃO DA EXECUÇÃO DA “CANÇÃO DO PRIMEIRO ESQUADRÃO DO PRIMEIRO GRUPO DE TRANSPORTE” - FCA 906-22.</t>
  </si>
  <si>
    <t>APROVA A EDIÇÃO DO FOLHETO QUE DISPÕE SOBRE A PADRONIZAÇÃO DA EXECUÇÃO DA “CANÇÃO DO SEGUNDO ESQUADRÃO DO SEGUNDO GRUPO DE TRANSPORTE” - FCA 906-21.</t>
  </si>
  <si>
    <t>APROVA O PLANO PARA A PRESERVAÇÃO DOS BENS CULTURAIS DO QUINTO COMANDO AÉREO REGIONAL (V COMAR) - PCA 11-247</t>
  </si>
  <si>
    <t>APROVA O PLANO PARA A PRESERVAÇÃO DOS BENS CULTURAIS DO SÉTIMO COMANDO AÉREO REGIONAL (VII COMAR) - PCA 11-249.</t>
  </si>
  <si>
    <t>APROVA O PLANO PARA A PRESERVAÇÃO DOS BENS CULTURAIS DO QUARTO COMANDO AÉREO REGIONAL (IV COMAR) - PCA 11-246.</t>
  </si>
  <si>
    <t>INCAER CPLOG</t>
  </si>
  <si>
    <t>TORNA INSUBSISTENTE A PORTARIA 1-T/SPE DE 09 DE JANEIRO DE 2017.</t>
  </si>
  <si>
    <t>APROVA O PLANO PARA A PRESERVAÇÃO DOS BENS CULTURAIS DO SEGUNDO ESQUADRÃO DE TRANSPORTE AÉREO (2º ETA) - PCA 11-267.</t>
  </si>
  <si>
    <t>APROVA O PLANO PARA A PRESERVAÇÃO DOS BENS CULTURAIS DO TERCEIRO COMANDO AÉREO REGIONAL (III COMAR) - PCA 11-245.</t>
  </si>
  <si>
    <t>APROVA O PLANO PARA A PRESERVAÇÃO DOS BENS CULTURAIS DA COMISSÃO PARA COORDENAÇÃO DO PROJETO DO SISTEMA DE VIGILÂNCIA DA AMAZÔNIA (CCSIVAM) - PCA 11-252.</t>
  </si>
  <si>
    <t>APROVA O PLANO PARA A PRESERVAÇÃO DOS BENS CULTURAIS DO PRIMEIRO COMANDO AÉREO REGIONAL (I COMAR) - PCA 11-244.</t>
  </si>
  <si>
    <t>APROVA O PLANO PARA A PRESERVAÇÃO DOS BENS CULTURAIS DO PRIMEIRO ESQUADRÃO DO OITAVO GRUPO DE AVIAÇÃO (1°/8° GAV) - PCA 11-269.</t>
  </si>
  <si>
    <t>APROVA O PLANO PARA A PRESERVAÇÃO DOS BENS CULTURAIS DO TERCEIRO ESQUADRÃO DE TRANSPORTE AÉREO (3º ETA) - PCA 11-268.</t>
  </si>
  <si>
    <t>APROVA O PROJETO DE PRESERVAÇÃO DOS BENS CULTURAIS DO PRIMEIRO ESQUADRÃO DO OITAVO GRUPO DE AVIAÇAO (1°/8° GAV).</t>
  </si>
  <si>
    <t>APROVA O PLANO PARA A PRESERVAÇÃO DOS BENS CULTURAIS DO SEGUNDO COMANDO AÉREO REGIONAL (II COMAR) - PCA 11-293.</t>
  </si>
  <si>
    <t>APROVA O PLANO PARA A PRESERVAÇÃO DOS BENS CULTURAIS DO CINDACTA III - PCA 11-297.</t>
  </si>
  <si>
    <t>APROVA O PLANO PARA A PRESERVAÇÃO DOS BENS CULTURAIS DA ALA 15 E DA BASE AÉREA DO RECIFE (BARF) - PCA 11-294.</t>
  </si>
  <si>
    <t>APROVA O PLANO PARA A PRESERVAÇÃO DOS BENS CULTURAIS DO PRIMEIRO ESQUADRÃO DO SÉTIMO GRUPO DE AVIAÇÃO (1º/7º GAV) - PCA 11-251.</t>
  </si>
  <si>
    <t>APROVA O PLANO PARA A PRESERVAÇÃO DOS BENS CULTURAIS DA DIRETORIA DE SAÚDE DA AERONÁUTICA (DIRSA) - PCA 11-295 .</t>
  </si>
  <si>
    <t>APROVA O PLANO PARA A PRESERVAÇÃO DOS BENS CULTURAIS DA DIRETORIA DE ADMINISTRAÇÃO DO PESSOAL (DIRAP) - PCA 11-296.</t>
  </si>
  <si>
    <t>APROVA O PLANO PARA A PRESERVAÇÃO DOS BENS CULTURAIS DO GRUPAMENTO DE APOIO DA SAÚDE (GAPS), DO GRUPAMENTO DE APOIO ÀS UNIDADES DO SISTEMA DE CONTROLE DO ESPAÇO AÉREO (GAPCEA) E GRUPAMENTO DE APOIO LOGÍSTICO (GAL) - PCA 11-314.</t>
  </si>
  <si>
    <t>APROVA O PLANO PARA A PRESERVAÇÃO DOS BENS CULTURAIS DO QUARTO ESQUADRÃO DE TRANSPORTE AÉREO (4º ETA) - PCA 11-250.</t>
  </si>
  <si>
    <t>APROVA O PLANO PARA A PRESERVAÇÃO DOS BENS CULTURAIS DA ALA 13 - PCA 11-316.</t>
  </si>
  <si>
    <t>APROVA O PLANO PARA A PRESERVAÇÃO DOS BENS CULTURAIS DO SEXTO COMANDO AÉREO REGIONAL (VI COMAR) - PCA 11-248.</t>
  </si>
  <si>
    <t>APROVA O PLANO PARA A PRESERVAÇÃO DOS BENS CULTURAIS DA ALA 14 - PCA 11-298.</t>
  </si>
  <si>
    <t>APROVA A EDIÇÃO DO FOLHETO QUE DISPÕE SOBRE A PADRONIZAÇÃO DA EXECUÇÃO DA “CANÇÃO DO CENTRO DE DOCUMENTAÇÃO DA AERONÁUTICA” - FCA 906-24.</t>
  </si>
  <si>
    <t>APROVA O PLANO PARA A PRESERVAÇÃO DOS BENS CULTURAIS DA PREFEITURA DE AERONÁUTICA DE CAMPO GRANDE (PACG) - PCA 11-326.</t>
  </si>
  <si>
    <t>APROVA O PLANO PARA A PRESERVAÇÃO DOS BENS CULTURAIS DA PREFEITURA DE AERONÁUTICA DE SANTA MARIA (PASM) - PCA 11-325.</t>
  </si>
  <si>
    <t>APROVA O PLANO PARA A PRESERVAÇÃO DOS BENS CULTURAIS DA PREFEITURA DE AERONÁUTICA DE FLORIANÓPOLIS (PAFL) - PCA 11-324.</t>
  </si>
  <si>
    <t>APROVA O PLANO PARA A PRESERVAÇÃO DOS BENS CULTURAIS DA PREFEITURA DE AERONÁUTICA DE BARBACENA (PABQ) - PCA 11-323.</t>
  </si>
  <si>
    <t>APROVA O PLANO PARA A PRESERVAÇÃO DOS BENS CULTURAIS DA PREFEITURA DE AERONÁUTICA DE ALCÂNTARA (PAAK) - PCA 11-329.</t>
  </si>
  <si>
    <t>APROVA A CANÇÃO DO CENTRO DE INSTRUÇÃO E ADAPTAÇÃO DA AERONÁUTICA (CIAAR).</t>
  </si>
  <si>
    <t>APROVA A EDIÇÃO DO FOLHETO QUE DISPÕE SOBRE A PADRONIZAÇÃO DA EXECUÇÃO DA “CANÇÃO DA PAGADORIA DE INATIVOS E PENSIONISTAS DA AERONÁUTICA” - FCA 906-25.</t>
  </si>
  <si>
    <t>APROVA O PLANO PARA A PRESERVAÇÃO DOS BENS CULTURAIS DA PREFEITURA DE AERONÁUTICA DE SANTA CRUZ (PASC) - PCA 11-330.</t>
  </si>
  <si>
    <t>APROVA O PLANO PARA A PRESERVAÇÃO DOS BENS CULTURAIS DA PREFEITURA DE AERONÁUTICA DE PORTO VELHO (PAPV) - PCA 11-327.</t>
  </si>
  <si>
    <t>APROVA A REEDIÇÃO DA INSTRUÇÃO QUE DISPÕE SOBRE A ORGANIZAÇÃO E O FUNCIONAMENTO DA ATIVIDADE DE MÚSICA NO COMANDO DA AERONÁUTICA - ICA 906-1.</t>
  </si>
  <si>
    <t>APROVA O PLANO PARA A PRESERVAÇÃO DOS BENS CULTURAIS DA PREFEITURA DE AERONÁUTICA DE BOA VISTA (PABV) - PCA 11-328.</t>
  </si>
  <si>
    <t>APROVA A EDIÇÃO DO PLANO ESPECÍFICO DO INCAER PARA MUDANÇA DE SEDE - PCA 11-273.</t>
  </si>
  <si>
    <t>APROVA O PLANO PARA A PRESERVAÇÃO DOS BENS CULTURAIS DA PREFEITURA DE AERONÁUTICA DE SALVADOR (PASV) - PCA 11-322.</t>
  </si>
  <si>
    <t>APROVA O PLANO PARA A PRESERVAÇÃO DOS BENS CULTURAIS DA PREFEITURA DE AERONÁUTICA DE FORTALEZA (PAFZ) - PCA 11-321.</t>
  </si>
  <si>
    <t>INCAER SRH</t>
  </si>
  <si>
    <t>APROVA O REGIMENTO INTERNO DO MUSEU AEROESPACIAL (MUSAL) - RICA 21-89.</t>
  </si>
  <si>
    <t>INCAER SECPC</t>
  </si>
  <si>
    <t>APROVA CADASTRO DE BEM CULTURAL IMATERIAL - CAMPO PARNAMIRIM.</t>
  </si>
  <si>
    <t>APROVA CADASTRO DE BEM CULTURAL IMATERIAL - ÓPERA DO DANILO.</t>
  </si>
  <si>
    <t>APROVA CADASTRO DE BEM CULTURAL IMATERIAL - REUNIÃO DECENAL DA TURMA DE ESCOLA DE FORMAÇÃO.</t>
  </si>
  <si>
    <t>APROVA CADASTRO DE BEM CULTURAL IMATERIAL - BANHO DE BATISMO.</t>
  </si>
  <si>
    <t>INCAER SMUS</t>
  </si>
  <si>
    <t>APROVA A EDIÇÃO DO FOLHETO QUE DISPÕE SOBRE A PADRONIZAÇÃO DA EXECUÇÃO DA “CANÇÃO DO MUSEU AEROESPACIAL” - FCA 906-26.</t>
  </si>
  <si>
    <t>APROVA O PLANO PARA PRESERVAÇÃO DOS BENS CULTURAIS DO INSTITUTO HISTÓRICO-CULTURAL DA AERONÁUTICA (INCAER) - PCA 11-340.</t>
  </si>
  <si>
    <t>APROVA A CANÇÃO DO INSTITUTO HISTÓRICO-CULTURAL DA AERONÁUTICA (INCAER).</t>
  </si>
  <si>
    <t>APROVA A EDIÇÃO DO FOLHETO QUE DISPÕE SOBRE A PADRONIZAÇÃO DA EXECUÇÃO DA “CANÇÃO DO PARASAR” - FCA 906-27.</t>
  </si>
  <si>
    <t>INCAER APOG</t>
  </si>
  <si>
    <t>APROVA A EDIÇÃO DO FOLHETO QUE DISPÕE SOBRE A PADRONIZAÇÃO DA EXECUÇÃO DA “CANÇÃO DO INSTITUTO HISTÓRICO-CULTURAL DA AERONÁUTICA” - FCA 906-28.</t>
  </si>
  <si>
    <t>APROVA A EDIÇÃO DO ALMANAQUE QUE DISPÕE SOBRE A PADRONIZAÇÃO DA EXECUÇÃO DO “DOBRADO COMANDANTE PITREZ” - ACA 906-5.</t>
  </si>
  <si>
    <t>APROVA A CANÇÃO DA PREFEITURA DE AERONÁUTICA DE GUARATINGUETÁ (PAGW).</t>
  </si>
  <si>
    <t>DESIGNA A COMISSÃO AVALIADORA DE HINOS E CANÇÕES MILITARES DO COMANDO DA AERONÁUTICA</t>
  </si>
  <si>
    <t>INCAER MUS</t>
  </si>
  <si>
    <t>APROVA A EDIÇÃO DO FOLHETO QUE DISPÕE SOBRE A PADRONIZAÇÃO DA EXECUÇÃO DA “CANÇÃO DA BASE AÉREA DOS AFONSOS” - FCA 906-29.</t>
  </si>
  <si>
    <t>APROVA A CANÇÃO DO TERCEIRO ESQUADRÃO DO TERCEIRO GRUPO DE AVIAÇÃO (3º/3º GAV).</t>
  </si>
  <si>
    <t>APROVA A CANÇÃO DO GRUPAMENTO DE APOIO DE SANTA MARIA (GAP-SM)</t>
  </si>
  <si>
    <t>APROVA A CANÇÃO DA ESCOLA DE APERFEIÇOAMENTO DE OFICIAIS DA AERONÁUTICA (EAOAR)</t>
  </si>
  <si>
    <t>APROVA A CANÇÃO DO PARQUE DE MATERIAL DE ELETRÔNICA DA AERONÁUTICA DO RIO DE JANEIRO (PAME-RJ).</t>
  </si>
  <si>
    <t>APROVA A EDIÇÃO DO FOLHETO QUE DISPÕE SOBRE A PADRONIZAÇÃO DA EXECUÇÃO DA CANÇÃO DA ESCOLA DE APERFEIÇOAMENTO DE OFICIAIS DA AERONÁUTICA (EAOAR) - FCA 906-30.</t>
  </si>
  <si>
    <t>APROVA A CANÇÃO DA ALA 7.</t>
  </si>
  <si>
    <t>APROVA A CANÇÃO DO GRUPAMENTO DE APOIO DE GUARATINGUETÁ (GAP-GW).</t>
  </si>
  <si>
    <t>APROVA A EDIÇÃO DO FOLHETO QUE DISPÕE SOBRE A PADRONIZAÇÃO DA EXECUÇÃO DA “CANÇÃO DO CENTRO DE INSTRUÇÃO E ADAPTAÇÃO DA AERONÁUTICA” - FCA 906-31.</t>
  </si>
  <si>
    <t>APROVA O REGIMENTO INTERNO DO INSTITUTO HISTÓRICO-CULTURAL DA AERONÁUTICA - RICA 21-190</t>
  </si>
  <si>
    <t>APROVA A REEDIÇÃO DO PLANO SETORIAL DO INSTITUTO HISTÓRICO-CULTURAL DA AERONÁUTICA (INCAER), PARA O PERÍODO DE 2020 A 2023 - PCA 11-55.</t>
  </si>
  <si>
    <t>APROVA A CANÇÃO DO GRUPAMENTO DE APOIO DE PIRASSUNUNGA (GAP-YS).</t>
  </si>
  <si>
    <t>APROVA A CANÇÃO DO TERCEIRO GRUPO DE DEFESA ANTIAÉREA (3º GDAAE).</t>
  </si>
  <si>
    <t>APROVA A EDIÇÃO DO FOLHETO QUE DISPÕE SOBRE A PADRONIZAÇÃO DA EXECUÇÃO DA CANÇÃO DO PARQUE DE MATERIAL DE ELETRÔNICA DA AERONÁUTICA DO RIO DE JANEIRO (PAME-RJ) - FCA 906-32.</t>
  </si>
  <si>
    <t>INCAER APOG-1</t>
  </si>
  <si>
    <t>APROVA O PROGRAMA DE TRABALHO ANUAL DO INSTITUTO HISTÓRICO-CULTURAL DA AERONÁUTICA (INCAER) PARA O ANO DE 2020.</t>
  </si>
  <si>
    <t>APROVA A EDIÇÃO DO FOLHETO QUE DISPÕE SOBRE A PADRONIZAÇÃO DA EXECUÇÃO DA “CANÇÃO DO TERCEIRO ESQUADRÃO DE TRANSPORTE AÉREO (3ºETA)” - PCA 906-33.</t>
  </si>
  <si>
    <t xml:space="preserve">MUSAL APG </t>
  </si>
  <si>
    <t>APROVA A EDIÇÃO DO PROGRAMA DE TRABALHO ANUAL DO MUSEU AEROESPACIAL PARA O ANO DE 2020 - ICA 19-165.</t>
  </si>
  <si>
    <t>61/GC3</t>
  </si>
  <si>
    <t>REVOGA A PORTARIA Nº 1.199/GC3, DE 20 DE DEZEMBRO DE 2006.</t>
  </si>
  <si>
    <t>35/GC4</t>
  </si>
  <si>
    <t>REVOGA PORTARIAS DE TOMBAMENTO DE BENS HISTÓRICOS E CULTURAIS SOB RESPONSABILIDADE DO COMANDO DA AERONÁUTICA</t>
  </si>
  <si>
    <t>142/GC4</t>
  </si>
  <si>
    <t>APROVA A CUSTÓDIA DA FACHADA FRONTAL E DA ESCADARIA INTERNA DO PRÉDIO DO COMANDO</t>
  </si>
  <si>
    <t>517/GC4</t>
  </si>
  <si>
    <t>REVOGA PORTARIAS DE TOMBAMENTO DE BENS HISTÓRICOS E CULTURAIS SOB RESPONSABILIDADE DO COMANDO DA AERONÁUTICA.</t>
  </si>
  <si>
    <t>1041/GC3</t>
  </si>
  <si>
    <t xml:space="preserve"> APROVA A REEDIÇÃO DO REGULAMENTO DO MUSEU AEROESPACIAL - ROCA 21-41.</t>
  </si>
  <si>
    <t>1456/GC4</t>
  </si>
  <si>
    <t>TORNA INSUBSISTENTE A PORTARIA APROVANDO A CUSTÓDIA DO MONUMENTO À MEMÓRIA DA CRIAÇÃO DO MINISTÉRIO DA AERONÁUTICA.</t>
  </si>
  <si>
    <t xml:space="preserve"> NORMAS PARA ELABORAÇÃO DE PROJETOS, CONTROLE, FISCALIZAÇÃO E RECEBIMENTO DE OBRAS E SERVIÇOS, (NESENG) 01, 02, 03 </t>
  </si>
  <si>
    <t>APROVAÇÃO DE ORDEM TECNICA SOBRE CLASSIFICAÇÃO DE MATERIAL AERONAUTICO.</t>
  </si>
  <si>
    <t>APROVAÇÃO DE NORMAS DE PLANOS DIRETORES, PLANEJAMENTO FÍSICO DAS ORGANIZAÇÕES, (NESENG) NÚMERO 06.</t>
  </si>
  <si>
    <t>APROVA AS NORMAS TÉCNICAS, QUE CONSTITUEM O SEGUNDO VOLUME O MANUAL DO SERVIÇO DE ENGENHARIA, (NESENG) 16, 17, 23, 48, 49, 50, 51, 52, 53, 54, 55, 56, 57, 59, 61, 62, 66 E 68.</t>
  </si>
  <si>
    <t xml:space="preserve">Portaria  </t>
  </si>
  <si>
    <t>APROVA A “NORMA DE INFRA-ESTRUTURA” DO MINISTÉRIO DA AERONÁUTICA - NSMA 85-2.</t>
  </si>
  <si>
    <t xml:space="preserve"> APROVA O REGIMENTO INTERNO DO COMANDO GERAL DE APOIO</t>
  </si>
  <si>
    <t>APROVA AS NORMAS REGULADORAS PARA OS CURSOS DE PROTEÇÃO AO VOO (NOREG).</t>
  </si>
  <si>
    <t>APROVA O PLANO DE ENSINO DO IPV E AUTORIZA A REALIZAÇÃO DOS CURSOS NELE REFERIDOS.</t>
  </si>
  <si>
    <t xml:space="preserve">Portaria                 </t>
  </si>
  <si>
    <t xml:space="preserve"> 30/03/1981</t>
  </si>
  <si>
    <t xml:space="preserve"> INSTRUÇÕES PARA PROPOSTA DE MOVIMENTAÇÃO E RECOMPLETAMENTO DE OFICIAIS ENGENHEIROS - IMA 36-3.</t>
  </si>
  <si>
    <t>APROVA O PLANO DE ENSINO DO (IPV) E AUTORIZA A REALIZAÇÃO DOS CURSOS NELE REFERIDOS.</t>
  </si>
  <si>
    <t>APROVA O MMA 85-1 DE PROJETOS PADRÕES PARA CONSTRUÇÃO DE RESIDENCIAS MILITARES.</t>
  </si>
  <si>
    <t>APROVA O MMA 85-2 DE PROJETOS DE EDIFICAÇÕES PARA UMA BASE AEREA, ELABORADO PELA DIRETORIA DE ENGENHARIA DA AERONAUTICA (DIRENG).</t>
  </si>
  <si>
    <t xml:space="preserve">Portaria        </t>
  </si>
  <si>
    <t>APROVA A NSMA-92-01, "NIVEIS DE PROTEÇÃO CONTRA-INCENDIO EM AERODROMOS" ELABORADA PELA DIRETORIA DE ENGENHARIA DA AERONAUTICA (DIRENG).</t>
  </si>
  <si>
    <t xml:space="preserve"> APROVA A NORMA DO SISTEMA DE ADMINISTRAÇÃO DE IMOVEIS RESIDENCIAIS DA AERONAUTICA. (NSMA 85-5)</t>
  </si>
  <si>
    <t xml:space="preserve"> 05/06/1987</t>
  </si>
  <si>
    <t xml:space="preserve"> APROVA MODIFICAÇÃO DA NSMA 85-2, “NORMA DE INFRA-ESTRUTURA”</t>
  </si>
  <si>
    <t>REGISTRA E ABRE AO TRÁFEGO AÉREO O HELIPONTO DA BASE AÉREA DE BRASÍLIA.</t>
  </si>
  <si>
    <t>APROVA A IMA 37-95 REFERENTE A PROPOSIÇÃO, VALIDAÇÃO E PRIORIZAÇÃO DE MISSÕES DE ENSINO NA AREA DA LOGISTICA DE MATERIAL.</t>
  </si>
  <si>
    <t>APROVA O CURRICULO MINIMO DO CURSO DE INSPETOR DE SUPRIMENTO (CINS), DO INSTITUTO DE LOGISTICA DA AERONAUTICA (ILA).</t>
  </si>
  <si>
    <t>REGISTRA E ABRE AO TRÁFEGO AÉREO O HELIPONTO DO HOSPITAL DE AERONÁUTICA DE SÃO PAULO.</t>
  </si>
  <si>
    <t>REGISTRA E ABRE AO TRÁFEGO AÉREO O HELIPONTO DO SETOR DE PREPARAÇÃO E LANÇAMENTO NO CENTRO DE LANÇAMENTO DE ALCÂNTARA (MA).</t>
  </si>
  <si>
    <t>REGISTRA E ABRE AO TRÁFEGO AÉREO O HELIPONTO DO SETOR DE COMANDO E CONTROLE NO CENTRO DE LANÇAMENTO DE ALCÂNTARA (MA).</t>
  </si>
  <si>
    <t>APROVA A INSTRUÇÃO QUE PADRONIZA O USO DE CORES EXTERNAS NAS EDIFICAÇÕES MILITARES DO COMANDO DA AERONÁUTICA - ICA 85-2.</t>
  </si>
  <si>
    <t>APROVA A EDIÇÃO DA INSTRUÇÃO QUE ESTABELECE A ESTRATÉGIA PARA O FUNCIONAMENTO E O ACOMPANHAMENTO DO DESEMPENHO DO CLS DOS EQUIPAMENTOS ELETRÔNICOS EMBARCADOS NAS AERONAVES A-29 E F-5M - ICA 400-24</t>
  </si>
  <si>
    <t>APROVA O PROGRAMA DE PREVENÇÃO DE ACIDENTES AERONÁUTICOS PARA 2004.</t>
  </si>
  <si>
    <t>APROVA A EDIÇÃO DA DIRETRIZ QUE DISPÕE SOBRE A POLÍTICA DE GESTÃO DA TECNOLOGIA DA INFORMAÇÃO DO COMGAP - DCA 400-34.</t>
  </si>
  <si>
    <t>APROVA A EDIÇÃO DA INSTRUÇÃO QUE REGULAMENTA O GERENCIAMENTO DE EQUIPAMENTOS DE PROTEÇÃO INDIVIDUAL (EPI) NO ÂMBITO DO COMGAP - ICA 12-17.</t>
  </si>
  <si>
    <t xml:space="preserve">APROVA A EDIÇÃO DA NORMA QUE DISCIPLINA A ORGANIZAÇÃO E O FUNCIONAMENTO DO SERVIÇO DE PREVENÇÃO, SALVAMENTO E COMBATE A INCÊNDIO EM EDIFICAÇÕES DO COMANDO DA AERONÁUTICA - NSCA 92-2. </t>
  </si>
  <si>
    <t>APROVA A EDIÇÃO DO MCA 400-19 QUE DISPÕE SOBRE “LINHA DE REVISÃO NÍVEL PARQUE”.</t>
  </si>
  <si>
    <t>APROVA A EDIÇÃO DO MCA 400-18 QUE DISPÕE SOBRE “OFICINA NÍVEL PARQUE”.</t>
  </si>
  <si>
    <t>APROVA A EDIÇÃO DO MCA 400-17 QUE DISPÕE SOBRE “DELINEAMENTO DE MATERIAL NÍVEL PARQUE”.</t>
  </si>
  <si>
    <t>APROVA A EDIÇÃO DO MCA 400-16 QUE DISPÕE SOBRE “PLANEJAMENTO E CONTROLE NÍVEL OPERADOR”.</t>
  </si>
  <si>
    <t>APROVA A REEDIÇÃO DA INSTRUÇÃO DE AQUISIÇÃO DE MATERIAL BÉLICO - ICA 135-6.</t>
  </si>
  <si>
    <t>APROVA A EDIÇÃO DA INSTRUÇÃO QUE ESTABELECE O “CURRÍCULO MÍNIMO DO CURSO DE METROLOGIA FÍSICA (CMEF)” - ICA 37-375.</t>
  </si>
  <si>
    <t>APROVA A EDIÇÃO DA INSTRUÇÃO QUE ESTABELECE O “CURRÍCULO MÍNIMO DO CURSO DE METROLOGIA DIMENSIONAL (CMED)” - ICA 37-373.</t>
  </si>
  <si>
    <t>APROVA A EDIÇÃO DA INSTRUÇÃO QUE ESTABELECE O “CURRÍCULO MÍNIMO DO CURSO DE METROLOGIA ELÉTRICA (CMEL)” - ICA 37-374.</t>
  </si>
  <si>
    <t>APROVA A EDIÇÃO DA INSTRUÇÃO QUE ESTABELECE O “CURRÍCULO MÍNIMO DO CURSO DE CONTROLE NÍVEL PARQUE (CCNP)” - ICA 37-392.</t>
  </si>
  <si>
    <t>APROVA A EDIÇÃO DA INSTRUÇÃO QUE ESTABELECE O “CURRÍCULO MÍNIMO DO CURSO INSPETOR DE EQUIPAMENTOS SSS (CISSS)” - ICA 37-404.</t>
  </si>
  <si>
    <t>APROVA A EDIÇÃO DA INSTRUÇÃO QUE ESTABELECE O “CURRÍCULO MÍNIMO DO CURSO DE ATUALIZAÇÃO TÉCNICA EM EQUIPAMENTOS SSS (CATESSS)” - ICA 37-403.</t>
  </si>
  <si>
    <t>APROVA A EDIÇÃO DA INSTRUÇÃO QUE ESTABELECE O “CURRÍCULO MÍNIMO DO CURSO DE ELEVAÇÃO DE NÍVEL DE MANTENEDOR (CENM)” - ICA 37-406.</t>
  </si>
  <si>
    <t>APROVA A EDIÇÃO DA INSTRUÇÃO QUE ESTABELECE O “CURRÍCULO MÍNIMO DO CURSO DE GERENCIAMENTO DE PUBLICAÇÕES DO SISMA (CGPS)” - ICA 37-419.</t>
  </si>
  <si>
    <t>APROVA A EDIÇÃO DA INSTRUÇÃO QUE ESTABELECE O “CURRÍCULO MÍNIMO DO CURSO DE INSPETOR DE SUPRIMENTO (CINS)” - ICA 37-410.</t>
  </si>
  <si>
    <t>APROVA A EDIÇÃO DA INSTRUÇÃO QUE ESTABELECE O “CURRÍCULO MÍNIMO DO CURSO DE PADRONIZAÇÃO DE AGENTE DE COMBUSTÍVEL (CPAC)” - ICA 37-415.</t>
  </si>
  <si>
    <t>APROVA A EDIÇÃO DA INSTRUÇÃO QUE ESTABELECE O “CURRÍCULO MÍNIMO DO CURSO DE DESENVOLVIMENTO WEB BÁSICO (CDWB)” - ICA 37-429.</t>
  </si>
  <si>
    <t>APROVA A EDIÇÃO DA INSTRUÇÇÃO QUE ESTABELECE O “CURRÍCULO MÍNIMO DO CURSO DE DESENVOLVIMENTO WEB – GERENCIADOR DE CONTEÚDO – JOOMLA (CDWGCJ)” - ICA 37-431.</t>
  </si>
  <si>
    <t>APROVA A EDIÇÃO DA INSTRUÇÃO QUE ESTABELECE O “CURRÍCULO MÍNIMO DO CURSO DE JAVA AVANÇADO - JSP (CJAJ)” - ICA 37-440.</t>
  </si>
  <si>
    <t>APROVA A EDIÇÃO DA INSTRUÇÃO QUE ESTABELECE O “CURRÍCULO MÍNIMO DO CURSO DE SISTEMA PATRIMONIAL (CSISPAT)” - ICA 37-437.</t>
  </si>
  <si>
    <t>APROVA A EDIÇÃO DA INSTRUÇÃO QUE ESTABELECE O “CURRÍCULO MÍNIMO DO CURSO DE SISTEMA DE ALMOXARIFADO (CSISALMOX)” - ICA 37-436.</t>
  </si>
  <si>
    <t>APROVA A EDIÇÃO DA INSTRUÇÃO QUE DISCIPLINA A COMPOSIÇÃO E FORMAÇÃO DE BRIGADA DE COMBATE A INCÊNDIO EM EDIFICAÇÕES DO COMANDO DA AERONÁUTICA - ICA 92-8.</t>
  </si>
  <si>
    <t>APROVA A EDIÇÃO DO MANUAL QUE ESTABELECE O “PLANO DE UNIDADES DIDÁTICAS DO CURSO DE MECÂNICA GERAL DA AERONAVE A-29 (PUD A29CMG)” - MCA 37-82 .</t>
  </si>
  <si>
    <t>APROVA A EDIÇÃO DO MANUAL QUE ESTABELECE O “PLANO DE UNIDADES DIDÁTICAS DO CURSO DE MECÂNICA GERAL DA AERONAVE C-98 (C98CMG)” - MCA 37-83.</t>
  </si>
  <si>
    <t>APROVA A EDIÇÃO DO MANUAL QUE ESTABELECE O “PLANO DE UNIDADES DIDÁTICAS DO CURSO DE MECÂNICA GERAL DA AERONAVE T-25 (T25CMG)” - MCA 37-84.</t>
  </si>
  <si>
    <t>APROVA A EDIÇÃO DO MANUAL QUE ESTABELECE O “PLANO DE UNIDADES DIDÁTICAS DO CURSO DE MECÂNICA GERAL DA AERONAVE T-27 (PUD T27CMG)” - MCA 37-85.</t>
  </si>
  <si>
    <t>INSTITUI O PRÊMIO TECNOLOGIA DA INFORMAÇÃO AOS FORMANDOS DO ESTÁGIO DE ADAPTAÇÃO À GRADUAÇÃO DE SARGENTO, DA ESCOLA DE ESPECIALISTAS DE AERONÁUTICA.</t>
  </si>
  <si>
    <t>APROVA A EDIÇÃO DO MANUAL QUE ESTABELECE O “PLANO DE AVALIAÇÃO DO ILA (MCA 37-45).</t>
  </si>
  <si>
    <t>APROVA A EDIÇÃO DA ICA 12-21 “PASSAGENS AÉREAS NACIONAIS NO ÂMBITO DO COMGAP”.</t>
  </si>
  <si>
    <t>APROVA A REEDIÇÃO DA NORMA DE SISTEMA DO COMANDO DA AERONÁUTICA QUE TRATA DO FUNCIONAMENTO DO SERVIÇO DE ATENDIMENTO AOS USUÁRIOS DE TECNOLOGIA DA INFORMAÇÃO DO COMANDO DA AERONÁUTICA (SAUTI) - NSCA 7-8.</t>
  </si>
  <si>
    <t>APROVA A REEDIÇÃO DA ICA 75-6, REFERENTE A CLASSIFICAÇÃO, DISTRIBUIÇÃO, EMPREGO, UTILIZAÇÃO E OPERAÇÃO DE VEÍCULOS DE TRANSPORTE DE SUPERFÍCIE DO COMANDO DA AERONÁUTICA - ICA 75-6.</t>
  </si>
  <si>
    <t>APROVA A EDIÇÃO DA INSTRUÇÃO QUE ESTABELECE O “CURRÍCULO MÍNIMO DO CURSO ELEMENTAR DE CONTRAINCÊNDIO EM EDIFICAÇÕES PARA INSTRUTORES (CECIE-I)” - ICA 37-481.</t>
  </si>
  <si>
    <t>APROVA A REEDIÇÃO DA ICA 87-5, SOBRE A ELABORAÇÃO DE PARECER TÉCNICO PARA AVALIAÇÃO DE IMÓVEIS SOB A JURISDIÇÃO DO COMANDO DA AERONÁUTICA, PARA FINS CADASTRAIS OU CONTÁBEIS - ICA 87-5</t>
  </si>
  <si>
    <t>APROVA A REEDIÇÃO DA NORMA DE SISTEMA PARA USO DA REDE DE DADOS DO COMANDO DA AERONÁUTICA - INTRAER - NSCA 7-1.</t>
  </si>
  <si>
    <t>APROVA A REEDIÇÃO DA INSTRUÇÃO QUE DISPÕE SOBRE A VISITA DE ASSESSORIA EM TECNOLOGIA DA INFORMAÇÃO (VATI) NAS ORGANIZAÇÕES DO COMAER - ICA 7-2</t>
  </si>
  <si>
    <t>APROVA A EDIÇÃO DA INSTRUÇÃO QUE ESTABELECE O “CURRÍCULO MÍNIMO DO CURSO DE FISCALIZAÇÃO, ACOMPANHAMENTO E CONTROLE DE CONTRATOS - MÓDULO LOGÍSTICO (CFACCML)” - ICA 37-494.</t>
  </si>
  <si>
    <t>APROVA A EDIÇÃO DO MANUAL QUE TRATA DE SEGURANÇA DE EXPLOSIVOS - MCA 135-2.</t>
  </si>
  <si>
    <t>APROVA O “PLANO DE UNIDADES DIDÁTICAS DO CURSO DE OPERADOR DE EMPILHADEIRA” - MCA 37-101.</t>
  </si>
  <si>
    <t>APROVA O “PLANO DE UNIDADES DIDÁTICAS DO CURSO DE CARGAS PERIGOSAS” - MCA 37-103.</t>
  </si>
  <si>
    <t>APROVA O “PLANO DE UNIDADES DIDÁTICAS DO CURSO DE OPERADOR DE EQUIPAMENTOS MECANIZADOS” - MCA 37-102.</t>
  </si>
  <si>
    <t>APROVA A EDIÇÃO DA DIRETRIZ QUE DISPÕE SOBRE A DIRETRIZ DE IMPLANTAÇÃO DOS SERVIÇOS DE TRANSPORTE DE PESSOAL DO COMANDO-GERAL DE APOIO E OM SUBORDINADAS NA GUARNIÇÃO DO GALEÃO - DCA 75-1.</t>
  </si>
  <si>
    <t>APROVA A EDIÇÃO DA DIRETRIZ QUE DISPÕE SOBRE A IMPLANTAÇÃO DO GRUPAMENTO DE APOIO LOGÍSTICO (GAL) - DCA 21-7.</t>
  </si>
  <si>
    <t>APROVA A REEDIÇÃO DA NORMA DE SISTEMA QUE TRATA DA MIGRAÇÃO PARA O AMBIENTE DE SOFTWARE LIVRE - NSCA 7-11.</t>
  </si>
  <si>
    <t>APROVA A NORMA DE SISTEMA QUE TRATA DA AQUISIÇÃO DE BENS, SERVIÇOS E MATERIAL DE CONSUMO DE TECNOLOGIA DA INFORMAÇÃO - NSCA 7-5.</t>
  </si>
  <si>
    <t>APROVA A REEDIÇÃO DA NORMA DE SEGURANÇA DA INFORMAÇÃO E DEFESA CIBERNÉTICA NAS ORGANIZAÇÕES DO COMANDO DA AERONÁUTICA - NSCA 7-13.</t>
  </si>
  <si>
    <t>APROVA A REEDIÇÃO DA INSTRUÇÃO QUE ESTABELECE O “CURRÍCULO MÍNIMO DO CURSO INSPETOR DE MANUTENÇÃO AERONÁUTICA (CISSS)” - ICA 37-404.</t>
  </si>
  <si>
    <t>RECLASSIFICA O GRAU DE SIGILO DE PORTARIAS CONFIDENCIAIS E SUAS RESPECTIVAS PUBLICAÇÕES OFICIAIS.</t>
  </si>
  <si>
    <t>APROVA A REEDIÇÃO DA INSTRUÇÃO QUE ESTABELECE O “CURRÍCULO MÍNIMO DO CURSO DE JAVA BÁSICO JSE (CJBJ)” - ICA 37-439.</t>
  </si>
  <si>
    <t>APROVA A REEDIÇÃO DA INSTRUÇÃO QUE ESTABELECE O “CURRÍCULO MÍNIMO DO CURSO DE LINUX BÁSICO PARA USUÁRIO (CLBU)” - ICA 37-427.</t>
  </si>
  <si>
    <t>APROVA A REEDIÇÃO DA INSTRUÇÃO QUE ESTABELECE O “CURRÍCULO MÍNIMO DO CURSO DE BANCO DE DADOS POSTGREE SQL (CBDPS)” - ICA 37-438.</t>
  </si>
  <si>
    <t>APROVA A EDIÇÃO DA INSTRUÇÃO QUE ESTABELECE O “CURRÍCULO MÍNIMO DO CURSO DE HSI DO MOTOR PT6A (CMPT6A)” - ICA 37-580.</t>
  </si>
  <si>
    <t>APROVA A EDIÇÃO DA INSTRUÇÃO QUE ESTABELECE O “CURRÍCULO MÍNIMO DO CURSO DO MOTOR PT6A (CMPT6A)” - ICA 37-579.</t>
  </si>
  <si>
    <t>APROVA A EDIÇÃO DA INSTRUÇÃO QUE ESTABELECE O “CURRÍCULO MÍNIMO DO CURSO BÁSICO PARA FACILITADORES DA QUALIDADE (CBFQ)” - ICA 37-578.</t>
  </si>
  <si>
    <t>APROVA A REEDIÇÃO DA INSTRUÇÃO QUE ESTABELECE O “CURRÍCULO MÍNIMO DO CURSO PARA PREPARAÇÃO DE ORIENTADORES DE APRENDIZAGEM (CPOA)” - ICA 37-418.</t>
  </si>
  <si>
    <t>APROVA A EDIÇÃO DA INSTRUÇÃO QUE ESTABELECE O “CURRÍCULO MÍNIMO DO CURSO METROLOGIA ELÉTRICA (CMEL)” - ICA 37-374.</t>
  </si>
  <si>
    <t>APROVA A EDIÇÃO DA INSTRUÇÃO QUE ESTABELECE O “CURRÍCULO MÍNIMO DO CURSO DE GERENCIAMENTO DE TRANSPORTE (CGTRANS)” - ICA 37-582.</t>
  </si>
  <si>
    <t>APROVA A EDIÇÃO DA INSTRUÇÃO QUE ESTABELECE O “CURRÍCULO MÍNIMO DO CURSO DE HÉLICE DA AERONAVE C-95 (CHELC95)” - ICA 37-584.</t>
  </si>
  <si>
    <t>APROVA A REEDIÇÃO DA INSTRUÇÃO QUE ESTABELECE O “CURRÍCULO MÍNIMO DO CURSO DE TRANSPORTE INTERMODAL (COTRANS)” - ICA 37-389</t>
  </si>
  <si>
    <t>APROVA A EDIÇÃO DA INSTRUÇÃO QUE ESTABELECE O “CURRÍCULO MÍNIMO DO CURSO DE SISTEMA HIDRÁULICO DA AERONAVE C-95 (CSHC95) - ICA 37-586.</t>
  </si>
  <si>
    <t>APROVA A EDIÇÃO DA INSTRUÇÃO QUE ESTABELECE O “CURRÍCULO MÍNIMO DO CURSO DE MECÂNICA GERAL DA AERONAVE C-130 (CMGC130) - ICA 37-587</t>
  </si>
  <si>
    <t>APROVA A EDIÇÃO DA INSTRUÇÃO QUE ESTABELECE O “CURRÍCULO MÍNIMO DO CURSO DE MECÂNICA GERAL DA AERONAVE C-97 (CMGC97) - ICA 37-588.</t>
  </si>
  <si>
    <t>APROVA A EDIÇÃO DA INSTRUÇÃO QUE ESTABELECE O “CURRÍCULO MÍNIMO DO CURSO DE SISTEMAS ELÉTRICOS DA AERONAVE C-130 (CSEC130) - ICA 37-590.</t>
  </si>
  <si>
    <t>APROVA A EDIÇÃO DA INSTRUÇÃO QUE ESTABELECE O “CURRÍCULO MÍNIMO DO CURSO DE ARMAZENAMENTO, TRANSPORTE E ACOMPANHAMENTO DE MATERIAL BÉLICO (CATAMB)” - ICA 37-591.</t>
  </si>
  <si>
    <t>APROVA A EDIÇÃO DA INSTRUÇÃO QUE ESTABELECE O “CURRÍCULO MÍNIMO DO CURSO DE SISTEMA HIDRÁULICO DA AERONAVE C-130 (CSHC130) - ICA 37-592.</t>
  </si>
  <si>
    <t>APROVA A EDIÇÃO DA INSTRUÇÃO QUE ESTABELECE O “CURRÍCULO MÍNIMO DO CURSO DE MOTOR DA AERONAVE C-130 (CMC130)” - ICA 37-598.</t>
  </si>
  <si>
    <t>APROVA A EDIÇÃO DA INSTRUÇÃO QUE ESTABELECE O “CURRÍCULO MÍNIMO DO ESTÁGIO DE ESPECTROMETRIA DE ÓLEO (EEOL)” - ICA 37-599.</t>
  </si>
  <si>
    <t>APROVA A EDIÇÃO DA INSTRUÇÃO QUE ESTABELECE O “CURRÍCULO MÍNIMO DO CURSO DE HÉLICE DA AERONAVE C-130 (CHELC130)” - ICA 37-596.</t>
  </si>
  <si>
    <t>APROVA A EDIÇÃO DA INSTRUÇÃO QUE ESTABELECE O “CURRÍCULO MÍNIMO DO CURSO DE MECÂNICA GERAL DA AERONAVE VU/R/AM-35 (CMGVUR35)” - ICA 37-607.</t>
  </si>
  <si>
    <t>APROVA A EDIÇÃO DA INSTRUÇÃO QUE ESTABELECE O “CURRÍCULO MÍNIMO DO ESTÁGIO DE PARAQUEDAS E KITS DE SOBREVIVÊNCIA DOS ASSENTOS EJETÁVEIS DA AERONAVE F-5M (EPKAEF5)” - ICA 37-604.</t>
  </si>
  <si>
    <t>APROVA A EDIÇÃO DA INSTRUÇÃO QUE ESTABELECE O “CURRÍCULO MÍNIMO DO ESTÁGIO DE PINTURA DE AERONAVES (EPANV)” - ICA 37-603.</t>
  </si>
  <si>
    <t>APROVA A EDIÇÃO DA INSTRUÇÃO QUE ESTABELECE O “CURRÍCULO MÍNIMO DO ESTÁGIO DE SOLDAGEM TIG (ESOLT)” - ICA 37-602.</t>
  </si>
  <si>
    <t>APROVA A EDIÇÃO DA INSTRUÇÃO QUE ESTABELECE O “CURRÍCULO MÍNIMO DO CURSO DE MANUTENÇÃO E CALIBRAÇÃO DE EQUIPAMENTOS DE VISÃO NOTURNA (CMCEVN)” - ICA 37-601.</t>
  </si>
  <si>
    <t>APROVA A EDIÇÃO DA INSTRUÇÃO QUE ESTABELECE O “CURRÍCULO MÍNIMO DO CURSO DE INSTRUMENTOS DA AERONAVE C-130 (CITC130)” - ICA 37-610.</t>
  </si>
  <si>
    <t>APROVA A EDIÇÃO DA INSTRUÇÃO QUE ESTABELECE O “CURRÍCULO MÍNIMO DO CURSO DE SISTEMA PNEUMÁTICO DA AERONAVE C-130 (CSPC130)” - ICA 37-611.</t>
  </si>
  <si>
    <t>APROVA A EDIÇÃO DA INSTRUÇÃO QUE ESTABELECE O “CURRÍCULO MÍNIMO DO CURSO DE MOTORES TFE 731-2/-3/-5 LINE MAINTENANCE (CMTFE)” - ICA 37-608.</t>
  </si>
  <si>
    <t>APROVA A EDIÇÃO DA INSTRUÇÃO QUE ESTABELECE O “CURRÍCULO MÍNIMO DO CURSO GERAL DE UNIDADES DE FORÇA TERRESTRE (CGUFT)” - ICA 37-609.</t>
  </si>
  <si>
    <t>APROVA O CURRÍCULO MÍNIMO DO CURSO DE INSTALAÇÕES ELÉTRICAS PREDIAIS (CIEP), NO INSTITUTO DE LOGÍSTICA DA AERONÁUTICA, IMA 37-147.</t>
  </si>
  <si>
    <t>APROVA A EDIÇÃO DA ICA 175-4 “TRÂMITE DE PROCESSO ADMINISTRATIVO DE GESTÃO NO ÂMBITO DO COMGAP”.</t>
  </si>
  <si>
    <t>ESTABELECE A UTILIZAÇÃO DO DISTINTIVO DE CONDIÇÃO ESPECIAL (DCE) NO 7º UNIFORME - B NO ÂMBITO DO COMGAP E UNIDADES SUBORDINADAS</t>
  </si>
  <si>
    <t>APROVAR A REEDIÇÃO DA DCAP 1-CMDO “DIRETRIZ DE COMANDO DO COMGAP” PARA O ANO DE 2014.</t>
  </si>
  <si>
    <t>APROVA A REEDIÇÃO DA INSTRUÇÃO QUE ESTABELECE O “CURRÍCULO MÍNIMO DO CURSO DE OPERADOR DE EMPILHADEIRA (COE)” - ICA 37-515.</t>
  </si>
  <si>
    <t>APROVA A PRIMEIRA MODIFICAÇÃO DO MANUAL QUE TRATA DA SEGURANÇA DE EXPLOSIVOS - MCA 135-2.</t>
  </si>
  <si>
    <t>APROVA A REEDIÇÃO DA INSTRUÇÃO QUE ESTABELECE O “CURRÍCULO MÍNIMO DO CURSO DE OPERADOR DE EQUIPAMENTOS MECANIZADOS (COEM)” - ICA 37-516.</t>
  </si>
  <si>
    <t>APROVA A REEDIÇÃO DA INSTRUÇÃO QUE ESTABELECE O “CURRÍCULO MÍNIMO DO CURSO DE FERRAMENTA ABERTA DE ESCRITÓRIO (CFAE)” - ICA 37-428.</t>
  </si>
  <si>
    <t>APROVA A REEDIÇÃO DA INSTRUÇÃO QUE ESTAELECE O “CURRÍCULO MÍNIMO DO CURSO DE CARGAS PERIGOSAS (CCP)” - ICA 37-517.</t>
  </si>
  <si>
    <t>APROVA A EDIÇÃO DA INSTRUÇÃO QUE ESTABELECE O “CURRÍCULO MÍNIMO DO ESTÁGIO DE INTERIORES E MECÂNICA DE CADEIRAS DA AERONAVE C-95 (EIMCC95)” - ICA 37-613.</t>
  </si>
  <si>
    <t>APROVA A REEDIÇÃO DA INSTRUÇÃO QUE ESTABELECE O “CURRÍCULO MÍNIMO DO CURSO BÁSICO DE BOMBEIRO DE AERONÁUTICA (CBBA)” - ICA 37-570.</t>
  </si>
  <si>
    <t>APROVA A REEDIÇÃO DA INSTRUÇÃO QUE ESTABELECE O “CURRÍCULO MÍNIMO DO CURSO DE ATUALIZAÇÃO EM CONTRAINCÊNDIO E SALVAMENTO (CATCIS)” - ICA 37-402.</t>
  </si>
  <si>
    <t>APROVA A REEDIÇÃO DA INSTRUÇÃO QUE ESTABELECE O “CURRÍCULO MÍNIMO DO CURSO DE GERÊNCIA DE REDE LOCAL (CGRL)” - ICA 37-434.</t>
  </si>
  <si>
    <t>APROVA A REEDIÇÃO DA INSTRUÇÃO QUE ESTABELECE O “CURRÍCULO MÍNIMO DO CURSO DE MANUTENÇÃO DE REDE LOCAL - MÓDULO BÁSICO (CMRL-MB)” - ICA 37-433</t>
  </si>
  <si>
    <t>APROVA A EDIÇÃO DA INSTRUÇÃO QUE ESTABELECE O “CURRÍCULO MÍNIMO DO CURSO DE CRIAÇÃO DE SITES CMS JOOMLA - INTERMEDIÁRIO (CCSJI)” - ICA 37-619.</t>
  </si>
  <si>
    <t>APROVA A REEDIÇÃO DA INSTRUÇÃO QUE ESTABELECE O “CURRÍCULO MÍNIMO DO CURSO DE CRIAÇÃO DE SITES CMS JOOMLA - BÁSICO (CCSJB)” - ICA 37-577.</t>
  </si>
  <si>
    <t>APROVA A REEDIÇÃO DA INSTRUÇÃO QUE ESTABELECE O “CURRÍCULO MÍNIMO DO CURSO DE ADMINISTRAÇÃO DE TECNOLOGIA DA INFORMAÇÃO (CADTI)” - ICA 37-397.</t>
  </si>
  <si>
    <t>APROVA A REEDIÇÃO DA INSTRUÇÃO QUE ESTABELECE O “CURRÍCULO MÍNIMO DO CURSO DE DESENVOLVIMENTO WEB (CDSW)” - ICA 37-430.</t>
  </si>
  <si>
    <t>APROVA A REEDIÇÃO DA INSTRUÇÃO QUE ESTABELECE O “CURRÍCULO MÍNIMO DO CURSO DE MANUTENÇÃO DE REDE LOCAL - MÓDULO BÁSICO (CMRL-MB)” - ICA 37-432</t>
  </si>
  <si>
    <t>APROVA A EDIÇÃO DA ICA 76-23 “CORREDOR AÉREO DE SUPRIMENTO - ROTA SUDESTE” - ICA 76-23.</t>
  </si>
  <si>
    <t>APROVA A EDIÇÃO DA INSTRUÇÃO QUE ESTABELECE O “CURRÍCULO MÍNIMO DO CURSO DE MANUTENÇÃO PARA OFICIAIS ENGENHEIROS (CMOE)” - ICA 37-623.</t>
  </si>
  <si>
    <t>APROVA A REEDIÇÃO DA INSTRUÇÃO QUE ESTABELECE O “CURRÍCULO MÍNIMO DO CURSO BÁSICO DE INGLÊS TÉCNICO PARA MATERIAL BÉLICO  (CBIT-MB)” - ICA 37-422</t>
  </si>
  <si>
    <t>APROVA A REEDIÇÃO DA INSTRUÇÃO QUE ESTABELECE O “CURRÍCULO MÍNIMO DO CURSO DE ATIVIDADE ALFANDEGÁRIA (CAALF)” - ICA 37-395.</t>
  </si>
  <si>
    <t>APROVA A EDIÇÃO DA INSTRUÇÃO QUE ESTABELECE O “CURRÍCULO MÍNIMO DO CURSO BÁSICO DE SISTEMAS OPERACIONAIS PARA ADMINISTRADOR (CBSOA)” - ICA 37-618.</t>
  </si>
  <si>
    <t>APROVA A REEDIÇÃO DA INSTRUÇÃO QUE ESTABELECE O “CURRÍCULO MÍNIMO DO CURSO DE MANUTENÇÃO ORGÂNICA PARA GRADUADO (CMOG)” - ICA 37-583.</t>
  </si>
  <si>
    <t>APROVA A REEDIÇÃO DA INSTRUÇÃO QUE ESTABELECE O “CURRÍCULO MÍNIMO DO CURSO DE ATUALIZAÇÃO DE SUPRIMENTISTAS (CASUP)” - ICA 37-401.</t>
  </si>
  <si>
    <t>APROVA A REEDIÇÃO DA INSTRUÇÃO QUE ESTABELECE O “CURRÍCULO MÍNIMO DO CURSO DE GERENCIAMENTO DE SUPRIMENTO (CGSUP)” - ICA 37-420.</t>
  </si>
  <si>
    <t>APROVA A EDIÇÃO DA DCA 400-77 QUE DISPÕE SOBRE A ALIENAÇÃO DE MATERIAL AERONÁUTICO E BÉLICO NO COMAER.</t>
  </si>
  <si>
    <t>APROVA A REEDIÇÃO DA INSTRUÇÃO QUE DISCIPLINA O TRANSPORTE DE CARGAS NO SISTEMA DO CORREIO AÉREO NACIONAL - ICA 4-2.</t>
  </si>
  <si>
    <t>APROVA A REEDIÇÃO DA INSTRUÇÃO QUE DISCIPLINA OS ASPECTOS RELACIONADOS COM O TIPO, UTILIZAÇÃO E DOTAÇÃO DOS EQUIPAMENTOS DE APOIO DE SOLO NO SISTEMA DO CORREIO AÉREO NACIONAL - ICA 4-3.</t>
  </si>
  <si>
    <t>APROVA A REEDIÇÃO DA INSTRUÇÃO QUE DISCIPLINA A ESTRUTURA E ESTABELECE O FUNCIONAMENTO DOS POSTOS, ELEMENTOS E TERMINAIS DE TRANSPORTE LOGÍSTICO NO SISTEMA DO CORREIO AÉREO NACIONAL - ICA 4-4.</t>
  </si>
  <si>
    <t>APROVA A REEDIÇÃO DA INSTRUÇÃO QUE DISCIPLINA O TRANSPORTE DE PASSAGEIROS NO SISTEMA DO CORREIO AÉREO NACIONAL - ICA 4-1.</t>
  </si>
  <si>
    <t>APROVA A EDIÇÃO DA INSTRUÇÃO QUE ESTABELECE O “CURRÍCULO MÍNIMO DO CURSO DE SISTEMA DE ARMAMENTO M134 (CSAM134)” - ICA 37-635.</t>
  </si>
  <si>
    <t>APROVA A REEDIÇÃO DA INSTRUÇÃO QUE ESTABELECE O “CURRÍCULO MÍNIMO DO CURSO MÓDULO DE GESTÃO ORÇAMENTÁRIA (CMGO)” - ICA 37-634.</t>
  </si>
  <si>
    <t>APROVA A EDIÇÃO DA INSTRUÇÃO QUE ESTABELECE O “CURRÍCULO MÍNIMO DO CURSO DO ESTÁGIO DE CORROSÃO (ECOR)” - ICA 37-638.</t>
  </si>
  <si>
    <t>APROVA A REEDIÇÃO DA INSTRUÇÃO QUE ESTABELECE O “CURRÍCULO MÍNIMO DO CURSO DE FISCALIZAÇÃO, ACOMPANHAMENTO E CONTROLE DE CONTRATOS - MÓDULO BÁSICO (CFACC-MB)” - ICA 37-493.</t>
  </si>
  <si>
    <t>APROVA A EDIÇÃO DA INSTRUÇÃO QUE ESTABELECE O “CURRÍCULO MÍNIMO DO CURSO DE ESPECIALIZAÇÃO TÉCNICA EM CORROSÃO (CETC)” - ICA 37-637.</t>
  </si>
  <si>
    <t>APROVA A EDIÇÃO DA INSTRUÇÃO QUE ESTABELECE O “CURRÍCULO MÍNIMO DO CURSO DE SISTEMA DE ARMAMENTO DA AERONAVE H-150 (CSAAH)” - ICA 37-636.</t>
  </si>
  <si>
    <t>APROVA A EDIÇÃO DA DIRETRIZ QUE DISCIPLINA A CONCENTRAÇÃO DE ATIVIDADES ADMINISTRATIVAS NO ÂMBITO DAS UNIDADES INTEGRANTES DA ESTRUTURA ORGANIZACIONAL DO COMANDO-GERAL DE APOIO QUE ESPECIFICA - DCA 21-9.</t>
  </si>
  <si>
    <t>APROVA A EDIÇÃO DA NORMA QUE REGULAMENTA O ACOMPANHAMENTO DE AERONAVES - ICA 65-27.</t>
  </si>
  <si>
    <t>APROVA A REEDIÇÃO DA NORMA DE SISTEMA DO COMANDO DA AERONÁUTICA, QUE DISPÕE SOBRE O SISTEMA DE ENGENHARIA DO COMANDO DA AERONÁUTICA - NSCA 85-1.</t>
  </si>
  <si>
    <t>APROVA A EDIÇÃO DA NORMA DE SISTEMA DO COMANDO DA AERONÁUTICA QUE DISPÕE SOBRE O SISTEMA DE CONTRAINCÊNDIO DO COMAER - NSCA 92-1.</t>
  </si>
  <si>
    <t>APROVA A REEDIÇÃO DA ICA 400-34 “MENÇÃO DESTAQUE LOGÍSTICO.”</t>
  </si>
  <si>
    <t>APROVA A EDIÇÃO DA INSTRUÇÃO QUE ESTABELECE O “CURRÍCULO MÍNIMO DO CURSO DE LOGÍSTICA DE COMBATE (CLC)” - ICA 37-643.</t>
  </si>
  <si>
    <t>APROVA A EDIÇÃO DA INSTRUÇÃO QUE ESTABELECE O “CURRÍCULO MÍNIMO DO CURSO DE MECÂNICA GERAL DA AERONAVE C-105 (CMGC105)” - ICA 37-642</t>
  </si>
  <si>
    <t>APROVA A EDIÇÃO DA INSTRUÇÃO QUE ESTABELECE O “CURRÍCULO MÍNIMO DO CURSO DE SEGURANÇA DO TRABALHO (CST)”.</t>
  </si>
  <si>
    <t>APROVA A REEDIÇÃO DA INSTRUÇÃO QUE ESTABELECE O “CURRÍCULO MÍNIMO DO CURSO DE FISCALIZAÇÃO, ACOMPANHAMENTO E CONTROLE DE CONTRATOS – MÓDULO OBRAS (CFACC-MO)” - ICA 37-495.</t>
  </si>
  <si>
    <t>APROVA A REEDIÇÃO DA INSTRUÇÃO QUE DISCIPLINA A ELABORAÇÃO DO PLANO DE PREVENÇÃO CONTRAINCÊNDIO EM EDIFICAÇÕES - ICA 92-9.</t>
  </si>
  <si>
    <t>APROVA A EDIÇÃO DA INSTRUÇÃO QUE ESTABELECE O “CURRÍCULO MÍNIMO DO CURSO DE GENERALIDADES DA AERONAVE F-5M (CGF5M)”.</t>
  </si>
  <si>
    <t>APROVA A REEDIÇÃO DA INSTRUÇÃO QUE ESTABELECE O “CURRÍCULO MÍNIMO DO CURSO ATUALIZAÇÃO DE MANTENEDOREM MATERIAL BÉLICO (CAMBEL)" - ICA 37-399.</t>
  </si>
  <si>
    <t>APROVA A REEDIÇÃO DA INSTRUÇÃO QUE ESTABELECE O “CURRÍCULO MÍNIMO DO CURSO DE INSPETOR DE MATERIAL BÉLICO  (CIMBE)” - ICA 37-409.</t>
  </si>
  <si>
    <t>APROVA A REEDIÇÃO DA ICA 400-37, “EXECUÇÃO ORÇAMENTÁRIA, FINANCEIRA, PATRIMONIAL E DE PAGAMENTO DE PESSOAL DAS UNIDADES GESTORAS CREDORAS INTEGRANTES DA ESTRUTURA ORGANIZACIONAL DO COMANDO-GERAL DE APOIO”.</t>
  </si>
  <si>
    <t>APROVA A EDIÇÃO DA INSTRUÇÃO QUE ESTABELECE O “CURRÍCULO MÍNIMO DO CURSO DE AVALIAÇÃO DE PAVIMENTOS (CAPV)” - ICA 37-656.</t>
  </si>
  <si>
    <t>APROVA A REEDIÇÃO DA INSTRUÇÃO QUE ESTABELECE O “CURRÍCULO MÍNIMO DO CURSO DE AGENTE DE CORROSÃO (CAC)” - ICA 37-396.</t>
  </si>
  <si>
    <t>APROVA A REEDIÇÃO DA ICA 400-26 “INSPEÇÕES SETORIAIS DO COMGAP”.</t>
  </si>
  <si>
    <t>APROVA A REEDIÇÃO DA INSTRUÇÃO QUE ESTABELECE O “CURRÍCULO MÍNIMO DO CURSO DE MANIPULAÇÃO DE MATERIAL DE DEMOLIÇÃO (CMMAD)” - ICA 37-411.</t>
  </si>
  <si>
    <t>APROVA A REEDIÇÃO DA INSTRUÇÃO QUE ESTABELECE O “CURRÍCULO MÍNIMO DO CURSO DO MÓDULO DE TRABALHO ANUAL (CMTA)” - ICA 37-484.</t>
  </si>
  <si>
    <t>APROVA A 1ª MODIFICAÇÃO DA ICA 37-563 “NORMAS REGULADORAS DE CURSOS DO COMANDO-GERAL DE APOIO”.</t>
  </si>
  <si>
    <t>APROVAR A REEDIÇÃO DA DCAP 3-ASMT “COMISSÃO DE SEGURANÇA E MEDICINA DO TRABALHO”.</t>
  </si>
  <si>
    <t>APROVA A REEDIÇÃO DA INSTRUÇÃO QUE ESTABELECE O “CURRÍCULO MÍNIMO DO CURSO DE AGENTE DE CORROSÃO (CAC) - ICA 37-396.</t>
  </si>
  <si>
    <t>APROVA A EDIÇÃO DA INSTRUÇÃO QUE ESTABELECE O “CURRÍCULO MÍNIMO DO CURSO DE MANUTENÇÃO DO PORTA-BOMBAS DO PROJETO A-1 (CMPB)” - ICA 37-657.</t>
  </si>
  <si>
    <t>APROVA A REEDIÇÃO DO REGIMENTO INTERNO DO CENTRO DE CATALOGAÇÃO DA AERONÁUTICA - RICA 21-241.</t>
  </si>
  <si>
    <t>APROVA A REEDIÇÃO DA ICA 400-25 “MACROPROCESSOS E INDICADORES DE GESTÃO DE LOGÍSTICA DO COMGAP”.</t>
  </si>
  <si>
    <t>APROVA A REEDIÇÃO E DÁ INSTRUÇÕES COMPLEMENTARES QUE DISCIPLINAM A CERTIFICAÇÃO DE PRODUTOS AERONÁUTICOS, BÉLICOS E DE INFRAESTRUTURA E A GARANTIA GOVERNAMENTAL DA QUALIDADE DESSES PRODUTOS, NO ÂMBITO DO COMGAP - ICA 80-4.</t>
  </si>
  <si>
    <t>APROVA A REEDIÇÃO DA ICA 401-1 QUE TRATA DA APLICAÇÃO DE CLÁUSULA CONTRATUAL DE CATALOGAÇÃO NO COMANDO DA AERONÁUTICA.</t>
  </si>
  <si>
    <t>APROVA A EDIÇÃO DA INSTRUÇÃO QUE ESTABELECE O “CURRÍCULO MÍNIMO DO CURSO DE PATRIMÔNIO IMOBILIÁRIO (CPATI)” - ICA 37-660.</t>
  </si>
  <si>
    <t>APROVA A REEDIÇÃO DA INSTRUÇÃO QUE ESTABELECE O “CURRÍCULO MÍNIMO DO CURSO DE NEUTRALIZAÇÃO E DESTRUIÇÃO DE ARTEFATOS EXPLOSIVOS (CNDAEX)” - ICA 37-412.</t>
  </si>
  <si>
    <t>APROVA A EDIÇÃO DA INSTRUÇÃO QUE ESTABELECE O “CURRÍCULO MÍNIMO DO CURSO DE OBTENÇÃO E DISTRIBUIÇÃO DE MATERIAL (CODMAT)” - ICA 37-684.</t>
  </si>
  <si>
    <t>APROVA A REEDIÇÃO DA INSTRUÇÃO QUE ESTABELECE O “CURRÍCULO MÍNIMO DO CURSO DE NEGOCIAÇÃO DE CONTRATOS INTERNACIONAIS E ACORDOS DE COMPENSAÇÃO (CNEG)” - ICA 37-413.</t>
  </si>
  <si>
    <t>APROVA A 1ª MODIFICAÇÃO DA ICA 37-397 RELATIVA AO “CURRÍCULO MÍNIMO DO CURSO DE ADMINISTRAÇÃO DE TECNOLOGIA DA INFORMAÇÃO (CADTI)”.</t>
  </si>
  <si>
    <t>APROVA A REEDIÇÃO DO RICA 21-244 “REGIMENTO INTERNO DO GRUPAMENTO DE APOIO LOGÍSTICO”.</t>
  </si>
  <si>
    <t>APROVA A REEDIÇÃO DA INSTRUÇÃO QUE ESTABELECE O “CURRÍCULO MÍNIMO DO CURSO DE FOREIGN MILITARY SALES (CFMS)” - ICA 37-407.</t>
  </si>
  <si>
    <t>APROVA A REEDIÇÃO DA INSTRUÇÃO QUE ESTABELECE O “CURRÍCULO MÍNIMO DO CURSO DE IDENTIFICAÇÃO E DELINEAMENTO DE MATERIAL (CIDMAT)” - ICA 37-408.</t>
  </si>
  <si>
    <t>APROVA A REEDIÇÃO DA INSTRUÇÃO QUE ESTABELECE O “CURRÍCULO MÍNIMO DO CURSO DE ADMINISTRAÇÃO DE MATERIAL, SERVIÇOS E TREINAMENTO NO PROGRAMA SECURITY ASSISTANCE (CAPSA)” - ICA 37-400.</t>
  </si>
  <si>
    <t>APROVA A REEDIÇÃO DA INSTRUÇÃO QUE ESTABELECE O CURRÍCULO MÍNIMO DO CURSO DE ASSENTO EJETÁVEM MK BR10LY (KAEMK10LY) - ICA 37-487.</t>
  </si>
  <si>
    <t>APROVA A REEDIÇÃO DA INSTRUÇÃO QUE ESTABELECE O CURRÍCULO MÍNIMO DO CURSO DE ASSENTO EJETÁVEL MKBR10LF (KAEMK10LF) - ICA 37-486.</t>
  </si>
  <si>
    <t>APROVA A REEDIÇÃO DA INSTRUÇÃO QUE ESTABELECE O CURRÍCULO MÍNIMO DO CURSO DE ASSENTO EJETÁVEL MKBR10LCX (CAEMK10LC) - ICA 37-485.</t>
  </si>
  <si>
    <t xml:space="preserve">APROVA A REEDIÇÃO DA INSTRUÇÃO QUE ESTABELECE O CURRÍCULO MÍNIMO DO CURSO DE MANUTENÇÃO GERAL DA AERONAVE T-25 (CMGT25) - ICA 37-464. </t>
  </si>
  <si>
    <t>APROVA A REEDIÇÃO DA INSTRUÇÃO QUE ESTABELECE O CURRÍCULO MÍNIMO DO CURSO DE MANUTENÇÃO GERAL DA AERONAVE C-98 (CMG98) - ICA 37-469.</t>
  </si>
  <si>
    <t xml:space="preserve">APROVA A REEDIÇÃO DA INSTRUÇÃO QUE ESTABELECE O CURRÍCULO MÍNIMO DO CURSO DE MANUTENÇÃO GERAL DA AERONAVE A-29 (CMGA29) - ICA 37-462. </t>
  </si>
  <si>
    <t>APROVA A REEDIÇÃO DA NORMA SOBRE O SISTEMA DE CATALOGAÇÃO DA AERONÁUTICA - NSCA 401-1.</t>
  </si>
  <si>
    <t>APROVA A REEDIÇÃO DA INSTRUÇÃO QUE ESTABELECE O “CURRÍCULO MÍNIMO DO ESTÁGIO DE CAPACETES, MÁSCARAS E LSIT TEST SET (ECML) - ICA 37-489.</t>
  </si>
  <si>
    <t>APROVA A REEDIÇÃO DA INSTRUÇÃO QUE ESTABELECE O CURRÍCULO MÍNIMO DO CURSO DE MANUTENÇÃO GERAL DE AERONAVES T-27 (CMGT27) - ICA 37-465.</t>
  </si>
  <si>
    <t>APROVA A REEDIÇÃO DA INSTRUÇÃO QUE ESTABELECE O CURRÍCULO MÍNIMO DO ESTÁGIO DE MANUENÇÃO DE BATERIAS ALCALINAS (EMBA) - ICA 37-491</t>
  </si>
  <si>
    <t>APROVA A REEDIÇÃO DA INSTRUÇÃO QUE ESTABELECE O CURRÍCULO MÍNIMO DO ESTÁGIO DE MANUTENÇÃO DE TANQUES FLEXÍVEIS (EMTF) - ICA 37-492.</t>
  </si>
  <si>
    <t>APROVA A REEDIÇÃO DA INSTRUÇÃO QUE ESTABELECE CURRÍCULO MÍNIMO DO ESTÁGIO DE INFLÁVEIS (EIF) - ICA 37-490.</t>
  </si>
  <si>
    <t>APROVA A REEDIÇÃO DA INSTRUÇÃO QUE ESTABELECE O CURRÍCULO MÍNIMO DO ESTÁGIO DE SOLDA OXIACETILÊNICA ELÉTRICA/TIG (ESOET) - ICA 37-600.</t>
  </si>
  <si>
    <t>APROVA A REEDIÇÃO DA INSTRUÇÃO QUE ESTABELECE O CURRÍCULO MÍNIMO DO ESTÁGIO DE PARAQUEDAS (EPQ) - ICA 37-488.</t>
  </si>
  <si>
    <t>APROVA A EDIÇÃO DA INSTRUÇÃO QUE ESTABELECE O “CURRÍCULO MÍNIMO DO ESTÁGIO DE AMBIENTAÇÃO NA LOGÍSTICA DO COMAER (EALC)” - ICA 37-699.</t>
  </si>
  <si>
    <t>APROVA A REEDIÇÃO DA INSTRUÇÃO QUE ESTABELECE O “CURRÍCULO MÍNIMO DO CURSO DE VIRTUALIZAÇÃO COM SOFTWARE LIVRE (CVSL)” - ICA 37-441.</t>
  </si>
  <si>
    <t>APROVA A REEDIÇÃO DA DCA 401-1 QUE ESTABELECE A POLÍTICA DE CATALOGAÇÃO DA AERONÁUTICA E DISPÕE SOBRE A ESTRUTURAÇÃO E FUNCIONAMENTO DO SISTEMA DE CATALOGAÇÃO DA AERONÁUTICA.</t>
  </si>
  <si>
    <t>APROVA A EDIÇÃO DA INSTRUÇÃO QUE TRATA DE ATRIBUIÇÕES E FUNCIONAMENTO DOS ELOS DE SERVIÇO DO STI NOS GRUPAMENTOS DE APOIO - ICA 7-41.</t>
  </si>
  <si>
    <t>APROVA A EDIÇÃO DO MANUAL DE PROCEDIMENTOS PARA CONCENTRAÇÃO DE SERVIÇOS DE TECNOLOGIA DA INFORMAÇÃO NOS GRUPAMENTOS DE APOIO - MCA 11-2.</t>
  </si>
  <si>
    <t>APROVA A REEDIÇÃO DA INSTRUÇÃO QUE ESTABELECE O “CURRÍCULO MÍNIMO DO CURSO DE SEGURANÇA DA INFORMAÇÃO (CSI)” - ICA 37-435.</t>
  </si>
  <si>
    <t>APROVA A EDIÇÃO DA INSTRUÇÃO QUE ESTABELECE O “CURRÍCULO MÍNIMO DO CURSO DE GESTÃO POR PROCESSOS APLICADA À TECNOLOGIA DA INFORMAÇÃO (CGPATI)” - ICA 37-700.</t>
  </si>
  <si>
    <t>APROVA A REEDIÇÃO DA INSTRUÇÃO QUE ESTABELECE O “CURRÍCULO MÍNIMO DO CURSO DE AVALIAÇÃO DE IMÓVEIS (CAI)” - ICA 37-391.</t>
  </si>
  <si>
    <t>APROVA A REEDIÇÃO DA ICA 37-620 RELATIVA AO “CURRÍCULO MÍNIMO DO CURSO BÁSICO DE GOVERNANÇA DE TECNOLOGIA DA INFORMAÇÃO. (CBGTI)”.</t>
  </si>
  <si>
    <t>APROVA A REEDIÇÃO DA NORMA DE SISTEMA QUE DEFINE AS ATRIBUIÇÕES ESPECÍFICAS PARA OS CENTROS DE COMPUTAÇÃO DA AERONÁUTICA - NSCA 7-6.</t>
  </si>
  <si>
    <t>APROVA A REEDIÇÃO DA INSTRUÇÃO QUE ESTABELECE O “CURRÍCULO MÍNIMO DO CURSO BÁSICO DE MANUTENÇÃO PARA OFICIAIS (CBMO)” - ICA 37-405.</t>
  </si>
  <si>
    <t>APROVA A 1ª MODIFICAÇÃO DA INSTRUÇÃO QUE ESTABELECE O “CURRÍCULO MÍNIMO DO CURSO ELEMENTAR DE CONTRAINCÊNDIO EM EDIFICAÇÕES (CECIE)” - ICA 37-480.</t>
  </si>
  <si>
    <t>APROVA A REEDIÇÃO DO PROGRAMA DE PREVENÇÃO DE ACIDENTES AERONÁUTICOS DO COMANDO-GERAL DE APOIO - ICA 3-17.</t>
  </si>
  <si>
    <t>APROVA A EDIÇÃO DA INSTRUÇÃO QUE ESTABELECE O “CURRÍCULO MÍNIMO DO CURSO DE PROJETO DE AERÓDROMOS (CPROA)” - ICA 37-711.</t>
  </si>
  <si>
    <t>APROVA A EDIÇÃO DA INSTRUÇÃO QUE ESTABELECE O “CURRÍCULO MÍNIMO DO CURSO DE ENGENHARIA OPERACIONAL (CEOP)” - ICA 37-704.</t>
  </si>
  <si>
    <t>APROVA A EDIÇÃO DA INSTRUÇÃO QUE ESTABELECE O “CURRÍCULO MÍNIMO DO CURSO DE PADRONIZAÇÃO DE MOTORISTAS DE VIATURAS DE PEQUENO PORTE (CPMVPP)” - ICA 37-705.</t>
  </si>
  <si>
    <t>APROVAR A EDIÇÃO DA DCAP 11-DPAA “FADIGA DE VOO”.</t>
  </si>
  <si>
    <t>APROVA A EDIÇÃO DA INSTRUÇÃO SOBRE A ACESSIBILIDADE FÍSICA DE PESSOAS PORTADORAS DE DEFICIÊNCIA OU COM MOBILIDADE REDUZIDA NAS ORGANIZAÇÕES MILITARES DO COMANDO DA AERONÁUUTICA - ICA 85-15.</t>
  </si>
  <si>
    <t>APROVA A EDIÇÃO DA INSTRUÇÃO QUE ESTABELECE O “CURRÍCULO MÍNIMO DO CURSO DE ESPECIALIZAÇÃO DE BOMBEIRO DE AERÓDROMO CHEFE DE EQUIPE DE SERVIÇO (CBA-CE)” - ICA 37-720.</t>
  </si>
  <si>
    <t>APROVA A EDIÇÃO DA INSTRUÇÃO QUE ESTABELECE O “CURRÍCULO MÍNIMO DO CURSO DE ESPECIALIZAÇÃO DE BOMBEIRO DE AERÓDROMO GERENTE DE SEÇÃO CONTRAINCÊNDIO (CBA-GS)” - ICA 37-721.</t>
  </si>
  <si>
    <t>APROVA A REEDIÇÃO DA INSTRUÇÃO DO COMANDO DA AERONÁUTICA, QUE TRATA DA INSTRUÇÃO PARA ELABORAÇÃO, REVISÃO E APROVAÇÃO DE PLANOS DIRETORES DE ORGANIZAÇÃOES MILITARES - ICA 85-1.</t>
  </si>
  <si>
    <t>APROVA A EDIÇÃO DA INSTRUÇÃO QUE ESTABELECE O “CURRÍCULO MÍNIMO DO CURSO DE MANUTENÇÃO GERAL DA AERONAVE P-3AM (CMGP3)” - ICA 37-723.</t>
  </si>
  <si>
    <t>IMPLANTAÇÃO NA EEAR DE UM CURSO DE FORMAÇÃO DE SARGENTOS ESPECIALIZADOS EM AERONAVES KC-390 E GRIPEN.</t>
  </si>
  <si>
    <t>REVOGA A PORTARIA DE APROVAÇÃO DO CURRÍCULO MÍNIMO DO CURSO BÁSICO DE OPERADOR DE CARRO CONTRAINCÊNDIO PARA MOTORISTA (CBOCCIM)” - ICA 37-645.</t>
  </si>
  <si>
    <t>REVOGA A PORTARIA DE APROVAÇÃO DO CURRÍCULO MÍNIMO DO CURSO DE COORDENAÇÃO E FISCALIZAÇÃO DE OBRAS (CACFO)” - ICA 37-424.</t>
  </si>
  <si>
    <t>APROVA A EDIÇÃO DA INSTRUÇÃO QUE ESTABELECE O “CURRÍCULO MÍNIMO DO CURSO DE ESPECIALIZAÇÃO EM GOVERNANÇA DE TECNOLOGIA DA INFORMAÇÃO (CGTI)” - ICA 37-731.</t>
  </si>
  <si>
    <t>APROVA A EDIÇÃO DA INSTRUÇÃO QUE ESTABELECE O “CURRÍCULO MÍNIMO DO CURSO DE ESPECIALIZAÇÃO DE BOMBEIRO DE AERÓDROMO MOTORISTA/OPERADOR DE CCI (CBA-MC)” - ICA 37-732.</t>
  </si>
  <si>
    <t>APROVA A 1ª MODIFICAÇÃO DA INSTRUÇÃO QUE ESTABELECE O “CURRÍCULO MÍNIMO DO CURSO DE PATRIMÔNIO IMOBILIÁRIO (CPATI)” - ICA 37-660.</t>
  </si>
  <si>
    <t>TRANSFERE AS SEDES ADMINISTRATIVAS DO GRUPAMENTO DE APOIO LOGÍSTICO (GAL) E DO CENTRO DE TRANSPORTE LOGÍSTICO DA AERONÁUTICA (CTLA), E DÁ OUTRAS PROVIDÊNCIAS.</t>
  </si>
  <si>
    <t>APROVA A REEDIÇÃO DA INSTRUÇÃO QUE ESTABELECE O “CURRÍCULO MÍNIMO DO CURSO DE MECÂNICA GERAL DA AERONAVE C-95M (CMGC95) - ICA 37-593.</t>
  </si>
  <si>
    <t>APROVAR A REEDIÇÃO DA DCAP 2-ASMT “COMISSÃO INTERNA DE PREVENÇÃO DE ACIDENTES”.</t>
  </si>
  <si>
    <t>APROVA O PROGRAMA DE TRABALHO ANUAL DO CENTRO DE CATALOGAÇÃO DA AERONÁUTICA O ANO DE 2017 - ICA 11-120.</t>
  </si>
  <si>
    <t>APROVA A REEDIÇÃO DA INSTRUÇÃO QUE ESTABELECE O “CURRÍCULO MÍNIMO DO CURSO DE HABILITAÇÃO DE BOMBEIRO DE AERÓDROMO (CBA-2)” - ICA 37-719.</t>
  </si>
  <si>
    <t>APROVA A REEDIÇÃO DA INSTRUÇÃO QUE ESTABELECE O “CURRÍCULO MÍNIMO DO CURSO DE PLANEJAMENTO NÍVEL PARQUE (CPNP)” - ICA 37-417.</t>
  </si>
  <si>
    <t xml:space="preserve">APROVAR A REEDIÇÃO DA ICA 55-91 “PLANO DE MISSÕES PRÓPRIAS DO COMGAP” </t>
  </si>
  <si>
    <t>APROVA A EDIÇÃO DA INSTRUÇÃO QUE ESTABELECE O “CURRÍCULO MÍNIMO DO CURSO DE MANUTENÇÃO CENTRADA NA CONFIABILIDADE (CMCC)” - ICA 37-740.</t>
  </si>
  <si>
    <t>APROVA A REEDIÇÃO DA INSTRUÇÃO QUE ESTABELECE AS NORMAS REGULADORAS DOS CURSOS DO COMANDO GERAL DE APOIO - ICA 37-563.</t>
  </si>
  <si>
    <t>APROVA A POLÍTICA DE INOVAÇÃO DO INSTITUTO DE LOGÍSTICA DA AERONÁUTICA - DCA 80-4.</t>
  </si>
  <si>
    <t>APROVA A REEDIÇÃO DO RICA 21-50 “REGIMENTO INTERNO DO INSTITUTO DE LOGÍSTICA DA AERONÁUTICA”.</t>
  </si>
  <si>
    <t>APROVA A EDIÇÃO DA NORMA DO SISTEMA DE MATERIAL AERONÁUTICO E BÉLICO - NSCA 65-1.</t>
  </si>
  <si>
    <t>APROVA O REGIMENTO INTERNO DA DIRETORIA DE INFRAESTRUTURA DA AERONÁUTICA - RICA 21-257.</t>
  </si>
  <si>
    <t>APROVA A 1ª MODIFICAÇÃO DA INSTRUÇÃO QUE ESTABELECE O “CURRÍCULO MÍNIMO DO CURSO DE HABILITAÇÃO DE BOMBEIRO DE AERÓDROMO 2 (CBA-2)” - ICA 37-719.</t>
  </si>
  <si>
    <t>APROVA A EDIÇÃO DA ICA 11-235 “PROGRAMA DE TRABALHO ANUAL DO GRUPAMENTO DE APOIO LOGÍSTICO”, PARA O ANO 2017.</t>
  </si>
  <si>
    <t>APROVA O PROGRAMA DE TRABALHO ANUAL DO CENTRO DE CATALOGAÇÃO DA AERONÁUTICA PARA O ANO DE 2018 - ICA 11-120.</t>
  </si>
  <si>
    <t>APROVA A REEDIÇÃO DO RICA 21-86 “REGIMENTO INTERNO DA DIRETORIA DE MATERIAL AERONÁUTICO E BÉLICO”.</t>
  </si>
  <si>
    <t>APROVA A REEDIÇÃO DO RICA 21-34 “REGIMENTO INTERNO DO CENTRO LOGÍSTICO DA AERONÁUTICA”.</t>
  </si>
  <si>
    <t>APROVA A REEDIÇÃO DO REGIMENTO INTERNO DA MISSÃO TÉCNICA AERONÁUTICA BRASILEIRA EM ASSUNÇÃO - RICA 21-181.</t>
  </si>
  <si>
    <t>APROVA A REEDIÇÃO DO RICA 20-35 “REGIMENTO INTERNO DO COMANDO-GERAL DE APOIO”.</t>
  </si>
  <si>
    <t>APROVA A REEDIÇÃO DA NORMA QUE REGE O FUNCIONAMENTO DO SISTEMA DO CORREIO AÉREO NACIONAL (NSCA 4-1).</t>
  </si>
  <si>
    <t>APROVA A EDIÇÃO DA NORMA DE SISTEMA DO COMANDO DA AERONÁUTICA, QUE DISPÕE SOBRE O SISTEMA DE GESTÃO AMBIENTAL DO COMANDO DA AERONÁUTICA - NSCA 83-1.</t>
  </si>
  <si>
    <t>APROVA A EDIÇÃO DAS “NORMAS REGULADORAS DO PROGRAMA DE PÓS-FORMAÇÃO DE GRADUADOS DAS ESPECIALIDADES LIGADAS AO SISTEMA DE MATERIAL AERONÁUTICO E BÉLICO (SISMAB)” - ICA 37-775</t>
  </si>
  <si>
    <t>APROVA A EDIÇÃO DA INSTRUÇÃO QUE ESTABELECE O “CURRÍCULO MÍNIMO DO CURSO DE ATUALIZAÇÃO DE BOMBEIRO DE AERÓDROMO ( CBA-AT)” - ICA 37-800.</t>
  </si>
  <si>
    <t>APROVA A EDIÇÃO DO PROGRAMA DE TRABALHO ANUAL DA MISSÃO TÉCNICA AERONÁUTICA BRASILEIRA EM ASSUNÇÃO PARA O ANO DE 2019 - ICA 11-401.</t>
  </si>
  <si>
    <t>APROVA A REEDIÇÃO DA INSTRUÇÃO QUE ESTABELECE O “CURRÍCULO MÍNIMO DO CURSO DE ESPECIALIZAÇÃO EM LOGÍSTICA (CESLOG)” - ICA 37-425.</t>
  </si>
  <si>
    <t>APROVA A REEDIÇÃO DA INSTRUÇÃO QUE ESTABELECE O “CURRÍCULO MÍNIMO DO CURSO ELEMENTAR DE CONTRAINCÊNDIO EM EDIFICAÇÕES (CECIE)” - ICA 37-480.</t>
  </si>
  <si>
    <t>APROVA A INSTRUÇÃO PARA O EFETIVO DA MISSÃO TÉCNICA AERONÁUTICA BRASILEIRA NO PARAGUAI E DA REPRESENTAÇÃO DO COMANDO DA AERONÁUTICA DO BRASIL NA ITÁLIA - ICA 34-5.</t>
  </si>
  <si>
    <t>APROVA A REEDIÇÃO DO PROGRAMA DE TRABALHO ANUAL DO INSTITUTO DE LOGÍSTICA DA AERONÁUTICA PARA O ANO DE 2019 - ICA 11-42.</t>
  </si>
  <si>
    <t>APROVA A EDIÇÃO DA INSTRUÇÃO QUE ESTABELECE O “CURRÍCULO MÍNIMO DO CURSO BÁSICO DE CATALOGAÇÃO (CBCAT)” - ICA 37-804.</t>
  </si>
  <si>
    <t xml:space="preserve">APROVA A EDIÇÃO DO MANUAL QUE DISPÕE SOBRE A GERÊNCIA LOGÍSTICA DE PROJETOS - MCA 400-23. </t>
  </si>
  <si>
    <t>APROVA A REEDIÇÃO DO RICA 21-132 “REGIMENTO INTERNO DA BASE AÉREA DE SÃO PAULO”.</t>
  </si>
  <si>
    <t>APROVA A REEDIÇÃO DA NORMA DE SISTEMA DO COMANDO DA AERONÁUTICA, QUE DISPÕE SOBRE O SISTEMA DE PATRIMÔNIO DO COMANDO DA AERONÁUTICA - NSCA 87-1.</t>
  </si>
  <si>
    <t>APROVA A EDIÇÃO DA ICA 11-420 “PROGRAMA DE TRABALHO ANUAL DA BASP PARA O ANO DE 2019”.</t>
  </si>
  <si>
    <t>APROVA A REEDIÇÃO DA INSTRUÇÃO QUE ESTABELECE O “CURRÍCULO MÍNIMO DO CURSO DE INSPETOR DE MANUTENÇÃO AERONÁUTICA (CIMA)” - ICA 37-390.</t>
  </si>
  <si>
    <t>APROVA A REEDIÇÃO DA INSTRUÇÃO QUE ESTABELECE O “CURRÍCULO MÍNIMO DO CURSO DE ELEVAÇÃO DE NÍVEL DE MANTENEDOR (CENM)” - ICA 37-406.</t>
  </si>
  <si>
    <t>APROVA A REEDIÇÃO DA INSTRUÇÃO QUE ESTABELECE O “CURRÍCULO MÍNIMO DO CURSO DE ATUALIZAÇÃO DE MANTENEDOR (CAM)” - ICA 37-398.</t>
  </si>
  <si>
    <t>APROVA A REEDIÇÃO DA INSTRUÇÃO QUE ESTABELECE O “CURRÍCULO MÍNIMO DO CURSO BÁSICO DE INGLÊS TÉCNICO APLICADO À MANUTENÇÃO AERONÁUTICA (CBIT)” - ICA 37-421.</t>
  </si>
  <si>
    <t>CONFIDENCIAL</t>
  </si>
  <si>
    <t>APROVA A REEDIÇÃO DA ICA 400-3 PROGRAMA DE TRABALHO ANUAL DO COMGAP PARA O ANO DE 2004.</t>
  </si>
  <si>
    <t xml:space="preserve">Potaria </t>
  </si>
  <si>
    <t>APROVA OS REQUISITOS TÉCNICOS E LOGÍSTICOS DA AERONAVE H-X DA FORÇA AÉREA BRASILEIRA.</t>
  </si>
  <si>
    <t>ATIVAÇÃO DE DEPÓSITO REGIONAL DE MATERIAL BÉLICO (DRMB).</t>
  </si>
  <si>
    <t>APROVA A EDIÇÃO DA NORMA QUE DISCIPLINA A CONFERÊNCIA FÍSICA DE MATERIAL BÉLICO - NSCA 135-2.</t>
  </si>
  <si>
    <t>APROVA A EDIÇÃO DA INSTRUÇÃO QUE DISCIPLINA O FUNCIONAMENTO DO DEPÓSITO REGIONAL DE MATERIAL BÉLICO DA FORÇA AÉREA BRASILEIRA - ICA 135-4.</t>
  </si>
  <si>
    <t>APROVAR A REEDIÇÃO DA DCAP 1-CMDO “DIRETRIZ DE COMANDO DO COMGAP” PARA O ANO DE 2012 - DCAP 1-CMDO.</t>
  </si>
  <si>
    <t>APROVA A REEDIÇÃO DA INSTRUÇÃO QUE TRATA DE DESCARGA, ALIENAÇÃO E DESTRUIÇÃO DE MATERIAL BÉLICO - ICA 135-17</t>
  </si>
  <si>
    <t>APROVA A EDIÇÃO DA INSTRUÇÃO QUE DISPÕE SOBRE “PLANEJAMENTO E EXECUÇÃO DE OPERAÇÕES DE NEUTRALIZAÇÃO E DESTRUIÇÃO DE ARTEFATOS EXPLOSIVOS FALHADOS (UXO)” NO ÂMBITO DO COMANDO DA AERONÁUTICA - ICA 135-21.</t>
  </si>
  <si>
    <t>REVOGA A DMA 400-13 - “PLANO SETORIAL DO COMGAP PARA IMPLANTAÇÃO DO MÍSSIL MAA-1”.</t>
  </si>
  <si>
    <t>APROVA A REEDIÇÃO DA INSTRUÇÃO QUE TRATA DOS PROCEDIMENTOS RELATIVOS À ATIVIDADE DE ACOMPANHAMENTO DO TRANSPORTE DE MATERIAL AERONÁUTICO E BÉLJCO NO ÂMBITO DA FORÇA AÉREA BRASILEIRA - ICA 135-16.</t>
  </si>
  <si>
    <t>APROVA A DIRETRIZ QUE DISPÕE SOBRE A IMPLANTAÇÃO DAS AERONAVES A-29/AT-29 NA FORÇA AÉREA BRASILEIRA - DCA 400-19.</t>
  </si>
  <si>
    <t>SECRETO</t>
  </si>
  <si>
    <t>001/ACI</t>
  </si>
  <si>
    <t>Ostensiva</t>
  </si>
  <si>
    <t>002/SGS</t>
  </si>
  <si>
    <t>003/SGS</t>
  </si>
  <si>
    <t>005/SGS</t>
  </si>
  <si>
    <t>007/ACI</t>
  </si>
  <si>
    <t>008/SGS</t>
  </si>
  <si>
    <t>009/SGS</t>
  </si>
  <si>
    <t>010/SGS</t>
  </si>
  <si>
    <t>018/SSG</t>
  </si>
  <si>
    <t>032/DI</t>
  </si>
  <si>
    <t>040/AINT</t>
  </si>
  <si>
    <t>041/AINT</t>
  </si>
  <si>
    <t>Sigilosa</t>
  </si>
  <si>
    <t>048/SGS</t>
  </si>
  <si>
    <t>03/SDP</t>
  </si>
  <si>
    <t>DIRINFA</t>
  </si>
  <si>
    <t>8/DIR</t>
  </si>
  <si>
    <t>APROVA A EDIÇÃO DA INSTRUÇÃO DO COMANDO DA AERONÁUTICA - ICA 75-2, ALIENAÇÃO DE VEÍCULOS DE TRANSPORTE DE SUPERFÍCIE.</t>
  </si>
  <si>
    <t>11/DIR</t>
  </si>
  <si>
    <t>DISPÕE SOBRE O MANUAL QUE ESTABELECE OS PROCEDIMENTOS PARA EMPREGO DO CARRO DE RESGATE E SALVAMENTO - CRS NO SISTEMA DE CONTRA-INCÊNDIO DA AERONÁUTICA - MCA 92-1.</t>
  </si>
  <si>
    <t>DIR/1</t>
  </si>
  <si>
    <t>08/DIR</t>
  </si>
  <si>
    <t>APROVA O MANUAL QUE ESTABELECE OS PROCEDIMENTOS PARA EMPREGO DO CARRO CONTRA-INCÊNDIO AP-2A NAS MISSÕES DE PREVENÇÃO, SALVAMENTO E COMBATE A INCÊNDIO - MCA 92-1.</t>
  </si>
  <si>
    <t>78/DIR</t>
  </si>
  <si>
    <t>APROVA A INSTRUÇÃO QUE DISPÕE SOBRE AS INSPEÇÕES DO SISTEMA DE SINALIZAÇÃO LUMINOSA NOS AERÓDROMOS DE INTERESSE DO COMANDO DA AERONÁUTICA - ICA 121-1.</t>
  </si>
  <si>
    <t>28/DIR</t>
  </si>
  <si>
    <t>37/EP-60</t>
  </si>
  <si>
    <t xml:space="preserve"> 61/T/EP20</t>
  </si>
  <si>
    <t>APROVA O PROJETO DE REFORMA DA NOVA UNIDADE FABRIL DO LABORATÓRIO-QUÍMICO E FARMACÊUTICO DA AERONÁUTICA.</t>
  </si>
  <si>
    <t xml:space="preserve">86/T/EP20 </t>
  </si>
  <si>
    <t>APROVA O PROJETO DE ADAPTAÇÃO DO LABORATÓRIO CENTRAL DE INFRAESTRUTURA PARA INSTALAÇÃO DA DIVISÃO DE SINALIZAÇÃO DA DIRETORIA DE ENGENHARIA DA AERONÁUTICA.</t>
  </si>
  <si>
    <t>62/SDE</t>
  </si>
  <si>
    <t>APROVA O PROJETO DE CONSTRUÇÃO DA REFORMA E AMPLIAÇÃO DA SEÇÃO DE CONTRAINCÊNDIO, CATEGORIA 6, DO AEROPORTO DE SÃO GABRIEL DA CACHOEIRA.</t>
  </si>
  <si>
    <t>77/T/SDE</t>
  </si>
  <si>
    <t>APROVA O PROJETO DE CONSTRUÇÃO DO POSTO DE ABASTECIMENTO DE VIATURAS DA ACADEMIA DA FORÇA AÉREA.</t>
  </si>
  <si>
    <t>87/SDE</t>
  </si>
  <si>
    <t>APROVA O PROJETO DE REFORMA DO SISTEMA DE AR CONDICIONADO DO PRÉDIO DO COMANDO-GERAL DE APOIO.</t>
  </si>
  <si>
    <t>91/SDE</t>
  </si>
  <si>
    <t>APROVA A MODIFICAÇÃO DO PROJETO DE REFORMA DAS INSTALAÇÕES DO IPA NO 13º ANDAR DO PRÉDIO DO COMANDO DA AERONÁUTICA NO RIO DE JANEIRO.</t>
  </si>
  <si>
    <t>94/SDE</t>
  </si>
  <si>
    <t>APROVA O ESTUDO PRELIMINAR PARA A ELABORAÇÃO DO PROJETO DE REFORMA DO SISTEMA DE TRATAMENTO DO ESGOTO SANITÁRIO DA PREFEITURA DE AERONÁUTICA DE FLORIANÓPOLIS.</t>
  </si>
  <si>
    <t>101/SDE</t>
  </si>
  <si>
    <t>APROVA O PROJETO DE CONSTRUÇÃO DA ESTAÇÃO DE TRATAMENTO DE EFLUENTES INDUSTRIAIS DO PAMA-GL.</t>
  </si>
  <si>
    <t>102/SDE</t>
  </si>
  <si>
    <t>APROVA O PROJETO DE CONSTRUÇÃO DO DEPÓSITO DE RESÍDUOS DA ETEI DO PAMA-GL.</t>
  </si>
  <si>
    <t>125/SDE</t>
  </si>
  <si>
    <t>APROVA O PROJETO DE CONSTRUÇÃO DO CENTRO DE TREINAMENTO DE BOMBEIROS DE AERONÁUTICA - 1ª FASE.</t>
  </si>
  <si>
    <t>139/SDE</t>
  </si>
  <si>
    <t>APROVA A ADEQUAÇÃO DO PROJETO PARA A CONSTRUÇÃO DO ESTANDE DE TIRO DE 50 METROS PARA A ESCOLA DE ESPECIALISTAS DE AERONÁUTICA (EEAR) AO MCA 135-3 DE 2010, APROVADO PELA PORTARIA DIRMAB N° C-7, DE 14 DE DEZEMBRO DE 2010.</t>
  </si>
  <si>
    <t>9/SDE</t>
  </si>
  <si>
    <t>APROVA O PROJETO BÁSICO PARA A RECUPERAÇÃO E NIVELAMENTO DO GALPÃO DE SUPRIMENTOS DO PARQUE DE MATERIAL AERONÁUTICO DO GALEÃO.</t>
  </si>
  <si>
    <t>26/T/SCI</t>
  </si>
  <si>
    <t>APROVA O LEVANTAMENTO TOPOGRÁFICO DE PARTE DA ÁREA DO AEROPORTO MARECHAL RONDON EM VÁRZEA GRANDE - MT.</t>
  </si>
  <si>
    <t>28/SDE</t>
  </si>
  <si>
    <t>APROVA A REVISÃO DO PROJETO BÁSICO DE CONSTRUÇÃO DA SUBESTAÇÃO DO GALEÃO DE SUPRIMENTOS DO PARQUE DE MATERIAL AERONÁUTICO DO GALEÃO.</t>
  </si>
  <si>
    <t>52/SDE</t>
  </si>
  <si>
    <t>APROVA O TERMO DE REFERÊNCIA PARA CONTRATAÇÃO DE PROJETO EXECUTIVO PARA CONSTRUÇÃO DO CENTRO DE TREINAMENTO DE BOMBEIROS DE AERONÁUTICA - 1ª FASE, NA ESCOLA DE ESPECIALISTA DE AERONÁUTICA.</t>
  </si>
  <si>
    <t>60/SDE</t>
  </si>
  <si>
    <t>APROVA O PROJETO DE PINTURA DO PISO DO GALPÃO DE SUPRIMENTOS DO PARQUE DE MATERIAL AERONÁUTICO DO GALEÃO.</t>
  </si>
  <si>
    <t>APROVA O PROJETO DE CONSTRUÇÃO DO CENTRO DE TREINAMENTO DE BOMBEIROS NA ESCOLA DE ESPECIALISTAS DE AERONÁUTICA - 1ª FASE (CONTRA INCÊNDIO).</t>
  </si>
  <si>
    <t>78/SDE</t>
  </si>
  <si>
    <t>APROVA A DIRETRIZ TÉCNICA PARA CONTRATAÇÃO DE PROJETOS DE INSTALAÇÕES DE PREVENÇÃO E COMBATE A INCÊNDIO E DE GÁS NATURAL PARA O INSTITUTO DE CIÊNCIAS DA ATIVIDADE FÍSICA - ICAF - DA UNIFA.</t>
  </si>
  <si>
    <t>79/SDE</t>
  </si>
  <si>
    <t>APROVA A DIRETRIZ TÉCNICA PARA CONTRATAÇÃO DE PROJETOS DE INSTALAÇÕES DE PREVENÇÃO E COMBATE A INCÊNDIO E DE GÁS NATURAL PARA O HOTEL DE TRÂNSITO PARA ATLETAS DA UNIFA.</t>
  </si>
  <si>
    <t>81/SDE</t>
  </si>
  <si>
    <t>APROVA A REVISÃO 1 DO PROJETO DE ENGENHARIA PARA CONSTRUÇÃO DO ESTANDE DE TIRO DE 50 METROS.</t>
  </si>
  <si>
    <t>83/SDE</t>
  </si>
  <si>
    <t>APROVA O PROJETO EXECUTIVO PARA REFORMA E CONSTRUÇÃO DO NOVO RANCHO DA DIRETORIA DE MATERIAL AERONÁUTICO E BÉLICO - DIRMAB.</t>
  </si>
  <si>
    <t>86/SDE</t>
  </si>
  <si>
    <t>APROVA O PROJETO DE RECUPERAÇÃO DA VIA DE ACESSO AO SÍTIO RADAR CDAT-RS - BASM.</t>
  </si>
  <si>
    <t>88/SDE</t>
  </si>
  <si>
    <t>APROVA O PROJETO DE CONSTRUÇÃO DA SUBESTAÇÃO DO RANCHO DA DIRETORIA DE MATERIAL AERONÁUTICO E BÉLICO (DIRMAB).</t>
  </si>
  <si>
    <t>99/SDE</t>
  </si>
  <si>
    <t>APROVA O PROJETO DE REFORMA DAS INSTALAÇÕES PARA A NOVA SEDE DA DIRETORIA DE TECNOLOGIA DA INFORMAÇÃO (DTI), PAVIMENTO TÉRREO DO PRÉDIO DA DIRMAB.</t>
  </si>
  <si>
    <t>Odem Técnica</t>
  </si>
  <si>
    <t>PADRÕES PARA APRESENTAÇÃO DE DESENHOS TÉCNICOS.</t>
  </si>
  <si>
    <t>NORMAS PARA ELABORAÇÃO DE RELATÓRIO TÉCNICO.</t>
  </si>
  <si>
    <t>114/SDE</t>
  </si>
  <si>
    <t>APROVA PROJETO DE REFORMA DO MINISTÉRIO DA DEFESA - BLOCO Q ESPLANADA DOS MINISTÉRIOS.</t>
  </si>
  <si>
    <t>8/SDE</t>
  </si>
  <si>
    <t>APROVA O PROJETO DE ENGENHARIA DE CONSTRUÇÃO DO INSTITUTO DE CIÊNCIA DAS ATIVIDADES FÍSICAS NA UNIVERSIDADE DA FORÇA AÉREA.</t>
  </si>
  <si>
    <t>20/SDE</t>
  </si>
  <si>
    <t>APROVA O PROJETO DE CONSTRUÇÃO DA SUBESTAÇÃO E GRUPO GERADOR DO ALOJAMENTO DOS ATLETAS NA UNIVERSIDADE DA FORÇA AÉREA.</t>
  </si>
  <si>
    <t>46/SCT</t>
  </si>
  <si>
    <t>APROVA A REEDIÇÃO DA INSTRUÇÃO DO COMANDO DA AERONÁUTICA QUE DISCIPLINA A ELABORAÇÃO DO PLANO CONTRAINCÊNDIO DE AERÓDROMOS - ICA 92-4.</t>
  </si>
  <si>
    <t>45/SCT</t>
  </si>
  <si>
    <t>APROVA A REEDIÇÃO DA INSTRUÇÃO DO COMANDO DA AERONÁUTICA, QUE TRATA DA PROTEÇÃO CONTRAINCÊNDIO AOS POUSOS E DECOLAGENS DE AERONAVE PRESIDENCIAL - ICA 92-2.</t>
  </si>
  <si>
    <t>47/SCT</t>
  </si>
  <si>
    <t>APROVA A EDIÇÃO DA INSTRUÇÃO DO COMANDO DA AERONÁUTICA REFERENTE À ORIENTAÇÕES GERAIS PARA CONDUÇÃO DE VIATURAS CONTRAINCÊNDIO - ICA 92-6.</t>
  </si>
  <si>
    <t>57/SDE</t>
  </si>
  <si>
    <t>APROVA A ESPECIFICAÇÃO TÉCNICA PARA ELABORAÇÃO DOS PROJETOS DE CONSTRUÇÃO DO ALOJAMENTO DOS ATLETAS NA UNIVERSIDADE DA FORÇA AÉREA.</t>
  </si>
  <si>
    <t>PADRÃO PARA CONFECÇÃO DE PLACA DE OBRAS.</t>
  </si>
  <si>
    <t>41/SDSO</t>
  </si>
  <si>
    <t>INSTITUI O PRÊMIO ENGENHARIA AOS FORMANDOS DAS TURMAS DA EEAR.</t>
  </si>
  <si>
    <t>21/SDAD</t>
  </si>
  <si>
    <t>APROVA O REGIMENTO INTERNO DO CENTRO DE ESTUDOS E PROJETOS DE ENGENHARIA DA AERONÁUTICA - RICA 21-259.</t>
  </si>
  <si>
    <t>Ordem Normativa</t>
  </si>
  <si>
    <t>15/SDEE</t>
  </si>
  <si>
    <t>INDENIZAÇÃO DE DESPESAS COM EXCESSO DE BAGAGEM ACOMPANHADA.</t>
  </si>
  <si>
    <t>45/DPL</t>
  </si>
  <si>
    <t>APROVA A REEDIÇÃO DO “PLANO DE AVALIAÇÃO DA ESCOLA DE ESPECIALISTAS DE AERONÁUTICA - VOLUME I (MCA 37-231)”.</t>
  </si>
  <si>
    <t>88/DGC</t>
  </si>
  <si>
    <t>APROVA A EDIÇÃO DA INSTRUÇÃO QUE DISPÕE SOBRE O “PLANO DE GESTÃO DE LOGÍSTICA SUSTENTÁVEL DA DIRETORIA DE INFRAESTRUTURA DA AERONÁUTICA” - ICA 400-52.</t>
  </si>
  <si>
    <t>92/DIR</t>
  </si>
  <si>
    <t>APROVA A EDIÇÃO DA INSTRUÇÃO QUE DISPÕE SOBRE A “FISCALIZAÇÃO E RECEBIMENTO DE OBRAS E SERVIÇOS DE ENGENHARIA” - ICA 85-16.</t>
  </si>
  <si>
    <t>24/T/CPABI</t>
  </si>
  <si>
    <t>CONSIDERA DESAFETADOS BENS IMÓVEIS DA UNIÃO, JURISDICIONADOS AO COMANDO DA AERONÁUTICA.</t>
  </si>
  <si>
    <t>34/SEO-RJ</t>
  </si>
  <si>
    <t>APROVA A INSTRUÇÃO QUE DISPÕE SOBRE O GERENCIAMENTO DE INFRAESTRUTURA AEROPORTUÁRIA NO COMANDO DA AERONÁUTICA - ICA 85-10.</t>
  </si>
  <si>
    <t>146/T/DPI</t>
  </si>
  <si>
    <t>183/SECDIR</t>
  </si>
  <si>
    <t>CONSIDERA DESAFETADO O BEM IMÓVEL DA UNIÃO, JURISDICIONADO AO COMANDO DA AERONÁUTICA.</t>
  </si>
  <si>
    <t>184/SECDIR</t>
  </si>
  <si>
    <t>130/OP-02</t>
  </si>
  <si>
    <t>APROVA A INSTRUÇÃO QUE DISPÕE SOBRE O “PROGRAMA DE TRABALHO ANUAL DA DIRETORIA DE INFRAESTRUTURA DA AERONÁUTICA”, PARA O ANO DE 2018 - ICA 11-143.</t>
  </si>
  <si>
    <t>131/OP-02</t>
  </si>
  <si>
    <t>APROVA A INSTRUÇÃO QUE DISPÕE SOBRE O “PROGRAMA DE TRABALHO ANUAL DA COMISSÃO DE AEROPORTOS DA REGIÃO AMAZÔNICA”, PARA O ANO DE 2018 - ICA 11-81.</t>
  </si>
  <si>
    <t>212/PT-03</t>
  </si>
  <si>
    <t>APROVA A EDIÇÃO DO MANUAL QUE DISPÕE SOBRE PROCEDIMENTOS OPERACIONAIS DE CONTRAINCÊNDIO DO COMANDO DA AERONÁUTICA - MCA 92-3.</t>
  </si>
  <si>
    <t>19/OP-02</t>
  </si>
  <si>
    <t>APROVA A REEDIÇÃO DO REGIMENTO INTERNO DA COMISSÃO DE AEROPORTOS DA REGIÃO AMAZÔICA - RICA 21-209.</t>
  </si>
  <si>
    <t>117/PL-03</t>
  </si>
  <si>
    <t>APROVA O MANUAL QUE DISPÕE SOBRE O PROGRAMA DE TREINAMENTO E MANUTENÇÃO OPERACIONAL DO SERVIÇO DE PREVENÇÃO, SALVAMENTO E COMBATE A INCÊNDIO - MCA 92-4.
O</t>
  </si>
  <si>
    <t>152/PL-03</t>
  </si>
  <si>
    <t>APROVA REEDIÇÃO DA INSTRUÇÃO QUE DISCIPLINA OS ESTÁGIOS OPERACIONAIS DO PESSOAL TÉCNICO DO SISTEMA CONTRAINCÊNDIO DA AERONÁUTICA - ICA 92-11.</t>
  </si>
  <si>
    <t>208/T/DPI</t>
  </si>
  <si>
    <t>DIVULGA A RELAÇÃO DE IMÓVEIS DA UNIÃO ADMINISTRADOS PELO COMAER E SEUS RESPECTIVOS RESPONSÁVEIS ADMINISTRATIVOS.</t>
  </si>
  <si>
    <t>288/DPI</t>
  </si>
  <si>
    <t>APROVA A REEDIÇÃO DA INSTRUÇÃO QUE DISPÕE SOBRE O “CONTROLE, ADMINISTRAÇÃO E GESTÃO DO PATRIMÔNIO IMOBILIÁRIO SOB ADMINISTRAÇÃO DO COMANDO DA AERONÁUTICA” - ICA 87-7.</t>
  </si>
  <si>
    <t>333/PLOP</t>
  </si>
  <si>
    <t>APROVA A EDIÇÃO DA ORDEM TÉCNICA Nº 001/DIRINFRA/2019 QUE DISPÕE SOBRE PROCEDIMENTOS PARA ADEQUAÇÃO DE OBJETO TÉCNICO.</t>
  </si>
  <si>
    <t>7/DPI</t>
  </si>
  <si>
    <t>APROVA A DEMOLIÇÃO TOTAL DA BENFEITORIA CADASTRADA NO SISOP SOB O Nº RN.001-67222- E-035 - ALOJAMENTO DOS SO/SGT DO GLOG - ALA 10.</t>
  </si>
  <si>
    <t>8/DPI</t>
  </si>
  <si>
    <t>APROVA A DEMOLIÇÃO TOTAL DA BENFEITORIA CADASTRADA NO SISOP SOB O Nº MG.057-67530-E-025 - SALÃO DE EVENTOS DO CASSINO DOS CABOS, TAIFEIROS E CIVIS DE LAGOA SANTA - CCTCLS.</t>
  </si>
  <si>
    <t>09/DPI</t>
  </si>
  <si>
    <t>APROVA A DEMOLIÇÃO TOTAL DA BENFEITORIA CADASTRADA NO SISOP SOB O Nº PE.001-67223-E-048 - ESTÁDIO OLÍMPICO MINISTRO TROMPOWISKI - CINDACTA III.</t>
  </si>
  <si>
    <t>10/DGA</t>
  </si>
  <si>
    <t>APROVA A EDIÇÃO DA INSTRUÇÃO QUE DISPÕE SOBRE “O CONTROLE E GESTÃO DO MEIO AMBIENTE NO ÂMBITO DO COMANDO DA AERONÁUTIA” - ICA 83-1.</t>
  </si>
  <si>
    <t>11/DPI</t>
  </si>
  <si>
    <t>APROVA A DEMOLIÇÃO TOTAL DA BENFEITORIA CADASTRADA NO SISOP SOB O Nº PA.002-67211- E-064 - CASA DE FORÇA (DESATIVADA) - ALA 9.</t>
  </si>
  <si>
    <t>383/PT-03</t>
  </si>
  <si>
    <t>APROVA A REEDIÇÃO DA INSTRUÇÃO QUE DISCIPLINA A “ORGANIZAÇÃO E FUNCIONAMENTO DO SERVIÇO DE PREVENÇÃO, SALVAMENTO E COMBATE A INCÊNDIO EM AERÓDROMOS MILITARES (SESCINC)” - ICA 92-1.</t>
  </si>
  <si>
    <t>21/DPI</t>
  </si>
  <si>
    <t>APROVA A DEMOLIÇÃO DA BENFEITORIA CADASTRADA NO SISOP SOB N° SP.029-67510-R-3031 - RESIDÊNCIA DE FUNCIONÁRIO CIVIL - AFA.</t>
  </si>
  <si>
    <t>31/PT-03</t>
  </si>
  <si>
    <t>RECLASSIFICA OS AERÓDROMOS MILITARES DOS ELOS SISTÊMICOS DO ÓRGÃO CENTRAL DO SISTEMA DE CONTRAINCÊNDIO DA AERONÁUTICA (SISCON) PARA FINS DE PREVENÇÃO, SALVAMENTO E COMBATE A INCÊNDIO, SEGUNDO O NÍVEL DE PROTEÇÃO CONTRAINCÊNDIO REQUERIDO.</t>
  </si>
  <si>
    <t>10/DPI</t>
  </si>
  <si>
    <t>APROVA A DEMOLIÇÃO TOTAL DA BENFEITORIA DF.002-67612-E-047 -SUBESTAÇÃO DE FORÇA, CADASTRADA NO SISOP SOB RESPONSABILIDADE ADMINISTRATIVA DO CINDACTA.</t>
  </si>
  <si>
    <t>19/DPI</t>
  </si>
  <si>
    <t>DISPÕE SOBRE A SIMPLIFICAÇÃO DOS PROCESSOS DE CESSÃO DE USO ESPECIAL DECORRENTES DA MEDIDA PROVISÓRIA Nº 945/2020.</t>
  </si>
  <si>
    <t>23/CPABI</t>
  </si>
  <si>
    <t>COMARA N°4 /PRES</t>
  </si>
  <si>
    <t>APROVA A ICA 12–1 “PROGRAMA DE TRABALHO ANUAL”, PARA O ANO DE 2004.</t>
  </si>
  <si>
    <t>19/OP02</t>
  </si>
  <si>
    <t>193/OP-03</t>
  </si>
  <si>
    <t xml:space="preserve">  -</t>
  </si>
  <si>
    <t>146/OP-03</t>
  </si>
  <si>
    <t xml:space="preserve">DIRMAB N° 1/PLON-3 </t>
  </si>
  <si>
    <t>DIRMAB</t>
  </si>
  <si>
    <t xml:space="preserve">APROVA A REEDIÇÃO DA ICA 11-176 “PROGRAMA DE TRABALHO ANUAL DA DIRETORIA DE MATERIAL AERONÁUTICO E BÉLICO - DIRMAB, PARA O ANO DE 2020”. </t>
  </si>
  <si>
    <t xml:space="preserve">OSTENSIVO </t>
  </si>
  <si>
    <t>DIRMAB N° 5/PLON-1</t>
  </si>
  <si>
    <t xml:space="preserve">APROVA A EDIÇÃO DA INSTRUÇÃO QUE DISPÕE SOBRE O PROCESSO DE GESTÃO DE DADOS DE DEFEITOS E DIFICULDADES EM SERVIÇO RELATIVAS A MATERIAL AERONÁUTICO - ICA 65-39. </t>
  </si>
  <si>
    <t xml:space="preserve">DIRMAB N° 28/PLON-3 </t>
  </si>
  <si>
    <t>APROVA A REEDIÇÃO DA INSTRUÇÃO QUE APRESENTA OS PARÂMETROS BÁSICOS DAS INSPEÇÕES PROGRAMADAS DAS AERONAVES DA FAB - ICA 66-31.</t>
  </si>
  <si>
    <t xml:space="preserve">DIRMAB N° 27/PLON-3 </t>
  </si>
  <si>
    <t>APROVA A EDIÇÃO DA INSTRUÇÃO QUE APRESENTA OS PARÂMETROS BÁSICOS DAS INSPEÇÕES PROGRAMADAS DOS MOTORES AERONÁUTICOS DA FAB - ICA 66-35.</t>
  </si>
  <si>
    <t>DIRMAB N° 37/PLEM-2</t>
  </si>
  <si>
    <t>DISPÕE SOBRE A DESIGNAÇÃO DO PARQUE DE MATERIAL AERONÁUTICO DE SÃO PAULO COMO PARQUE OFICINAS DOS REPARÁVEIS, TRABALHÁVEIS E CONSUMÍVEIS APRESENTADOS EM ANEXO.</t>
  </si>
  <si>
    <t xml:space="preserve">DIRMAB N° 34/PLEM-2 </t>
  </si>
  <si>
    <t>DISPÕE SOBRE A DESIGNAÇÃO DO PARQUE DE MATERIAL AERONÁUTICO DO GALEÃO COMO PARQUE CENTRAL DE BÚSSOLA.</t>
  </si>
  <si>
    <t>DIRMAB Nº 35/PLEM-2</t>
  </si>
  <si>
    <t>DISPÕE SOBRE A DESIGNAÇÃO DO PARQUE DE MATERIAL AERONÁUTICO DE SÃO PAULO COMO PARQUE CENTRAL DAS AERONAVES A-1.</t>
  </si>
  <si>
    <t>DIRMAB N° 36/PLEM-2</t>
  </si>
  <si>
    <t>DISPÕE SOBRE A DESIGNAÇÃO DO PARQUE DE MATERIAL AERONÁUTICO DE LAGOA SANTA COMO PARQUE CENTRAL DOS PROJETOS URA, UFT, UFT-AS, UEMP, ULH E BARET.</t>
  </si>
  <si>
    <t>DIRMAB N° 32/PLEM-2</t>
  </si>
  <si>
    <t>DISPÕE SOBRE A DESIGNAÇÃO DO PARQUE DE MATERIAL AERONÁUTICO DE LAGOA SANTA COMO PARQUE OFICINA DAS FONTES HIDRÁULICAS E ELÉTRICAS DOS PROJETOS F4 E F5.</t>
  </si>
  <si>
    <t xml:space="preserve">DIRMAB N° 41/PLON-1 </t>
  </si>
  <si>
    <t xml:space="preserve"> 27/06/2019</t>
  </si>
  <si>
    <t>APROVA A REEDIÇÃO DA ICA 11-177 “PROGRAMA DE TRABALHO ANUAL DO PARQUE DE MATERIAL AERONÁUTICO DO GALEÃO – PAMA-GL, PARA O ANO DE 2019”.</t>
  </si>
  <si>
    <t xml:space="preserve">DIRMAB N° 40/PLON-1 </t>
  </si>
  <si>
    <t>APROVA A EDIÇÃO DA ICA 11-179 “PROGRAMA DE TRABALHO ANUAL DO PARQUE DE MATERIAL AERONÁUTICO DE SÃO PAULO – PAMA-SP, PARA O ANO DE 2019”.</t>
  </si>
  <si>
    <t>DIRMAB N° 43/PLON-3</t>
  </si>
  <si>
    <t>ALTERA A PORTARIA DIRMAB Nº 27/PLON-3 DE 29 DE MAIO DE 2019, QUE VERSA SOBRE A INSTRUÇÃO DOS PARÂMETROS BÁSICOS DAS INSPEÇÕES PROGRAMADAS DOS MOTORES AERONÁUTICOS DA FAB.</t>
  </si>
  <si>
    <t>DIRMAB N° 42/PLON-1</t>
  </si>
  <si>
    <t>APROVA A EDIÇÃO DA ICA 11-178 “PROGRAMA DE TRABALHO ANUAL DO PARQUE DE MATERIAL AERONÁUTICO DE LAGOA SANTA - PAMALS PARA O ANO DE 2019”.</t>
  </si>
  <si>
    <t>DIRMAB N° 46/PLEM-2</t>
  </si>
  <si>
    <t>DISPÕE SOBRE A DESIGNAÇÃO DA ALA 5 COMO OPERADOR ISOLADO DA AERONAVE H-60L, PROJETO H7.</t>
  </si>
  <si>
    <t>DIRMAB N° 44/PLON-1</t>
  </si>
  <si>
    <t>APROVA A EDIÇÃO DA ICA 11-180 “PROGRAMA DE TRABALHO ANUAL DO PARQUE DE MATERIAL BÉLICO DA AERONÁUTICA DO RIO DE JANEIRO - PAMB-RJ, PARA O ANO DE 2019”.</t>
  </si>
  <si>
    <t xml:space="preserve">DIRMAB N° 6/PLON-1 </t>
  </si>
  <si>
    <t>DISPÕE SOBRE A DESIGNAÇÃO DO GRUPO LOGÍSTICO DA ALA·8 (GLOG 8) COMO PARQUE OFICINA DE DETERMINADOS EQUIPAMENTOS DE APOIO AO SOLO (EAS).</t>
  </si>
  <si>
    <t>DIRMAB N° 60/PLPG-2</t>
  </si>
  <si>
    <t>ATUALIZA A ESTRUTURA DE REMOTOS E OPERADORES DE MATERIAL BÉLICO DO SISMAB, PARA APLICAÇÃO NO SISTEMA INTEGRADO DE LOGÍSTICA DE MATERIAL E SERVIÇOS (SILOMS).</t>
  </si>
  <si>
    <t xml:space="preserve">DIRMAB N° 21/FCAE </t>
  </si>
  <si>
    <t>APROVA A TCA 400-2 “ANUÁRIO ESTATÍSTICO DA LOGÍSTICA”.</t>
  </si>
  <si>
    <t xml:space="preserve">DIRMAB N° 58/T/PLPG-1 </t>
  </si>
  <si>
    <t>APROVA A EDIÇÃO DA ICA 11-181 “PROGRAMA DE TRABALHO ANUAL DO NÚCLEO DO PARQUE DE MATERIAL AERONÁUTICO DOS AFONSOS – NUPAMAAF, PARA O ANO DE 2017”.</t>
  </si>
  <si>
    <t xml:space="preserve">DIRMAB N° 78/PLON-2 </t>
  </si>
  <si>
    <t xml:space="preserve">APROVA A REEDIÇÃO DO MANUAL QUE ESTABELECE A DOUTRINA, OS PROCESSOS E A DOCUMENTAÇÃO DE MANUTENÇÃO DO SISTEMA DE MATERIAL DA AERONÁUTICA - MCA 66-7. </t>
  </si>
  <si>
    <t xml:space="preserve"> DIRMAB N° 92/T/PLPG </t>
  </si>
  <si>
    <t>APROVA A EDIÇÃO DA ICA 11-182 “PROGRAMA DE TRABALHO ANUAL DO DESTACAMENTO DE SUPRIMENTO E MANUTENÇÃO DE MANAUS - DSM-MN, PARA O ANO DE 2016”.</t>
  </si>
  <si>
    <t xml:space="preserve">DIRMAB N° 25/SPAA </t>
  </si>
  <si>
    <t>APROVAR A REEDIÇÃO DA INSTRUÇÃO QUE DISCIPLINA AS NORMAS REFERENTES À ELABORAÇÃO, CONFECÇÃO, SOLICITAÇÃO E EMISSÃO DO LAUDO TÉCNICO - ICA 65-21.</t>
  </si>
  <si>
    <t>DIRMAB N° 45/SBNI-1</t>
  </si>
  <si>
    <t>APROVA A EDIÇÃO DA ICA 135-23 “CONTROLE DE ITENS CAD/CAD”.</t>
  </si>
  <si>
    <t xml:space="preserve">DIRMAB N° 122/ALGO-3 </t>
  </si>
  <si>
    <t xml:space="preserve">DIRMAB N° 152/1AESU-3 </t>
  </si>
  <si>
    <t>MODIFICA-SE A ICA 67-42, SOB O TÍTULO “ATENDIMENTO A OPERAÇÃO ESPECIAL E AUMENTO DE DEMANDA DE COMBUSTÍVEL E LUBRIFICANTES DE AVIAÇÃO NO TERRITÓRIO NACIONAL”.</t>
  </si>
  <si>
    <t>DIRMAB N° 15/SBNI-1</t>
  </si>
  <si>
    <t>APROVA A REEDIÇÃO DA INSTRUÇÃO QUE TRATA SOBRE DIRETIVAS TÉCNICAS DE MATERIAL BÉLICO - ICA 135-3.</t>
  </si>
  <si>
    <t xml:space="preserve">DIRMAB N° 41/T/2AESU2 </t>
  </si>
  <si>
    <t>APROVA A EDIÇÃO DO MANUAL QUE TRATA DA FUNÇÃO LOGÍSTICA DE SUPRIMENTO DE COMBUSTÍVEIS E LUBRIFICANTES DE AVIAÇÃO – VOLUME 1, NO ÂMBITO DO COMANDO DA AERONÁUTICA - MCA 400-21.</t>
  </si>
  <si>
    <t>DIRMAB N° 59/SBNI-1</t>
  </si>
  <si>
    <t>APROVA A REEDIÇÃO DA INSTRUÇÃO QUE REGULAMENTA O PROCESSO PARA ELABORAÇÃO DE RELATÓRIO DE DEFICIÊNCIA DE MATERIAL BÉLICO E FICHA DE MATERIAL BÉLICO AVARIADO NO ÂMBITO DO COMANDO DA AERONÁUTICA - ICA 135-19.</t>
  </si>
  <si>
    <t>DIRMAB N° 46/SBNI-1</t>
  </si>
  <si>
    <t>APROVA A REEDIÇÃO DA INSTRUÇÃO QUE REGULAMENTA A UTILIZAÇÃO DO EQUIPAMENTO DE APOIO DE SOLO DE MATERIAL BÉLICO NO ÂMBITO DO COMANDO DA AERONÁUTICA - ICA 140-1.</t>
  </si>
  <si>
    <t>DIRMAB N° 60/SBNI-1</t>
  </si>
  <si>
    <t>APROVA A REEDIÇÃO DA INSTRUÇÃO QUE TRATA SOBRE VISITA DE ASSISTÊNCIA TÉCNICA DE MATERIAL BÉLICO - ICA 135-1.</t>
  </si>
  <si>
    <t>DIRMAB N° 61/SBNI-1</t>
  </si>
  <si>
    <t>APROVA A EDIÇÃO DA TABELA QUE DIVULGA A LOTAÇÃO DE EQUIPAMENTO DE APOIO DE SOLO DE MATERIAL BÉLICO NO ÂMBITO DO COMANDO DA AERONÁUTICA - TCA 135-2.</t>
  </si>
  <si>
    <t>DIRMAB N° 50/SDE</t>
  </si>
  <si>
    <t>ALTERA A COMPOSIÇÃO DO PROJETO DE CONSTRUÇÃO DO CENTRO DE TREINAMENTO DE BOMBEIROS DE AERONÁUTICA - 1ª FASE.</t>
  </si>
  <si>
    <t>DIRMAB N° 66/1AEEM-3</t>
  </si>
  <si>
    <t>APROVA A REEDIÇÃO DA INSTRUÇÃO QUE DISPÕE SOBRE A CERTIFICAÇÃO DE EMPRESA DE MANUTENÇÃO EM MATERIAL AERONÁUTICO - ICA 65-36.</t>
  </si>
  <si>
    <t> DIRMAB N° 69/SBNI-1</t>
  </si>
  <si>
    <t>APROVA A REEDIÇÃO DO MANUAL QUE REGULAMENTA A CONFECÇÃO E UTILIZAÇÃO DO BARRIL DE VERIFICAÇÃO DE SEGURANÇA (BVS) DE ARMAMENTO - MCA 135-6.</t>
  </si>
  <si>
    <t>DIRMAB N° 71/SBNI-1</t>
  </si>
  <si>
    <t>APROVA A REEDIÇÃO DA INSTRUÇÃO QUE TRATA SOBRE “REQUISIÇÃO INTERNA DE MATERIAL BÉLICO” - ICA 135-20.</t>
  </si>
  <si>
    <t>DIRMAB N° 88/2AEEM-2</t>
  </si>
  <si>
    <t>APROVA A REEDIÇÃO DA ICA 66-12, ”METROLOGIA NOS SISTEMAS DE MATERIAL AERONÁUTICO E BÉLICO”.</t>
  </si>
  <si>
    <t>DIRMAB N° 115/SDAL-SEC</t>
  </si>
  <si>
    <t>APROVA A REEDIÇÃO DO REGIMENTO INTERNO DO PARQUE DE MATERIAL BÉLICO DA AERONÁUTICA DO RIO DE JANEIRO - RICA 21-92.</t>
  </si>
  <si>
    <t xml:space="preserve">DIRMAB N° 118/SBNI-A </t>
  </si>
  <si>
    <t>APROVA A EDIÇÃO DA INSTRUÇÃO QUE DISPÕE SOBRE A CERTIFICAÇÃO DE ORGANIZAÇÃO FORNECEDORA DE SERVIÇOS DE MANUTENÇÃO EM MATERIAL BÉLICO - ICA 135-22.</t>
  </si>
  <si>
    <t xml:space="preserve"> DIRMAB N° 56/T/TEPB-2 </t>
  </si>
  <si>
    <t>PARQUE CENTRAL E OFICINA DE CARROS ELEVADORES TIPOS MJ-1B (PN 3B1000E3-2-2-3-1) E MHU-83CE/BE (PN 8141000-50).</t>
  </si>
  <si>
    <t xml:space="preserve">DIRMAB N° 128/1AESU-3 </t>
  </si>
  <si>
    <t>APROVA A REEDIÇÃO DA ICA 65-33 “ORIENTAÇÕES PARA A ELABORAÇÃO DO PROGRAMA DE TRABALHO ANUAL DA DIRMAB E UNIDADES SUBORDINADAS”.</t>
  </si>
  <si>
    <t xml:space="preserve">DIRMAB N° 136/T/AESU-2 </t>
  </si>
  <si>
    <t>APROVA A REEDIÇÃO DA ICA 67-46 “SUPRIMENTO DE GASES DE AVIAÇÃO”, INSTRUÇÃO QUE TRATA DA FUNÇÃO LOGÍSTICA DE SUPRIMENTO DE GASES DE AVIAÇÃO NO ÂMBITO DO COMANDO DA AERONÁUTICA.</t>
  </si>
  <si>
    <t xml:space="preserve">DIRMAB N° 153/SBNI-1 </t>
  </si>
  <si>
    <t>APROVA A EDIÇÃO DA INSTRUÇÃO QUE TRATA DE VISITAS NA ÁREA DO SISTEMA DE MATERIAL BÉLICO - ICA 121-4.</t>
  </si>
  <si>
    <t xml:space="preserve">DIRMAB N° 154 </t>
  </si>
  <si>
    <t>APROVA A EDIÇÃO DA INSTRUÇÃO QUE DISCIPLINA A ELABORAÇÃO DOS PROGRAMAS DE MANUTENÇÃO DE AERONAVES - ICA 66-25.</t>
  </si>
  <si>
    <t xml:space="preserve">DIRMAB N° 173/SBNI-1 </t>
  </si>
  <si>
    <t>APROVA A REEDIÇÃO DA INSTRUÇÃO QUE TRATA SOBRE REUNIÃO DE OPERADORES DE MATERIAL BÉLICO - ICA 12-6.</t>
  </si>
  <si>
    <t xml:space="preserve">DIRMAB N° 174/SBNI-1 </t>
  </si>
  <si>
    <t>APROVA A REEDIÇÃO DA INSTRUÇÃO QUE TRATA SOBRE ARTIFÍCIOS PIROTÉCNICOS - ICA 135-5.</t>
  </si>
  <si>
    <t xml:space="preserve">DIRMAB N° 2/T/ALGO-1 </t>
  </si>
  <si>
    <t>APROVA EDIÇÃO DA ICA 67-42, “ATENDIMENTO À OPERAÇÃO ESPECIAL E AUMENTO DE DEMANDA DE COMBUSTÍVEL E LUBRIFICANTES DE AVIAÇÃO NO TERRITÓRIO NACIONAL”.</t>
  </si>
  <si>
    <t xml:space="preserve">DIRMAB N° 14 </t>
  </si>
  <si>
    <t>APROVA A REEDIÇÃO DA ICA 400-2, QUE TRATA DO CUSTO LOGÍSTICO DA HORA DE VOO.</t>
  </si>
  <si>
    <t>DIRMAB N° 27</t>
  </si>
  <si>
    <t>APROVA A REEDIÇÃO DA INSTRUÇÃO QUE TRATA DAS ATRIBUIÇÕES DO FISCAL DE CONTRATO E DAS COMISSÕES DE RECEBIMENTO DE MATERIAL OU SERVIÇOS - COMREC - ICA 65-8.</t>
  </si>
  <si>
    <t xml:space="preserve">DIRMAB N° 31 </t>
  </si>
  <si>
    <t>APROVA A EDIÇÃO DO MANUAL QUE DISPÕE SOBRE A ESTRUTURA E AS ATIVIDADES DA FUNÇÃO LOGÍSTICA DE SUPRIMENTO DE PUBLICAÇÕES DO SISMA E DO SISMAB.</t>
  </si>
  <si>
    <t>DIRMAB N° 8</t>
  </si>
  <si>
    <t>APROVA A EDIÇÃO DA INSTRUÇÃO QUE DISPÕE SOBRE O SISTEMA DE CAPACITAÇÃO DE PESSOAL DO SISMA E DO SISMAB (SISCAMAB) - ICA 400-29.</t>
  </si>
  <si>
    <t xml:space="preserve">DIRMAB N° 1 </t>
  </si>
  <si>
    <t>APROVAR A INSTRUÇÃO PARA ADOÇÃO DO PROCEDIMENTO DE CREDENCIAMENTO NAS CONTRATAÇÕES REALIZADAS NO ÂMBITO DA DIRETORIA DE MATERIAL AERONÁUTICO E BÉLICO - DIRMAB.</t>
  </si>
  <si>
    <t xml:space="preserve">DIRMAB N° 32 </t>
  </si>
  <si>
    <t xml:space="preserve"> 09/03/2007</t>
  </si>
  <si>
    <t>APROVA A EDIÇÃO DO MANUAL QUE DISCIPLINA AS ATIVIDADES INERENTES À FUNÇÃO LOGÍSTICA DE SUPRIMENTO DE MATERIAL AERONÁUTICO - MCA 67-1.</t>
  </si>
  <si>
    <t xml:space="preserve">DIRMAB N° 51 </t>
  </si>
  <si>
    <t>APROVA A REEDIÇÃO DO REGIMENTO INTERNO DO PARQUE DE MATERIAL AERONÁUTICO DOS AFONSOS - RICA 21-148.</t>
  </si>
  <si>
    <t xml:space="preserve">DIRMAB N° 41 </t>
  </si>
  <si>
    <t xml:space="preserve"> 16/05/2007</t>
  </si>
  <si>
    <t>APROVA A REEDIÇÃO DA ICA 400-8 “PROGRAMA DE TRABALHO ANUAL DA DIRMAB”, VOLUMES 1 A 7, PARA O ANO DE 2007.</t>
  </si>
  <si>
    <t xml:space="preserve">DIRMAB N° 74 </t>
  </si>
  <si>
    <t>APROVA A REEDIÇÃO DO REGIMENTO INTERNO DO PARQUE DE MATERIAL AERONÁUTICO DO GALEÃO - RICA 21-179.</t>
  </si>
  <si>
    <t xml:space="preserve">DIRMAB N° 10 </t>
  </si>
  <si>
    <t>APROVA A EDIÇÃO DO MANUAL QUE TRATA DA MANUTENÇÃO CENTRADA NA CONFIABILIDADE - MCA 400-15.</t>
  </si>
  <si>
    <t xml:space="preserve">DIRMAB N° 9 </t>
  </si>
  <si>
    <t>APROVA A EDIÇÃO DA INSTRUÇÃO QUE DISPÕE SOBRE O SISTEMA DE CONFIABILIDADE DO SISMA E DO SISMAB - ICA 400-21.</t>
  </si>
  <si>
    <t xml:space="preserve">DIRMAB N° 52 </t>
  </si>
  <si>
    <t>APROVA A EDIÇÃO DA INSTRUÇÃO QUE TRATA DE COMISSÃO DE ANÁLISE - ICA 400-22.</t>
  </si>
  <si>
    <t>DIRMAB N° 116</t>
  </si>
  <si>
    <t>APROVA A EDIÇÃO DO REGIMENTO INTERNO DO PARQUE DE MATERIAL AERONÁUTICO DE LAGOA SANTA - RICA 21-87.</t>
  </si>
  <si>
    <t xml:space="preserve">DIRMAB N° 119 </t>
  </si>
  <si>
    <t>APROVA A EDIÇÃO DO REGIMENTO INTERNO DO PARQUE DE MATERIAL AERONÁUTICO DE SãO PAULO. - RICA 21-88.</t>
  </si>
  <si>
    <t xml:space="preserve">DIRMAB N° 121 </t>
  </si>
  <si>
    <t xml:space="preserve">APROVA A EDIÇÃO DO REGIMENTO INTERNO DO PARQUE DE MATERIAL AERONÁUTICO DE RECIFE - RICA 21-136. </t>
  </si>
  <si>
    <t xml:space="preserve">DIRMAB N° 21 </t>
  </si>
  <si>
    <t>APROVA A REEDIÇÃO DA INSTRUÇÃO QUE DISCIPLINA O PROCESSO DE MONITORAÇÃO DO TEMPO DE VIDA DE MUNIÇÃO, NO ÂMBITO DO COMANDO DA AERONÁUTICA - ICA 138-1.</t>
  </si>
  <si>
    <t xml:space="preserve">DIRMAB N° 44/DIR </t>
  </si>
  <si>
    <t>CRIA A ORGANIZAÇÃO DOS REMOTOS E OPERADORES DO SISTEMA DE MATERIAL BÉLICO - SISMAB, COM O OBJETIVO DE ATENDER AS NECESSIDADES PARA A ATIVAÇÃO DO SISTEMA COMPUTACIONAL SILOMS MÓDULO MATERIAL BÉLICO, FUNÇÃO SUPRIMENTO.</t>
  </si>
  <si>
    <t xml:space="preserve">DIRMAB N° 99 </t>
  </si>
  <si>
    <t>APROVA A EDIÇÃO DA INSTRUÇÃO QUE DISCIPLINA O SERVIÇO DE MANUTENÇÃO NAS EMPRESAS AERONÁUTICAS - ICA 66-13.</t>
  </si>
  <si>
    <t>APROVA A REEDIÇÃO DO PCA 400-5 “PLANO DE AÇÃO PARA VIABILIZAR O MODELO DE GESTÃO DE PESSOAL DOS SISMA/SISMAB”.</t>
  </si>
  <si>
    <t>APROVA A REEDIÇÃO DA ICA 400-8, “PROGRAMA DE TRABALHO ANUAL DA DIRMAB” PARA O ANO DE 2003, COMPOSTA DE 07 VOLUMES.</t>
  </si>
  <si>
    <t>DIRMAB N° 58</t>
  </si>
  <si>
    <t xml:space="preserve"> 20/05/2003</t>
  </si>
  <si>
    <t>APROVA A PRIMEIRA MODIFICAÇÃO DA ICA 400-8 PROGRAMA DE TRABALHO ANUAL DA DIRMAB VOL. 1 - GERAL E VOL. 6 - METAS E AÇÕES - PAMARF.</t>
  </si>
  <si>
    <t xml:space="preserve">DIRMAB N° 7 </t>
  </si>
  <si>
    <t>APROVA A REEDIÇÃO DA ICA 400-8, “PROGRAMA DE TRABALHO ANUAL DA DIRMAB” PARA O ANO 2002.</t>
  </si>
  <si>
    <t xml:space="preserve">DIRMAB N° 17 </t>
  </si>
  <si>
    <t>APROVA A REEDIÇÃO DA ICA 65-1, “PROCESSO DE PLANEJAMENTO E CONTROLE DA DIRMAB E ORGANIZAÇÕES SUBORDINADAS”.</t>
  </si>
  <si>
    <t xml:space="preserve">DIRMAB N° 26 </t>
  </si>
  <si>
    <t>APROVA A REEDIÇÃO DA ICA 65-29 “CONTROLE E MANUSEIO DE MATERIAL AERONÁUTICO SIGILOSO”.</t>
  </si>
  <si>
    <t xml:space="preserve">DIRMAB N° 77 </t>
  </si>
  <si>
    <t>APROVA A EDIÇÃO DO PCA 400-4 “GESTÃO DE PESSOAL DO SISMAB”.</t>
  </si>
  <si>
    <t xml:space="preserve">DIRMA N° 1 </t>
  </si>
  <si>
    <t>ESTABELECE NORMAS PARA APLICAÇÃO DAS MULTAS PREVISTAS NOS ARTIGOS 86 E 87, INCISO II, LEI FEDERAL Nº 8.666, DE 23 DE JUNHO DE 1993.</t>
  </si>
  <si>
    <t xml:space="preserve">DIRMA N° 7/10 </t>
  </si>
  <si>
    <t>APROVA EDIÇÃO DA ICA 37-5, “CURRÍCULO MÍNIMO DO ESTÁGIO DE PÓS-FORMAÇÃO PARA TÉCNICO DO SISMA - MÓDULO 2”.</t>
  </si>
  <si>
    <t xml:space="preserve">DIRMAB N° 44 </t>
  </si>
  <si>
    <t> DIRMAB N° 1</t>
  </si>
  <si>
    <t>DIRMAB N° 2/T/ALGO-1</t>
  </si>
  <si>
    <t>DIRMAB N° 56/T/TEPB-2</t>
  </si>
  <si>
    <t>DIRMAB N° 99/PLON-1</t>
  </si>
  <si>
    <t>ATUALIZA A ESTRUTURA DE REMOTOS E OPERADORES DE MATERIAL BÉLICO DO SISMAB, PARA APLICAÇÃO NO SISTEMA INTEGRADO DE LOGÍSTICA DE MATERIAL E DE SERVIÇO (SILOMS).</t>
  </si>
  <si>
    <t>DIRMAB N° 150/PLPG-2</t>
  </si>
  <si>
    <t>DIRMAB N° 152/1AESU-3</t>
  </si>
  <si>
    <t>DIRMAB N° 1/T/PLPG</t>
  </si>
  <si>
    <t>[OMISSÃO DE EMENTA POR ORIENTAÇÃO DA SDADS]</t>
  </si>
  <si>
    <t>DIRMAB N° 3/PLPG-2</t>
  </si>
  <si>
    <t>DIRMAB N° 4/PLEM-2</t>
  </si>
  <si>
    <t>DIRMAB N° 5/PLEM-2</t>
  </si>
  <si>
    <t>DIRMAB N° 2/PLPG-2</t>
  </si>
  <si>
    <t>DIRMAB N° 6/PLEM-2</t>
  </si>
  <si>
    <t>DIRMAB N° 7/T/PLPG-2</t>
  </si>
  <si>
    <t>DIRMAB N° 2/SBPC-1</t>
  </si>
  <si>
    <t>APROVA A EDIÇÃO DA TABELA DE AQUISIÇÃO DE MATERIAL BÉLICO, PARA O ANO DE 2015 - (TAB 2015).</t>
  </si>
  <si>
    <t>DIRMAB N° 2/2AEEM-3</t>
  </si>
  <si>
    <t>APROVA A EDIÇÃO DO PLANO DE TRANSFERÊNCIA DAS AERONAVES H-1H DO 1º/8º GAV PARA O 2º/10º GAV - PCA 400-125.</t>
  </si>
  <si>
    <t>DIRMAB N° 7/ALGO-1</t>
  </si>
  <si>
    <t>APROVA A REEDIÇÃO DA ICA 400-8 “PROGRAMA DE TRABALHO ANUAL DA DIRMAB E DE SUAS ORGANIZAÇÕES MILITARES SUBORDINADAS - PAMA-GL - VOL. 3, PARA O ANO DE 2014”.</t>
  </si>
  <si>
    <t>DIRMAB N° 14/SBPC-1</t>
  </si>
  <si>
    <t>APROVA A EDIÇÃO DA TABELA DE AQUISIÇÃO DE MATERIAL BÉLICO, PARA O ANO DE 2014 - TAB 2014.</t>
  </si>
  <si>
    <t>DIRMAB N° 13/ALGO-1</t>
  </si>
  <si>
    <t>APROVA A REEDIÇÃO DA ICA 400-8 “PROGRAMA DE TRABALHO ANUAL DA DIRMAB E DE SUAS ORGANIZAÇÕES MILITARES SUBORDINADAS - PAMARF - VOL. 5, PARA O ANO DE 2013”.</t>
  </si>
  <si>
    <t>DIRMAB N° 16</t>
  </si>
  <si>
    <t>APROVA A INSTRUÇÃO QUE DISCIPLINA O CONTROLE DO EXTRAVIO DE ITENS BÉLICOS DO ACERVO DO COMANDO DA AERONÁUTICA - ICA 135-14.</t>
  </si>
  <si>
    <t>DIRMAB N° 22</t>
  </si>
  <si>
    <t>CRIA O MÓDULO DE MATERIAL BÉLICO DO SISTEMA INTEGRADO DE LOGÍSTICA DE MATERIAL E DE SERVIÇOS (SILOMS-MB).</t>
  </si>
  <si>
    <t>DIRMAB N° 7/T/TEPB</t>
  </si>
  <si>
    <t>APROVA A EDIÇÃO DO MANUAL QUE VERSA SOBRE INSPEÇÃO DE MUNIÇÕES ENCARTUCHADAS ATÉ CALIBRE 30 MM - MCA 135-7.</t>
  </si>
  <si>
    <t xml:space="preserve">DIRMAB N° 5/TEPB-3 </t>
  </si>
  <si>
    <t>DESIGNA O PARQUE DE MATERIAL BÉLICO DA AERONÁUTICA DO RIO DE JANEIRO (PAMB-RJ) COMO PARQUE CENTRAL DO PROJETO CONTROLE DE DISTÚRBIOS CIVIS (CDC).</t>
  </si>
  <si>
    <t>DIRMAB N° 10/TEPB-2</t>
  </si>
  <si>
    <t>APROVA O PLANO DE AQUISIÇÃO DE MATERIAL BÉLICO PARA O ANO DE 2012, REFERENTE ÀS AÇÕES 2890 E 3123.</t>
  </si>
  <si>
    <t>DIRMAB N° 5/T/TEPB</t>
  </si>
  <si>
    <t>DESIGNA O PARQUE DE MATERIAL BÉLICO DA AERONÁUTICA DO RIO DE JANEIRO (PAMB-RJ) COMO PARQUE CENTRAL DOS NIGHT VISION DEVICES (NVD).</t>
  </si>
  <si>
    <t>DIRMAB N° 7</t>
  </si>
  <si>
    <t>APROVA A EDIÇÃO DO MANUAL QUE VISA FORNECER ORIENTAÇÕES BÁSICAS SOBRE ASSUNTOS RELACIONADOS COM A PADRONIZAÇÃO DE INSTALAÇÕES BÉLICAS NO ÂMBITO DA FORÇA AÉREA BRASILEIRA - MCA 135-3.</t>
  </si>
  <si>
    <t xml:space="preserve"> DIRMAB N° 2/SDTE </t>
  </si>
  <si>
    <t xml:space="preserve"> 28/10/2009</t>
  </si>
  <si>
    <t>DESIGNA O ESQUADRÃO DE MATERIAL BÉLICO (EMB), DA BASE AÉREA DE SANTA CRUZ (BASC), COMO PARQUE OFICINA DO MÍSSIL PYTHON-3.</t>
  </si>
  <si>
    <t>DIRMAB N° 05/SDAR/C</t>
  </si>
  <si>
    <t xml:space="preserve"> 30/03/2007</t>
  </si>
  <si>
    <t>DESIGNA O ESQUADRÃO DE MATERIAL BÉLICO (EMB), DA BASE AÉREA DE ANÁPOLIS (BAAN), COMO PARQUE OFICINA DOS MÍSSEIS R550 MAGIC 2 E S530D SUPER MATRA.</t>
  </si>
  <si>
    <t xml:space="preserve">DIRMAB N° 4/SDAR/C </t>
  </si>
  <si>
    <t>DESIGNA O PARQUE DE MATERIAL BÉLICO DA AERONÁUTICA DO RIO DE JANEIRO (PAMB-RJ) COMO PARQUE CENTRAL DE MÍSSEIS DA AERONÁUTICA.</t>
  </si>
  <si>
    <t xml:space="preserve">DIRMAB N° 11/C/DIRMAB </t>
  </si>
  <si>
    <t>APROVA O PLANO DE AVALIAÇÃO DE OFICIAIS DA DIRMAB REFERENTE AO PERÍODO DE 01 NOV 2004 A 31 OUT 2005.</t>
  </si>
  <si>
    <t>DIRMAB TEPB-3</t>
  </si>
  <si>
    <t xml:space="preserve"> 01/DIRMAB</t>
  </si>
  <si>
    <t>EMISSÃO, ATUALIZAÇÃO E CONTROLE DE NPA E POP NO ÂMBITO DA DIRMAB</t>
  </si>
  <si>
    <t xml:space="preserve"> 10/DIRMAB</t>
  </si>
  <si>
    <t>CERTIFICAÇÃO, CADASTRO E DEPURAÇÃO DO BANCO DE DADOS DE INSTALAÇÕES E DE FORNECEDORES APLICÁVEIS AO SISMAB</t>
  </si>
  <si>
    <t xml:space="preserve"> 11/DIRMAB</t>
  </si>
  <si>
    <t>UTILIZAÇÃO DO AUDITÓRIO DA DIRMAB</t>
  </si>
  <si>
    <t xml:space="preserve"> 13/DIRMAB</t>
  </si>
  <si>
    <t>FORNECIMENTO DE MATERIAL DE INTENDÊNCIA</t>
  </si>
  <si>
    <t xml:space="preserve"> 15/DIRMAB</t>
  </si>
  <si>
    <t>CONTROLE DE ACESSO E MONITORAMENTO DE SEGURANÇA</t>
  </si>
  <si>
    <t xml:space="preserve"> 17/DIRMAB</t>
  </si>
  <si>
    <t>UTILIZAÇÃO DA BARBEARIA DA DIRMAB</t>
  </si>
  <si>
    <t xml:space="preserve"> 18/DIRMAB</t>
  </si>
  <si>
    <t xml:space="preserve">SOLUÇÃO DE PROBLEMAS TÉCNICOS E GESTÃO DE CRISES NO ÂMBITO DO SISMAB </t>
  </si>
  <si>
    <t xml:space="preserve"> 21/DIRMAB</t>
  </si>
  <si>
    <t>EMISSÃO, CONTROLE E ATUALIZAÇÃO DO PLANO DE REUNIÃO E DA FALERT DA DIRMAB</t>
  </si>
  <si>
    <t xml:space="preserve"> 22/DIRMAB</t>
  </si>
  <si>
    <t>ACIONAMENTO DO PLANO DE REUNIÃO E DA FALERT DA DIRMAB</t>
  </si>
  <si>
    <t>NPA POP</t>
  </si>
  <si>
    <t xml:space="preserve"> 01/DGAB</t>
  </si>
  <si>
    <t>ORGANIZAÇÃO E FUNCIONAMENTO DO GABINETE (DGAB) E SECRETARIA DO GABINETE (DGAB-SEC) DA DIRMAB</t>
  </si>
  <si>
    <t xml:space="preserve"> 01/DSEC</t>
  </si>
  <si>
    <t>SERVIÇOS DA SECRETARIA DA DSEC</t>
  </si>
  <si>
    <t xml:space="preserve"> 01/SDAL</t>
  </si>
  <si>
    <t>PROCESSO ADMINISTRATIVOS DA SDAL</t>
  </si>
  <si>
    <t xml:space="preserve"> 01/SDFC</t>
  </si>
  <si>
    <t>PROCESSOS ADMINISTRATIVOS DA SECRETARIA DA SDFC</t>
  </si>
  <si>
    <t xml:space="preserve"> 01/SDPL</t>
  </si>
  <si>
    <t>PROCESSOS ADMINISTRATIVOS DA SECRETARIA DA SDPL</t>
  </si>
  <si>
    <t xml:space="preserve"> 01DCOM</t>
  </si>
  <si>
    <t>EMISSÃO DE CREDENCIAL DE SEGURANÇA PARA O EFETIVO DA DIRMAB</t>
  </si>
  <si>
    <t xml:space="preserve"> 02/SDFC</t>
  </si>
  <si>
    <t>IMPLANTAÇÃO, ATUALIZAÇÃO E REGISTRO DO PROGRAMA DE ATIVIDADES AÉREAS DO EMAER NO SILOMS</t>
  </si>
  <si>
    <t xml:space="preserve"> 02/SDPL</t>
  </si>
  <si>
    <t>COORDENAÇÃO E SUPERVISÃO DAS ATIVIDADES RELACIONADAS À AERONAVEGABILIDADE CONTINUADA NO SISMAB</t>
  </si>
  <si>
    <t xml:space="preserve"> 03/SDAL</t>
  </si>
  <si>
    <t>CONTROLE DA DESIGNAÇÃO DE MATRICULAS E DA INCLUSÃO/EXCLUSÃO DE AERONAVES DO ACERVO DO COMAER</t>
  </si>
  <si>
    <t xml:space="preserve"> 03/SDPL</t>
  </si>
  <si>
    <t>CONSOLIDAÇÃO E PRIORIZAÇÃO DO PPO DA DIRMAB E OM SUBORDINADAS</t>
  </si>
  <si>
    <t xml:space="preserve"> 04/SDPL</t>
  </si>
  <si>
    <t>TRATAMENTO DE DIFICULDADES EM SERVIÇO NO ÂMBITO DO COMGAP</t>
  </si>
  <si>
    <t xml:space="preserve"> 05/SDPL</t>
  </si>
  <si>
    <t>SUPERVISÃO DE PROCEDIMENTOS DO SISMETRA NAS OM SUBORDINADAS À DIRMAB</t>
  </si>
  <si>
    <t xml:space="preserve"> 06/SDPL</t>
  </si>
  <si>
    <t>CONSOLIDAÇÃO E COORDENAÇÃO DO PMP DA DIRMAB E OM SUBORDINADAS</t>
  </si>
  <si>
    <t>TSEC-01</t>
  </si>
  <si>
    <t>APROVA A NORMA PADRÃO DE AÇÃO DE SERVIÇO DE SARGENTO-DE-DIA À DIVISÃO TÉCNICA</t>
  </si>
  <si>
    <t>TAAR-001</t>
  </si>
  <si>
    <t>APROVA A NORMA PADRÃO DE AÇÃO PARA FUNCIONAMENTO DA SEÇÃO DE ARMAMENTO</t>
  </si>
  <si>
    <t>AAIE-03</t>
  </si>
  <si>
    <t>APROVA A NORMA PADRÃO DE AÇÃO DE SERVIÇO DE SARGENTO ELETRICISTA-DE-DIA AO PAMAGL</t>
  </si>
  <si>
    <t>AHIJ-02</t>
  </si>
  <si>
    <t>APROVA A NORMA PADRÃO DE AÇÃO DE PROCEDIMENTOS RELATIVOS A AUSÊNCIA E DESERÇÃO DE MILITARES</t>
  </si>
  <si>
    <t>AHIJ-03</t>
  </si>
  <si>
    <t>APROVA A NORMA PADRÃO DE AÇÃO DA SISTEMÁTICA DE APURAÇÃO E APLICAÇÃO DE PUNIÇÃO DISCIPLINAR</t>
  </si>
  <si>
    <t>23/PAMAGL</t>
  </si>
  <si>
    <t>SERVIÇO DE ADJUNTO AO OFICIAL-DE-DIA AO PAMAGL</t>
  </si>
  <si>
    <t>20/PAMAGL</t>
  </si>
  <si>
    <t>SERVIÇO DE SARGENTO-DE-DIA AO PRÉDIO ADMINISTRATIVO</t>
  </si>
  <si>
    <t>08/PAMAGL</t>
  </si>
  <si>
    <t>PROCEDIMENTOS RELATIVOS AO SERVIÇO DE RECEPÇÃO DO PAMAGL</t>
  </si>
  <si>
    <t>07/PAMAGL</t>
  </si>
  <si>
    <t>SERVIÇO DE PERMANÊNCIA MATERIAL BÉLICO E RECEBIMENTO E ENTREGA DE ARMAMENTO TERRESTRE</t>
  </si>
  <si>
    <t>05/PAMAGL</t>
  </si>
  <si>
    <t>SERVIÇOS DE SENTINELA ARMADAS - POSTOS DE 1 AO 8</t>
  </si>
  <si>
    <t>04/PAMAGL</t>
  </si>
  <si>
    <t>SERVIÇOS DE COMANDANTE DA GUARDA E CABO DA GUARDA DO PAMAGL</t>
  </si>
  <si>
    <t>02/PAMAGL</t>
  </si>
  <si>
    <t>SERVIÇO DE OFICIAL DE DIA AO PAMAGL</t>
  </si>
  <si>
    <t>01/PAMAGL</t>
  </si>
  <si>
    <t>EQUIPE DE SERVIÇO DO PAMAGL</t>
  </si>
  <si>
    <t>002/16</t>
  </si>
  <si>
    <t>ATRIBUIÇÕES DO TELEFONISTA-DE-DIA E DO SOBREAVISO À CENTRAL TELEFÔNICA</t>
  </si>
  <si>
    <t>007/DCIN/16</t>
  </si>
  <si>
    <t>ACOMPANHAMENTO E EXECUÇÃO DE CONTRATOS DE DESPESAS NO ÂMBITO DO PAMAGL</t>
  </si>
  <si>
    <t>006/DCIN/16</t>
  </si>
  <si>
    <t>ACOMPANHAMENTO E EXECUÇÃO DE CONTRATOS DE RECEITA NO ÂMBITO DO PAMAGL</t>
  </si>
  <si>
    <t>005/DCIN/16</t>
  </si>
  <si>
    <t>COMISSIONAMENTOS DE MILITARES DO PAMAGL</t>
  </si>
  <si>
    <t>002/DCIN/16</t>
  </si>
  <si>
    <t>RELACIONAMENTO INTERNO COM EMPRESAS PRESTADORAS DE SERVIÇO</t>
  </si>
  <si>
    <t>SERVIÇO DE SARGENTO-DE-DIA A TSUP</t>
  </si>
  <si>
    <t>28/DDIR-00</t>
  </si>
  <si>
    <t>APROVA O PLANO DE AVALIAÇÃO DO CURSO DE FORMAÇÃO DE SOLDADOS, DO PARQUE DE MATERIAL AERONÁUTICO DE SÃO PAULO, PARA O ANO DE 2001 - ICA 37-7.</t>
  </si>
  <si>
    <t>29/DDIR</t>
  </si>
  <si>
    <t>APROVA O PLANO GERAL DE ENSINO DO CURSO DE FORMAÇÃO DE SOLDADOS, DO PARQUE DE MATERIAL AERONÁUTICO DE SÃO PAULO, PARA O ANO DE 2001 - ICA 37-8.</t>
  </si>
  <si>
    <t xml:space="preserve"> 5-2</t>
  </si>
  <si>
    <t>CONFECCAO E EMISSAO DE BOLETIM TECNICO PELO PARQUE DE MATERIAL AERONAUTICO DE SAO PAULO</t>
  </si>
  <si>
    <t xml:space="preserve"> 5-3</t>
  </si>
  <si>
    <t>CONFECCAO E EMISSAO DE INSTRUCAO TECNICA PELO PARQUE DE MATERIAL AERONAUTICO DE SAO PAULO</t>
  </si>
  <si>
    <t xml:space="preserve"> 5-4</t>
  </si>
  <si>
    <t>ELABORACAO DE RELATORIO TECNICO PELO PARQUE DE MATERIAL AERONAUTICO DE SAO PAULO</t>
  </si>
  <si>
    <t xml:space="preserve"> 5-5</t>
  </si>
  <si>
    <t>ELABORACAO DE LAUDO TECNICO PELO PARQUE DE MATERIAL AERONAUTICO DE SAO PAULO</t>
  </si>
  <si>
    <t xml:space="preserve"> 12-1</t>
  </si>
  <si>
    <t xml:space="preserve">PROCEDIMENTOS PARA TRANMISSAO E ASSUNCAO DE CARGO </t>
  </si>
  <si>
    <t xml:space="preserve"> 12-2</t>
  </si>
  <si>
    <t>ATRIBUICOES DA COMISSAO DE ALIENACAO DE VIATURAS - MODALIDADE LEILAO</t>
  </si>
  <si>
    <t xml:space="preserve"> 12-3</t>
  </si>
  <si>
    <t>ATRIBUICOES DA COMISSAO PARA AVALIACAO E EXCLUSAO DE VIATURAS</t>
  </si>
  <si>
    <t xml:space="preserve"> 12-4</t>
  </si>
  <si>
    <t>COMISSIONAMENTO DE MILITARES</t>
  </si>
  <si>
    <t xml:space="preserve"> 12-5</t>
  </si>
  <si>
    <t>PROCEDIMENTOS PARA BENS MOVEIS PERMANENTES DESCARREGADOS</t>
  </si>
  <si>
    <t xml:space="preserve"> 12-6</t>
  </si>
  <si>
    <t>INVENTARIO REALIZADO POR MEMBROS ESTRANHOS AO SETOR</t>
  </si>
  <si>
    <t xml:space="preserve"> 12-7</t>
  </si>
  <si>
    <t>NORMA PARA ELABORACAO DE RELATORIO RESPOSTA AS AUDITORIAS REALIZADAS PELO CENCIAR</t>
  </si>
  <si>
    <t xml:space="preserve"> 19-1</t>
  </si>
  <si>
    <t>NORMA DE FUNCIONAMENTO DA SECAO DE REGISTRO</t>
  </si>
  <si>
    <t xml:space="preserve"> 19-2</t>
  </si>
  <si>
    <t xml:space="preserve">ORGANIZACAO DA ASSESSORIA DE TREINAMENTO (DATR) </t>
  </si>
  <si>
    <t xml:space="preserve"> 19-3</t>
  </si>
  <si>
    <t>ORGANIZACAO DA SECAO COMERCIAL</t>
  </si>
  <si>
    <t xml:space="preserve"> 19-4</t>
  </si>
  <si>
    <t xml:space="preserve">ORGANIZACAO DAS SECOES DE ASSESSORIA TECNICA DE MOTORES AERONAUTICOS </t>
  </si>
  <si>
    <t xml:space="preserve"> 19-7</t>
  </si>
  <si>
    <t>ORGANIZACAO DA COORDENADORIA DO PROJETO UFT (TTFT)</t>
  </si>
  <si>
    <t xml:space="preserve"> 19-10</t>
  </si>
  <si>
    <t xml:space="preserve">ORGANIZACAO DA SECAO DE ELETRONICA E INSTRUMENTALIZACAO (TOEI) </t>
  </si>
  <si>
    <t xml:space="preserve"> 19-12</t>
  </si>
  <si>
    <t xml:space="preserve">SUBDIVISAO DE MOTORES - TMOT </t>
  </si>
  <si>
    <t xml:space="preserve"> 19-13</t>
  </si>
  <si>
    <t xml:space="preserve"> ORGANIZACAO E FUNCIONAMENTO DA SECAO DE CONTROLE DE ORDENS DE SERVICOS (TCOS)</t>
  </si>
  <si>
    <t xml:space="preserve"> 19-14</t>
  </si>
  <si>
    <t xml:space="preserve">ORGANIZACAO DA ASSESSORIA DA GESTAO DA QUALIDADE (DGEQ) </t>
  </si>
  <si>
    <t xml:space="preserve"> 19-16</t>
  </si>
  <si>
    <t>FUNCIONAMENTO DA COORDENADORIA DE ASAS ROTATIVAS - TTAR</t>
  </si>
  <si>
    <t xml:space="preserve"> 19-17</t>
  </si>
  <si>
    <t>ORGANIZACAO DAS SECOES DE ASSESSORIA TECNICA DE AERONAVES</t>
  </si>
  <si>
    <t xml:space="preserve"> 19-19</t>
  </si>
  <si>
    <t>FUNCIONAMENTO DA SECAO DE CONFIABILIDADE - TECF</t>
  </si>
  <si>
    <t xml:space="preserve"> 19-20</t>
  </si>
  <si>
    <t xml:space="preserve">FUNCIONAMENTO DA SECAO DE ENCARGOS ESPECIAIS DO PAMASP </t>
  </si>
  <si>
    <t xml:space="preserve">  19-21</t>
  </si>
  <si>
    <t xml:space="preserve">ORGANIZACAO DA SECAO DE ASSESSORIA TECNICA DO PROJETO BARREIRA DE RETENCAO (TEBR) </t>
  </si>
  <si>
    <t xml:space="preserve"> 19-23</t>
  </si>
  <si>
    <t xml:space="preserve">ORGANIZACAO DA SECAO DE ASSESSORIA TECNICA DO PROJETO UFT CONVENCIONAL (TEFT) </t>
  </si>
  <si>
    <t xml:space="preserve"> 19-24</t>
  </si>
  <si>
    <t>ORGANIZACAO DO LABORATORIO REGIONAL DE CALIBRACAO DE SAO PAULO (LRC-SP)</t>
  </si>
  <si>
    <t xml:space="preserve"> 19-25</t>
  </si>
  <si>
    <t xml:space="preserve">FUNCIONAMENTO DA SUBSECAO DE ALMOXARIFADO DO PAMASP </t>
  </si>
  <si>
    <t xml:space="preserve"> 19-27</t>
  </si>
  <si>
    <t xml:space="preserve">ORGANIZACAO DA SECAO DE ASSESSORIA TECNICA DE OFICINAS (TEOF) </t>
  </si>
  <si>
    <t xml:space="preserve"> 19-29</t>
  </si>
  <si>
    <t>ORGANIZACAO E FUNCIONAMENTO DO CENTRO DE DISTRIBUICAO E CONTROLE DE PUBLICACOES (CDCP)</t>
  </si>
  <si>
    <t xml:space="preserve"> 19-30</t>
  </si>
  <si>
    <t>ORGANIZACAO DA SUBDIVISAO DE OFICINAS</t>
  </si>
  <si>
    <t xml:space="preserve"> 19-31</t>
  </si>
  <si>
    <t>FUNCIONAMENTO E ORGANIZACAO DA SECAO DE EQUIPAMENTOS DE APOIO DE SOLO</t>
  </si>
  <si>
    <t xml:space="preserve"> 19-32</t>
  </si>
  <si>
    <t>ORGANIZACAO DA OFICINA DE CHAPAS</t>
  </si>
  <si>
    <t xml:space="preserve"> 19-33</t>
  </si>
  <si>
    <t xml:space="preserve">ORGANIZACAO DE PROVEDORIA, RECEBIMENTO E EXPEDICAO DE ITENS (TORR) </t>
  </si>
  <si>
    <t xml:space="preserve"> 19-34</t>
  </si>
  <si>
    <t xml:space="preserve">ORGANIZACAO DA SECAO DE ENSAIOS - TEND </t>
  </si>
  <si>
    <t xml:space="preserve"> 19-35</t>
  </si>
  <si>
    <t xml:space="preserve">ORGANIZACAO DA SUBSECAO DE METALURGIA DO PAMASP </t>
  </si>
  <si>
    <t xml:space="preserve"> 19-36</t>
  </si>
  <si>
    <t xml:space="preserve">ORGANIZAÇÃO DA SEÇÃO DE ANÁLISES QUÍMICAS - SL4 </t>
  </si>
  <si>
    <t xml:space="preserve"> 19-37</t>
  </si>
  <si>
    <t>ORGANIZACAO DA SUBSECAO DE TRATAMENTO DE SUPERFICIE</t>
  </si>
  <si>
    <t xml:space="preserve"> 19-38</t>
  </si>
  <si>
    <t>ORGANIZACAO DA OFICINA DE ARMAMENTO AEREO DO PAMASP</t>
  </si>
  <si>
    <t xml:space="preserve"> 19-39</t>
  </si>
  <si>
    <t xml:space="preserve">ORGANIZACAO DA OFICINA DE HIDRAULICA </t>
  </si>
  <si>
    <t xml:space="preserve"> 19-40</t>
  </si>
  <si>
    <t>ORGANIZACAO DA FERRAMENTARIA DA TORI</t>
  </si>
  <si>
    <t xml:space="preserve"> 19-41</t>
  </si>
  <si>
    <t>FUNCIONAMENTO DA SECAO DE PLANEJAMENTO DA MANUTENCAO - TPMN</t>
  </si>
  <si>
    <t xml:space="preserve"> 19-42</t>
  </si>
  <si>
    <t>ORGANIZACAO DA SECAO DE PREVISOES E MEIOS (TPPM)</t>
  </si>
  <si>
    <t xml:space="preserve"> 19-43</t>
  </si>
  <si>
    <t>ORGANIZACAO DA SECAO DE REPARO DE UNIDADES DE FORCA TERRESTRE (TOFT)</t>
  </si>
  <si>
    <t xml:space="preserve"> 19-44</t>
  </si>
  <si>
    <t xml:space="preserve">ORGANIZACAO DA SECAO DE ASSESSORIA TECNICA DE ELETRONICA (TEEL) </t>
  </si>
  <si>
    <t xml:space="preserve"> 19-45</t>
  </si>
  <si>
    <t>ORGANIZACAO DA SECAO DE REVISAO DE AERONAVES F-5M</t>
  </si>
  <si>
    <t xml:space="preserve"> 19-46</t>
  </si>
  <si>
    <t>ORGANIZACAO DA SECAO DE MATERIAL DE APOIO DA SUBDIVISAO DE AERONAVES (TAMA)</t>
  </si>
  <si>
    <t xml:space="preserve"> 19-47</t>
  </si>
  <si>
    <t xml:space="preserve">ORGANIZACAO DA SECRETARIA (TANX) DA SUBDIVISAO DE AERONAVES (TANV) </t>
  </si>
  <si>
    <t xml:space="preserve"> 19-48</t>
  </si>
  <si>
    <t xml:space="preserve">ORGANIZACAO DA SUBSECAO DE EQUIPAMENTOS ELETRONICOS (TOEL) </t>
  </si>
  <si>
    <t xml:space="preserve"> 19-49</t>
  </si>
  <si>
    <t>ORGANIZACAO DA SUBSECAO DE INSTRUMENTOS (TOIN)</t>
  </si>
  <si>
    <t xml:space="preserve"> 19-51</t>
  </si>
  <si>
    <t xml:space="preserve">ASSESSORIA DE INVESTIGACAO E PREVENCAO DE ACIDENTES DO TRABALHO - DPAT </t>
  </si>
  <si>
    <t xml:space="preserve"> 19-52</t>
  </si>
  <si>
    <t xml:space="preserve">ORGANIZACAO DA ASSESSORIA DE CONTROLE INTERNO DO PAMASP (DCIN) </t>
  </si>
  <si>
    <t xml:space="preserve"> 19-53</t>
  </si>
  <si>
    <t>FUNCIONAMENTO DA SECAO DE OPERACOES TAOP</t>
  </si>
  <si>
    <t xml:space="preserve"> 19-54</t>
  </si>
  <si>
    <t>ORGANIZACAO E FUNCIONAMENTO DA SECAO DE GARANTIA DE QUALIDADE E INSPETORIA TECNICA</t>
  </si>
  <si>
    <t xml:space="preserve"> 19-55</t>
  </si>
  <si>
    <t xml:space="preserve">ORGANIZACAO E FUNCIONAMENTO DA SECAO DE CONTROLE DE MANUTENCAO TECNICA (TCMT) </t>
  </si>
  <si>
    <t xml:space="preserve"> 19-57</t>
  </si>
  <si>
    <t xml:space="preserve">SECAO E REVISAO DE MOTORES - TMRM </t>
  </si>
  <si>
    <t xml:space="preserve"> 19-58</t>
  </si>
  <si>
    <t xml:space="preserve">SECAO E REVISAO DE ACESSORIOS -  TMAC </t>
  </si>
  <si>
    <t xml:space="preserve"> 19-59</t>
  </si>
  <si>
    <t xml:space="preserve">ORGANIZACAO E FUNCIONAMENTO DA SECAO DE PESSOAL MILITAR (ARHM) </t>
  </si>
  <si>
    <t xml:space="preserve"> 19-60</t>
  </si>
  <si>
    <t xml:space="preserve">ORGANIZACAO E FUNCIONAMENTO DA SECAO DE PESSOAL CIVIL (ARHC) </t>
  </si>
  <si>
    <t xml:space="preserve"> 19-61</t>
  </si>
  <si>
    <t xml:space="preserve">ORGANIZACAO E FUNCIONAMENTO DA SUBDIVISAO DE CONTROLE (TCTR)  </t>
  </si>
  <si>
    <t xml:space="preserve"> 19-62</t>
  </si>
  <si>
    <t xml:space="preserve">ORGANIZACAO DA SUBDIVISAO DE ENGENHARIA </t>
  </si>
  <si>
    <t xml:space="preserve"> 19-65</t>
  </si>
  <si>
    <t xml:space="preserve"> ORGANIZACAO DA SECAO DE ANALISE DE DESEMPENHO (DGAD) </t>
  </si>
  <si>
    <t xml:space="preserve"> 19-66</t>
  </si>
  <si>
    <t xml:space="preserve">ORGANIZACAO DA SECAO DE NORMAS E PROGRAMAS (DGNP) </t>
  </si>
  <si>
    <t xml:space="preserve"> 19-69</t>
  </si>
  <si>
    <t xml:space="preserve">FUNCIONAMENTO DA COORDENADORIA DO PROJETO C-105 - TTC2 </t>
  </si>
  <si>
    <t xml:space="preserve"> 19-71</t>
  </si>
  <si>
    <t xml:space="preserve">ORAGANIZACAO DA SECAO DE PROTOCOLO E ARQUIVO DO PAMASP (DSPA) </t>
  </si>
  <si>
    <t xml:space="preserve"> 19-72</t>
  </si>
  <si>
    <t xml:space="preserve">ORGANIZACAO DA SECAO DE RELACOES PUBLICAS </t>
  </si>
  <si>
    <t xml:space="preserve"> 19-73</t>
  </si>
  <si>
    <t xml:space="preserve">ORGANIZACAO DA SECAO DE NACIONALIZACAO, ESTUDOS E PROJETOS (TENA) </t>
  </si>
  <si>
    <t xml:space="preserve"> 19-75</t>
  </si>
  <si>
    <t xml:space="preserve">ORGANIZACAO DA SUBDIVISAO DE APOIO E INFRAESTRUTURA (AAIE) </t>
  </si>
  <si>
    <t xml:space="preserve"> 19-76</t>
  </si>
  <si>
    <t xml:space="preserve">SECAO DE COMUNICACOES </t>
  </si>
  <si>
    <t xml:space="preserve"> 19-81</t>
  </si>
  <si>
    <t xml:space="preserve">ORGANIZACAO DA SECAO DE INVESTIGACAO E PREVENCAO DE ACIDENTES AERONAUTICOS SIPAA </t>
  </si>
  <si>
    <t xml:space="preserve"> 19-83</t>
  </si>
  <si>
    <t xml:space="preserve">FUNCIONAMENTO DA COORDENADORIA DO PROJETO F-2000 TTF1 </t>
  </si>
  <si>
    <t xml:space="preserve"> 19-84</t>
  </si>
  <si>
    <t xml:space="preserve">ORGANIZACAO DA COORDENADORIA DO PROJETO F-5 </t>
  </si>
  <si>
    <t xml:space="preserve"> 19-94</t>
  </si>
  <si>
    <t xml:space="preserve">ORGANIZACAO DA SECAO DE PATRIMONIO (AAPT) </t>
  </si>
  <si>
    <t xml:space="preserve"> 19-95</t>
  </si>
  <si>
    <t xml:space="preserve">ORGANIZACAO E FUNCIONAMENTO DA SUBDIVISAO DE RECURSOS HUMANOS (ARHU) </t>
  </si>
  <si>
    <t xml:space="preserve"> 19-97</t>
  </si>
  <si>
    <t xml:space="preserve">ORGANIZACAO DA ASSESSORIA DE PROTECAO RADIOLOGICA </t>
  </si>
  <si>
    <t xml:space="preserve"> 19-98</t>
  </si>
  <si>
    <t xml:space="preserve">ORGANIZACAO DA ASSESSORIA DE GESTAO DE ACOMPANHAMENTO DE CONTRATOS </t>
  </si>
  <si>
    <t xml:space="preserve"> 19-99</t>
  </si>
  <si>
    <t xml:space="preserve">ORGANIZACAO DA SECAO DE REPARO DE BARREIRA DE RETENCAO (TTBR-1) </t>
  </si>
  <si>
    <t xml:space="preserve"> 19-102</t>
  </si>
  <si>
    <t xml:space="preserve">PRESTACAO DE CONTAS DA UG </t>
  </si>
  <si>
    <t xml:space="preserve"> 19-105</t>
  </si>
  <si>
    <t xml:space="preserve">FUNCIONAMENTO DA COORDENADORIA DO PROJETO H-60L BLACK HAWK - TTH7 </t>
  </si>
  <si>
    <t xml:space="preserve"> 19-106</t>
  </si>
  <si>
    <t xml:space="preserve">ORGANIZACAO DA OFICINA DE PINTURA </t>
  </si>
  <si>
    <t xml:space="preserve"> 19-107</t>
  </si>
  <si>
    <t>ORGANIZAÇÃO DA SEÇÃO GALVONOPLASTIA - SG4</t>
  </si>
  <si>
    <t xml:space="preserve"> 19-108</t>
  </si>
  <si>
    <t xml:space="preserve">ORGANIZACAO DA SUBSECAO DE ELETRICA (TOEE) </t>
  </si>
  <si>
    <t>19-115</t>
  </si>
  <si>
    <t xml:space="preserve">ORGANIZACAO DA SECAO DE PLANEJAMENTO DE MATERIAIS (TPMT) </t>
  </si>
  <si>
    <t>19-116</t>
  </si>
  <si>
    <t xml:space="preserve">ORGANIZACAO DA SECAO DE ENGENHARIA CIVIL (AAEC) </t>
  </si>
  <si>
    <t>19-117</t>
  </si>
  <si>
    <t xml:space="preserve">ORGANIZACAO DA SUBSECAO AUXILIAR (AAIX) </t>
  </si>
  <si>
    <t>19-118</t>
  </si>
  <si>
    <t xml:space="preserve">ORGANIZACAO DA SECAO DE SERVICOS GERAIS (AASG) </t>
  </si>
  <si>
    <t>19-119</t>
  </si>
  <si>
    <t xml:space="preserve">ORGANIZACAO DA SECAO DE PLANEJAMENTO DE ITENS RECUPERAVEIS E CONTROLADOS (TPRC) </t>
  </si>
  <si>
    <t>19-120</t>
  </si>
  <si>
    <t xml:space="preserve">ORGANIZACAO DA COORDENADORIA DO PROJETO BARET (TTBR) </t>
  </si>
  <si>
    <t>19-121</t>
  </si>
  <si>
    <t xml:space="preserve">ORGANIZACAO E FUNCIONAMENTO DA SECAO DE ASSISTENCIA RELIGIOSA (ARHR) </t>
  </si>
  <si>
    <t>19-122</t>
  </si>
  <si>
    <t xml:space="preserve">ORGANIZACAO DA SECAO DE LIMPEZA E TRATAMENTO ANTICORROSIVO </t>
  </si>
  <si>
    <t>19-123</t>
  </si>
  <si>
    <t xml:space="preserve">ORGANIZACAO DA OFICINA DE PNEUMATICA </t>
  </si>
  <si>
    <t>19-124</t>
  </si>
  <si>
    <t xml:space="preserve">ORGANIZACAO DA OFICINA DE PLASTICOS E VIDROS (S4V) </t>
  </si>
  <si>
    <t>19-125</t>
  </si>
  <si>
    <t xml:space="preserve">ORGANIZACAO DA OFICINA DE TREM DE POUSO </t>
  </si>
  <si>
    <t>19-126</t>
  </si>
  <si>
    <t xml:space="preserve">ORGANIZACAO DA OFICINA DE HIDROSTATICA </t>
  </si>
  <si>
    <t>19-127</t>
  </si>
  <si>
    <t xml:space="preserve">HORARIO DE ROTINA DO PARQUE DE MATERIAL AERONAUTICO DE SAO PAULO </t>
  </si>
  <si>
    <t>19-128</t>
  </si>
  <si>
    <t xml:space="preserve">ORGANIZACAO DA SUBSECAO AUXILIAR ADMINISTRATIVA DO PAMASP (ASEC) </t>
  </si>
  <si>
    <t>19-130</t>
  </si>
  <si>
    <t xml:space="preserve">ORGANIZACAO DA SECRETARIA DA DIVISAO TECNICA </t>
  </si>
  <si>
    <t>19-131</t>
  </si>
  <si>
    <t xml:space="preserve">FUNCIONAMENTO DA SECAO DE COMANDO (DSCO) </t>
  </si>
  <si>
    <t>19-132</t>
  </si>
  <si>
    <t xml:space="preserve">FUNCIONAMENTO DA COORDENADORIA DO PROJETO VANT - TTVA </t>
  </si>
  <si>
    <t>30-1</t>
  </si>
  <si>
    <t xml:space="preserve">CONTROLE DE PESSOAL DO PAMASP </t>
  </si>
  <si>
    <t>33-1</t>
  </si>
  <si>
    <t xml:space="preserve">COMISSAO PARA ESTUDO E ANALISE DE CRITERIOS RELATIVOS A CONCESSAO DE PRORROGACAO DE TEMPO DE SERVICO DE SOLDADOS </t>
  </si>
  <si>
    <t>34-3</t>
  </si>
  <si>
    <t>34-4</t>
  </si>
  <si>
    <t xml:space="preserve">SERVICO DE ELETRICISTA DE SOBREAVISO AO PAMASP </t>
  </si>
  <si>
    <t>34-5</t>
  </si>
  <si>
    <t>34-6</t>
  </si>
  <si>
    <t xml:space="preserve">SARGENTO DE DIA À TANV </t>
  </si>
  <si>
    <t>34-7</t>
  </si>
  <si>
    <t>34-8</t>
  </si>
  <si>
    <t xml:space="preserve">ESCALA DE TRIPULANTES </t>
  </si>
  <si>
    <t>34-9</t>
  </si>
  <si>
    <t>34-10</t>
  </si>
  <si>
    <t xml:space="preserve">SERVICO DE MOTORISTA DA DIRECAO </t>
  </si>
  <si>
    <t>34-11</t>
  </si>
  <si>
    <t xml:space="preserve">SERVICO DE PERMANENCIA A SECAO DE COMANDO </t>
  </si>
  <si>
    <t>34-12</t>
  </si>
  <si>
    <t xml:space="preserve">SERVIÇO DE ADJUNTO AO OFICIAL DE DIA PAMASP </t>
  </si>
  <si>
    <t>34-14</t>
  </si>
  <si>
    <t xml:space="preserve">SERVICO DE SARGENTO DE PERMANENCIA AO HANGAR-003 </t>
  </si>
  <si>
    <t>34-16</t>
  </si>
  <si>
    <t xml:space="preserve">FISCAL DE DIA AO RANCHO  </t>
  </si>
  <si>
    <t>34-17</t>
  </si>
  <si>
    <t xml:space="preserve">SERVIÇO DE OFICIAL DE DIA AO PAMASP </t>
  </si>
  <si>
    <t>34-18</t>
  </si>
  <si>
    <t xml:space="preserve">CRITERIOS PARA ESCALAS DE SERVICO NO PAMASP </t>
  </si>
  <si>
    <t>34-19</t>
  </si>
  <si>
    <t xml:space="preserve">SERVICO DE DESPACHANTE DE DIA A SECAO DE TRANSPORTE DE SUPERFICIE </t>
  </si>
  <si>
    <t>34-20</t>
  </si>
  <si>
    <t xml:space="preserve">SERVICO DE MECANICO DE DIA A TAOP </t>
  </si>
  <si>
    <t>34-23</t>
  </si>
  <si>
    <t xml:space="preserve">SERVICO DE SUPERVISOR DE DIA AO RANCHO </t>
  </si>
  <si>
    <t>34-25</t>
  </si>
  <si>
    <t xml:space="preserve">SERVICO DE SUPRIMENTISTA DE DIA </t>
  </si>
  <si>
    <t>34-35</t>
  </si>
  <si>
    <t xml:space="preserve">SERVICO DE CORNETEIRO DE DIA </t>
  </si>
  <si>
    <t>34-36</t>
  </si>
  <si>
    <t xml:space="preserve">SERVICO DA EQUIPE DE PRONTO EMPREGO </t>
  </si>
  <si>
    <t>34-38</t>
  </si>
  <si>
    <t xml:space="preserve">SERVICO DE PERMANENCIA AO E-29 </t>
  </si>
  <si>
    <t>34-41</t>
  </si>
  <si>
    <t xml:space="preserve">AUXILIAR DO SARGENTO-DE-DIA A AREA OPERACIONAL </t>
  </si>
  <si>
    <t>34-48</t>
  </si>
  <si>
    <t xml:space="preserve">SERVICO DE PERMANENCIA A SUBDVISAO DE OFICINAS </t>
  </si>
  <si>
    <t>34-49</t>
  </si>
  <si>
    <t xml:space="preserve">SERVICO DE BOMBEIRO HIDRAULICO </t>
  </si>
  <si>
    <t xml:space="preserve">COMISSAO PARA ESTUDO E ANALISE DE CRITERIOS RELATIVOS A CONCESSAO DE PRORROGACAO DE TEMPO DE SERVICO DE OFICIAIS, SARGENTOS, TAIFEROS E CABOS </t>
  </si>
  <si>
    <t>37-1</t>
  </si>
  <si>
    <t xml:space="preserve">REALIZACAO NO PAMASP DE ESTAGIO PRATICO SUPERVISIONADO PARA OS ALUNOS DO CURSO DE FORMACAO DE SARGENTOS DA ESCOLA DE ESPECIALISTAS DA AERONAUTICA </t>
  </si>
  <si>
    <t>39-1</t>
  </si>
  <si>
    <t xml:space="preserve">ELEICAO DO GRADUADO PADRAO DO PAMASP </t>
  </si>
  <si>
    <t>40-1</t>
  </si>
  <si>
    <t xml:space="preserve">CONTROLE DE FREQUENCIA DOS SERVIDORES CIVIS DO PAMASP </t>
  </si>
  <si>
    <t>40-2</t>
  </si>
  <si>
    <t xml:space="preserve">PROCEDIMENTOS PARA ENTREGA DE ATESTADOS MEDICOS DE SERVIDOR CIVIL A ARHC </t>
  </si>
  <si>
    <t>54-1</t>
  </si>
  <si>
    <t>UTILIZACAO DA ACADEMIA DO PAMASP</t>
  </si>
  <si>
    <t>59-3</t>
  </si>
  <si>
    <t xml:space="preserve">RECEBIMENTO E ENTREGA DE AERONAVES F-5 PELO PAMASP </t>
  </si>
  <si>
    <t>59-4</t>
  </si>
  <si>
    <t xml:space="preserve">TRANSLADO DA AERONAVE F-5M </t>
  </si>
  <si>
    <t>59-5</t>
  </si>
  <si>
    <t xml:space="preserve">MONTAGEM DAS AERONAVES F-5 PARA TRASLADO </t>
  </si>
  <si>
    <t>59-6</t>
  </si>
  <si>
    <t xml:space="preserve">LISTA DE VERIFICACOES PARA VOO DE EXPERIENCIA </t>
  </si>
  <si>
    <t>66-10</t>
  </si>
  <si>
    <t xml:space="preserve">COMISSAO DE ANALISE </t>
  </si>
  <si>
    <t>67-1</t>
  </si>
  <si>
    <t xml:space="preserve">SUBDIVISAO DE SUPRIMENTO (TSUP) </t>
  </si>
  <si>
    <t>67-2</t>
  </si>
  <si>
    <t xml:space="preserve">SUBSECAO DE MATERIAL UTILIZAVEL (TSAU) </t>
  </si>
  <si>
    <t>67-3</t>
  </si>
  <si>
    <t xml:space="preserve">SUBSECAO DE CONTROLE DE ESTOQUE (TSCC) </t>
  </si>
  <si>
    <t>67-4</t>
  </si>
  <si>
    <t xml:space="preserve">SUBSECAO DE GESTAO DE ESTOQUE (TPGE) </t>
  </si>
  <si>
    <t>67-5</t>
  </si>
  <si>
    <t xml:space="preserve">SUBSECAO DE MATERIAL RECUPERAVEL E ALIENAVEL (TSAM) </t>
  </si>
  <si>
    <t>67-6</t>
  </si>
  <si>
    <t>SUBSECAO DE RECEBIMENTO E EXPEDICAO (TSAE)</t>
  </si>
  <si>
    <t>68-1</t>
  </si>
  <si>
    <t>COMISSAO DE AVALIACAO DE MATERIAIS PERMANENTES E NAO AERONAUTICOS</t>
  </si>
  <si>
    <t>74-2</t>
  </si>
  <si>
    <t xml:space="preserve">COMISSAO DE RECEBIMENTO DE VIATURAS DA DIRENG PARA O PAMASP E SERIPA IV </t>
  </si>
  <si>
    <t>113-1</t>
  </si>
  <si>
    <t xml:space="preserve">PROCEDIMENTOS INTERNOS DA ASSESSORIA JURIDICA (DJUR) </t>
  </si>
  <si>
    <t>135-1</t>
  </si>
  <si>
    <t>SEGURANCA NO MANUSEIO, TRANSPORTE E ARMAZENAMENTO DE ASSENTOS EJETAVEIS E SEUS EXPLOSIVOS</t>
  </si>
  <si>
    <t>143-1</t>
  </si>
  <si>
    <t xml:space="preserve">ATIVIDADES DA COMISSAO FUNERAL </t>
  </si>
  <si>
    <t>145-2</t>
  </si>
  <si>
    <t>RECEBIMENTO DE GENEROS ALIMENTICIOS</t>
  </si>
  <si>
    <t>160-1</t>
  </si>
  <si>
    <t>ACIDENTE EM SERVICO</t>
  </si>
  <si>
    <t>160-6</t>
  </si>
  <si>
    <t>NORMA PARA ESTABELECIMENTO DE PROTOCOLOS PARA REALIZACAO DAS INSPECOES DE SAUDE</t>
  </si>
  <si>
    <t>175-1</t>
  </si>
  <si>
    <t>FISCALIZACAO E RECEBIMENTO DE BENS E DE SERVICOS E APLICACAO DE SANCOES ADMINISTRATIVAS</t>
  </si>
  <si>
    <t>205-1</t>
  </si>
  <si>
    <t xml:space="preserve"> 211-1</t>
  </si>
  <si>
    <t>NORMA DE PROCEDIMENTOS PARA IMPLEMENTACAO DA LEI DE ACESSO A INFORMACAO CUSTODIADAS PELO PAMASP</t>
  </si>
  <si>
    <t xml:space="preserve"> 214-1</t>
  </si>
  <si>
    <t>ARQUIVO GERAL DO PAMASP</t>
  </si>
  <si>
    <t xml:space="preserve"> 214-2</t>
  </si>
  <si>
    <t>SUBCOMISSAO PERMANENTE DE AVALIACAO DE DOCUMENTOS - SPADAER</t>
  </si>
  <si>
    <t xml:space="preserve"> 800-1 </t>
  </si>
  <si>
    <t>MANUAL DE GESTAO DA QUALIDADE</t>
  </si>
  <si>
    <t xml:space="preserve"> 800-2</t>
  </si>
  <si>
    <t xml:space="preserve">MANUAL DE PROCEDIMENTOS OPERACIONAIS PADRAO (POP) </t>
  </si>
  <si>
    <t xml:space="preserve"> 800-3 </t>
  </si>
  <si>
    <t>MANUAL DE GESTAO DA QUALIDADE DOS LABORATORIOS DE ENSAIOS E CALIBRACAO</t>
  </si>
  <si>
    <t xml:space="preserve"> 800-4 </t>
  </si>
  <si>
    <t xml:space="preserve">ATRIBUICOES DOS REPRESENTANTES DE METROLOGIA </t>
  </si>
  <si>
    <t xml:space="preserve"> 901-1 </t>
  </si>
  <si>
    <t>ORDEM DO CURINGA ORDEM DO MAGO</t>
  </si>
  <si>
    <t xml:space="preserve"> 901-2 </t>
  </si>
  <si>
    <t>TROFEU MAJOR SANTOS</t>
  </si>
  <si>
    <t xml:space="preserve"> 950-4 </t>
  </si>
  <si>
    <t xml:space="preserve">CONDUTA DE PRESOS E DETIDOS NO PAMASP </t>
  </si>
  <si>
    <t xml:space="preserve"> 950-8 </t>
  </si>
  <si>
    <t>FUNCIONAMENTO DO SERVICO DE SOM DO PAMASP</t>
  </si>
  <si>
    <t xml:space="preserve"> 950-10</t>
  </si>
  <si>
    <t xml:space="preserve">DESASTRES NATURAIS NO PAMASP </t>
  </si>
  <si>
    <t>19-24-1</t>
  </si>
  <si>
    <t>PROCEDIMENTO PARA RECEBIMENTO MANUSEIO EXPEDIÇÃO ARMAZENAGEM E TRANSPORTE DE EMP NO LABORATORIO REGIONAL DE CALIBRAÇÃO DE SÃO PAULO</t>
  </si>
  <si>
    <t xml:space="preserve"> 19-24-3</t>
  </si>
  <si>
    <t>PROCEDIMENTO DE APRESENTAÇÃO DO ORGANOGRAMA E DA RELAÇÃO DO PESSOAL DO LABORATORIO REGIONAL DE CALIBRAÇÃO DE SÃO PAULO</t>
  </si>
  <si>
    <t>19-24-4</t>
  </si>
  <si>
    <t>PROCEDIMENTO PARA PROTEÇÃO DAS INFORMAÇÕES CONFIDENCIAIS MANUTENÇÃO DA COMPETENCIA E IMPARCIALIDADE</t>
  </si>
  <si>
    <t>19-24-6</t>
  </si>
  <si>
    <t>PROCEDIMENTO PARA ESTABELECER AS FUNÇÕES DO PESSOAL DO LABORATORIO REGIONAL DE CALIBARAÇÃO DE SÃO PAULO</t>
  </si>
  <si>
    <t>24-24-25</t>
  </si>
  <si>
    <t>PROCEDIMENTO PARACALIBRAÇÃO DA MESA OSCILATORIA PN1411XX</t>
  </si>
  <si>
    <t>19-56</t>
  </si>
  <si>
    <t>19-111</t>
  </si>
  <si>
    <t>ORGANIZACAO DA ASSESSORIA DE INTELIGENCIA - DITL</t>
  </si>
  <si>
    <t xml:space="preserve">34-40 </t>
  </si>
  <si>
    <t>3-1B</t>
  </si>
  <si>
    <t>VISTORIAS E REUNIÕES DA COMISSÃO DE SEGURANÇA DE VOO</t>
  </si>
  <si>
    <t>3-2B</t>
  </si>
  <si>
    <t>CONTROLE DE INSPEÇÕES A PARTIR DE RELATÓRIOS COM ELEVADO POTENCIAL DE RISCO</t>
  </si>
  <si>
    <t>3-3B</t>
  </si>
  <si>
    <t>DANO CAUSADO POR OBJETO ESTRANHO (FOD)</t>
  </si>
  <si>
    <t>3-6B</t>
  </si>
  <si>
    <t>CONTROLE DOS RELATÓRIOS DE PREVENÇÃO</t>
  </si>
  <si>
    <t>3-7B</t>
  </si>
  <si>
    <t>RECOMENDAÇÕES DE SEGURANÇA DE VOO</t>
  </si>
  <si>
    <t>11-1E</t>
  </si>
  <si>
    <t>ATRIBUIÇÕES DA SUBDIVISÃO DE PLANEJAMENTO (TPLJ)</t>
  </si>
  <si>
    <t>11-2E</t>
  </si>
  <si>
    <t>ATRIBUIÇÕES DA SEÇÃO AUXILIAR DA SUBDIVISÃO DE PLANEJAMENTO (TPLX)</t>
  </si>
  <si>
    <t>11-3E</t>
  </si>
  <si>
    <t>ATRIBUIÇÕES DA SEÇÃO DE PLANEJAMENTO DA MANUTENÇÃO (TPMN)</t>
  </si>
  <si>
    <t>11-4E</t>
  </si>
  <si>
    <t>ATRIBUIÇÕES DA SEÇÃO DE PREVISÕES E MEIOS (TPPM)</t>
  </si>
  <si>
    <t>11-5</t>
  </si>
  <si>
    <t>SEÇÃO DE PLANEJAMENTO DE MATERIAIS DA SUBDIVISÃO DE PLANEJAMENTO (TPMT)</t>
  </si>
  <si>
    <t>12-2C</t>
  </si>
  <si>
    <t>FUNCIONAMENTO DA SECRETARIA DA DADM (BI 97, 25.05.2017)</t>
  </si>
  <si>
    <t>12-4</t>
  </si>
  <si>
    <t>FUNCIONAMENTO DA SEÇÃO DE PLANEJAMENTO</t>
  </si>
  <si>
    <t>12-5</t>
  </si>
  <si>
    <t>CONTROLE DE GASTOS PÚBLICOS</t>
  </si>
  <si>
    <t>30-1A</t>
  </si>
  <si>
    <t>SUBDIVISÃO DE RECURSOS HUMANOS</t>
  </si>
  <si>
    <t>34-1G</t>
  </si>
  <si>
    <t>ESCALA DE SERVIÇO</t>
  </si>
  <si>
    <t>SERVIÇO DE SARGENTO-DE-DIA À DIREÇÃO</t>
  </si>
  <si>
    <t>SARGENTO DE DIA A DIVISÃO TÉCNICA (TTEC)</t>
  </si>
  <si>
    <t>SERVIÇO DE SUPRIMENTISTA DE DIA E AUXILIAR</t>
  </si>
  <si>
    <t>SERVIÇO DE MECÂNICO-DE-DIA</t>
  </si>
  <si>
    <t>SERVIÇO DE AUXILIAR AO MECÂNICO-DE-DIA</t>
  </si>
  <si>
    <t>ESCALAS DE VOO E VIAGENS A SERVIÇO</t>
  </si>
  <si>
    <t>ESCALA DE SOBREAVISO DE ESCRIVÃO DE APF</t>
  </si>
  <si>
    <t>35-1F</t>
  </si>
  <si>
    <t>FUNCIONAMENTO DA SEÇÃO DE PESSOAL MILITAR (AHPM</t>
  </si>
  <si>
    <t>35-2</t>
  </si>
  <si>
    <t>EMISSÃO E CONTROLE DE PASSAPORTE OFICIAL E VISTO DE ENTRADA NO EXTERIOR NO ÂMBITO DO PAMA LS</t>
  </si>
  <si>
    <t>CRITÉRIOS PARA A DISTRIBUIÇÃO DAS FUNÇÕES COMISSIONADAS TÉCNICAS (FCT) E FUNÇÕES GRATIFICADAS (FGR)</t>
  </si>
  <si>
    <t>51-1F</t>
  </si>
  <si>
    <t>VOO DE EXPERIÊNCIA CATEGORIA 1 (PRIMEIRO VOO)</t>
  </si>
  <si>
    <t>51-2F</t>
  </si>
  <si>
    <t>VOO LOCAL</t>
  </si>
  <si>
    <t>FUNCIONAMENTO DO PROGRAMA FORÇAS NO ESPORTE NO PAMA-LS</t>
  </si>
  <si>
    <t>57-1C</t>
  </si>
  <si>
    <t>ABASTECIMENTO DE AERONAVES</t>
  </si>
  <si>
    <t>57-2E</t>
  </si>
  <si>
    <t>COMPOSIÇÃO E CRITÉRIOS DO QUADRO DE TRIPULANTES DO PAMA-LS</t>
  </si>
  <si>
    <t>57-4A</t>
  </si>
  <si>
    <t>SEÇÃO AUXILIAR DA TANV (TAAX)</t>
  </si>
  <si>
    <t>58C/CMDO_BINFA</t>
  </si>
  <si>
    <t>PROCEDIMENTO PARA USO DE UNIFORMES E DO TRAJE CIVIL</t>
  </si>
  <si>
    <t>58-1F</t>
  </si>
  <si>
    <t>FUNCIONAMENTO DA SEÇÃO COMERCIAL</t>
  </si>
  <si>
    <t>63-1</t>
  </si>
  <si>
    <t>ATIVIDADES DO DTCEA-LS</t>
  </si>
  <si>
    <t>65-1G</t>
  </si>
  <si>
    <t>SEÇÃO DE EQUIPAMENTOS SSS DA TOFI (TOSS)</t>
  </si>
  <si>
    <t>66-1E</t>
  </si>
  <si>
    <t>SERVIÇOS DE MANUTENÇÃO (TAMN)</t>
  </si>
  <si>
    <t>66-2F</t>
  </si>
  <si>
    <t>ATRIBUIÇÕES DA SEÇÃO DE OPERAÇÕES</t>
  </si>
  <si>
    <t>66-3</t>
  </si>
  <si>
    <t>SUBDIVISÃO DE OFICINAS (TOFI)</t>
  </si>
  <si>
    <t>66-4</t>
  </si>
  <si>
    <t>ATRIBUIÇÃO DA SEÇÃO DE MOTORES (TOMO)</t>
  </si>
  <si>
    <t>66-5</t>
  </si>
  <si>
    <t>SEÇÃO DE OFICINAS DE FABRICAÇÃO (TOFB)</t>
  </si>
  <si>
    <t>66-6</t>
  </si>
  <si>
    <t>SEÇÃO DE APOIO E INFRA-ESTRUTURA À MANUTENÇÃO (TOIM)</t>
  </si>
  <si>
    <t>66-7</t>
  </si>
  <si>
    <t>SEÇÃO DE COMPONENTES REPARÁVEIS E TRABALHÁVEIS (TORT)</t>
  </si>
  <si>
    <t>66-8</t>
  </si>
  <si>
    <t>SEÇÃO DE APOIO À MANUTENÇÃO (TAAM)</t>
  </si>
  <si>
    <t>66-9</t>
  </si>
  <si>
    <t>SEÇÃO AUXILIAR DA SUBDIVISÃO DE CONTROLE (TCAX)</t>
  </si>
  <si>
    <t>SEÇÃO DE CONTROLE DE QUALIDADE/INSPETORIA (TCQI)</t>
  </si>
  <si>
    <t>66-11</t>
  </si>
  <si>
    <t>SEÇÃO DE CONTROLE DE ORDEM DE SERVIÇO (TCOS)</t>
  </si>
  <si>
    <t>66-12</t>
  </si>
  <si>
    <t>SEÇÃO DE APOIO (TOAP)</t>
  </si>
  <si>
    <t>66-13</t>
  </si>
  <si>
    <t>SEÇÃO AUXILIAR (TOAX)</t>
  </si>
  <si>
    <t>66-14</t>
  </si>
  <si>
    <t>SEÇÃO DE CONTROLE DE MANUTENÇÃO TÉCNICA (TCMT) DA TCTR</t>
  </si>
  <si>
    <t>67-1E</t>
  </si>
  <si>
    <t>SUBDIVISÃO DE SUPRIMENTO (TSUP)</t>
  </si>
  <si>
    <t>67-2E</t>
  </si>
  <si>
    <t>ASSESSORIA CONTÁBIL DA SUBDIVISÃO DE SUPRIMENTO (TSAC)</t>
  </si>
  <si>
    <t>SEÇÃO AUXILIAR DA SUBDIVISÃO DE SUPRIMENTO (TSAX)</t>
  </si>
  <si>
    <t>SEÇÃO DE ARMAZENAGEM (TSAR)</t>
  </si>
  <si>
    <t>73-1E</t>
  </si>
  <si>
    <t>ATRIBUÇÕES DA SEÇÃO DE TREINAMENTO (AHTR)</t>
  </si>
  <si>
    <t>76-1E</t>
  </si>
  <si>
    <t>MISSÃO DE EVAM EM AERONAVES DO PAMA-LS</t>
  </si>
  <si>
    <t>76-2E</t>
  </si>
  <si>
    <t>SOLICITAÇÃO DE APOIO AÉREO</t>
  </si>
  <si>
    <t>85-1B</t>
  </si>
  <si>
    <t>SUBDIVISÃO DE ENGENHARIA (TENG)</t>
  </si>
  <si>
    <t>85-2</t>
  </si>
  <si>
    <t>SEÇÃO DE ENSAIOS MECÂNICOS E DE MATERIAIS – TEEM</t>
  </si>
  <si>
    <t>85-3D</t>
  </si>
  <si>
    <t>SEÇÃO AUXILIAR DA SUBDIVISÃO DE ENGENHARIA (TEAX)</t>
  </si>
  <si>
    <t>85-4D</t>
  </si>
  <si>
    <t>ASSESSORIA TÉCNICA DE PROGRAMAS (TEAT)</t>
  </si>
  <si>
    <t>85-5</t>
  </si>
  <si>
    <t>SEÇÃO DE CONFIABILIDADE (TECF)</t>
  </si>
  <si>
    <t>85-6</t>
  </si>
  <si>
    <t>SEÇÃO DE METROLOGIA (TEMT)</t>
  </si>
  <si>
    <t>85-7</t>
  </si>
  <si>
    <t>SEÇÃO DE NACIONALIZAÇÃO DA SUBDIVISÃO DE ENGENHARIA (TENA)</t>
  </si>
  <si>
    <t>85-8</t>
  </si>
  <si>
    <t>SEÇÃO DE ENSAIOS NÃO DESTRUTIVOS (TEND)</t>
  </si>
  <si>
    <t>85-9</t>
  </si>
  <si>
    <t>SEÇÃO TÉCNICA DE ESTUDOS E PROJETOS (TEEP)</t>
  </si>
  <si>
    <t>85-10</t>
  </si>
  <si>
    <t>SEÇÃO DE EXAMES TÉCNICOS (TEET)</t>
  </si>
  <si>
    <t>85-11</t>
  </si>
  <si>
    <t>ASSESSORIA TÉCNICA DE ELETRÔNICA E AVIÔNICA</t>
  </si>
  <si>
    <t>85-12</t>
  </si>
  <si>
    <t>ASSESSORIA TÉCNICA DE MOTORES</t>
  </si>
  <si>
    <t>87-1F</t>
  </si>
  <si>
    <t>FUNCIONAMENTO DA SEÇÃO DE REGISTRO (AARE)</t>
  </si>
  <si>
    <t>87-2</t>
  </si>
  <si>
    <t>COMISSÕES DE INCLUSÕES, EXCLUSÕES E ALIENAÇÃO DE MATERIAL</t>
  </si>
  <si>
    <t>87-3</t>
  </si>
  <si>
    <t>PASSAGEM E RECEBIMENTO DE CARGO</t>
  </si>
  <si>
    <t>87-4</t>
  </si>
  <si>
    <t>ATRIBUIÇÕES DA SEÇÃO DE PATRIMÔNIO IMÓVEL</t>
  </si>
  <si>
    <t>92-1G</t>
  </si>
  <si>
    <t>CHEFE DA EQUIPE CONTRAINCÊNDIO</t>
  </si>
  <si>
    <t>92-2G</t>
  </si>
  <si>
    <t>BOMBEIRO DO PELOTÃO CONTRAINCÊNDIO</t>
  </si>
  <si>
    <t>92-3G</t>
  </si>
  <si>
    <t>MOTORISTA DA EQUIPE DE BOMBEIROS DO PELOTÃO CONTRAINCÊNDIO</t>
  </si>
  <si>
    <t>110-1A</t>
  </si>
  <si>
    <t>ASSESSORIA JURÍDICA (DJUR)</t>
  </si>
  <si>
    <t>111-1A</t>
  </si>
  <si>
    <t>ATRIBUIÇÕES DA SEÇÃO DE INVESTIGAÇÃO E JUSTIÇA (AHIJ)</t>
  </si>
  <si>
    <t>111-2A</t>
  </si>
  <si>
    <t>111-3A</t>
  </si>
  <si>
    <t>CUMPRIMENTO DE PUNIÇÃO DISCIPLINAR</t>
  </si>
  <si>
    <t>136-1F</t>
  </si>
  <si>
    <t>SEÇÃO DE ARMAMENTO E EJEÇÃO</t>
  </si>
  <si>
    <t>143-1D</t>
  </si>
  <si>
    <t>ATIVIDADES DE ASSISTÊNCIA FUNERAL</t>
  </si>
  <si>
    <t>ENCAMINHAMENTOS DE MILITARES DO PAMA-LS PARA OSA FORA DA GUARNIÇÃO DE AERONÁUTICA DE BELO HORIZONTE</t>
  </si>
  <si>
    <t>161-1E</t>
  </si>
  <si>
    <t>AUXÍLIO TRANSPORTE</t>
  </si>
  <si>
    <t>174-1E</t>
  </si>
  <si>
    <t>ASSESSORIA DE CONTROLE INTERNO (DCIN)</t>
  </si>
  <si>
    <t>174-3G</t>
  </si>
  <si>
    <t>FISCALIZAÇÃO DE CONTRATOS</t>
  </si>
  <si>
    <t>175-1A</t>
  </si>
  <si>
    <t>ORGANIZAÇÃO E FUNCIONAMENTO DA ASSESSORIA DE CONTRATOS (DACT)</t>
  </si>
  <si>
    <t>177-1F</t>
  </si>
  <si>
    <t>COMISSIONAMENTO DE MILITARES DO EFETIVO DO PARQUE DE MATERIAL AERONÁUTICO DE LAGOA SANTA</t>
  </si>
  <si>
    <t>200_3_2019</t>
  </si>
  <si>
    <t>ESCALA DE SOBREAVISO À SEÇÃO DE INTELIGÊNCIA E OPERADOR A REDE MERCÚRIO</t>
  </si>
  <si>
    <t>200-1</t>
  </si>
  <si>
    <t>FUNCIONAMENTO DA SEÇÃO DE INTELIGÊNCIA</t>
  </si>
  <si>
    <t>200-2</t>
  </si>
  <si>
    <t>PLANO DE REUNIÃO SETORIAL DO PAMA LS</t>
  </si>
  <si>
    <t>SEÇÃO DE PREVENÇÃO DE ACIDENTES DO TRABALHO (DPAT)</t>
  </si>
  <si>
    <t>205-2</t>
  </si>
  <si>
    <t>SEGURANÇA E DEFESA DAS INSTALAÇÕES DO PAMA LS</t>
  </si>
  <si>
    <t>212-1D</t>
  </si>
  <si>
    <t>CENTRO DE DISTRIBUIÇÃO E CONTROLE DE PUBLICAÇÕES (CDCP) E BIBLIOTECA TÉCNICA (TCBT)</t>
  </si>
  <si>
    <t>212-2D</t>
  </si>
  <si>
    <t>ARQUIVOS SETORIAIS DE PUBLICAÇÕES DO PAMA-LS</t>
  </si>
  <si>
    <t>800-1B</t>
  </si>
  <si>
    <t>MANUAL DE GESTÃO DA QUALIDADE</t>
  </si>
  <si>
    <t>950-1</t>
  </si>
  <si>
    <t>ATIVIDADES DA CIPA</t>
  </si>
  <si>
    <t>950-2</t>
  </si>
  <si>
    <t>CLUBE DOS OFICIAIS DE AERONÁUTICA DE LAGOA SANTA (COLS)</t>
  </si>
  <si>
    <t>950-3</t>
  </si>
  <si>
    <t>CASSINO DOS SUBOFICIAIS E SARGENTOS DE LAGOA SANTA (CSSALS)</t>
  </si>
  <si>
    <t>950-4</t>
  </si>
  <si>
    <t>CASSINO DOS CABOS, TAIFEIROS E CIVIS DE LAGOA SANTA (CCTCLS)</t>
  </si>
  <si>
    <t>01/DSEC</t>
  </si>
  <si>
    <t>APROVA A NORMA PADRÃO DE AÇÃO DA SECRETÁRIA DA DIREÇÃO</t>
  </si>
  <si>
    <t>01/TSCA</t>
  </si>
  <si>
    <t>APROVA A NORMA PADRÃO DE AÇÃO DA SEÇÃO DE CATALOGAÇÃO</t>
  </si>
  <si>
    <t>02/DACS</t>
  </si>
  <si>
    <t>APROVA A NORMA PADRÃO DE AÇÃO DA ASSESSORIA DE COMUNICAÇÃO SOCIAL</t>
  </si>
  <si>
    <t>03/DCIN</t>
  </si>
  <si>
    <t>APROVA A NORMA PADRÃO DE AÇÃO DA ASSESSORIA DE CONTROLE INTERNO</t>
  </si>
  <si>
    <t>07/DAIJ</t>
  </si>
  <si>
    <t>APROVA A NORMA PADRÃO DE AÇÃO DA ASSESSORIA DE INVESTIGAÇÃO E JUSTIÇA</t>
  </si>
  <si>
    <t>08/DJUR</t>
  </si>
  <si>
    <t>APROVA A NORMA PADRÃO DE AÇÃO DA ASSESSORIA JURÍDICA</t>
  </si>
  <si>
    <t>09/DAPA</t>
  </si>
  <si>
    <t>APROVA A NORMA PADRÃO DE AÇÃO DA ASSESSORIA DE PREVENÇÃO DE ACIDENTES</t>
  </si>
  <si>
    <t>10/SIPAA</t>
  </si>
  <si>
    <t>APROVA A NORMA PADRÃO DE AÇÃO DA SEÇÃO DE INVESTIGAÇÃO E PREVENÇÃO DE ACIDENTES AERONÁUTICOS</t>
  </si>
  <si>
    <t>11/SIPAT</t>
  </si>
  <si>
    <t>APROVA A NORMA PADRÃO DE AÇÃO DA SEÇÃO DE PRESIDENTE DE PREVENÇÃO DE ACIDENTES DO TRABALHO</t>
  </si>
  <si>
    <t>12/DSEG</t>
  </si>
  <si>
    <t>APROVA A NORMA PADRÃO DE AÇÃO DA ASSESSORIA DE SEGURANÇA</t>
  </si>
  <si>
    <t>13/DSGS</t>
  </si>
  <si>
    <t>APROVA A NORMA PADRÃO DE AÇÃO DE SERVIÇO DE COMANDANTE DA GUARDA</t>
  </si>
  <si>
    <t>14/DSMB</t>
  </si>
  <si>
    <t>APROVA A NORMA PADRÃO DE AÇÃO DA SEÇÃO DE MATERIAL BÉLICO</t>
  </si>
  <si>
    <t>15/DSCI</t>
  </si>
  <si>
    <t>APROVA A NORMA PADRÃO DE AÇÃO DA SEÇÃO DE CONTRA INCÊNDIO</t>
  </si>
  <si>
    <t>16/DACP</t>
  </si>
  <si>
    <t>APROVA A NORMA PADRÃO DE AÇÃO DA ASSESSORIA DE COORDENAÇÃO DE PROJETOS</t>
  </si>
  <si>
    <t>17/TSEC</t>
  </si>
  <si>
    <t>APROVA A NORMA PADRÃO DE AÇÃO DA SECRETÁRIA DA DIVISÃO TÉCNICA</t>
  </si>
  <si>
    <t>18/TCTR</t>
  </si>
  <si>
    <t>APROVA A NORMA PADRÃO DE AÇÃO DA SUBDIVISÃO DE CONTROLE</t>
  </si>
  <si>
    <t>19/TCOS</t>
  </si>
  <si>
    <t>APROVA A NORMA PADRÃO DE AÇÃO DA SEÇÃO DE ORDENS DE SERVIÇO</t>
  </si>
  <si>
    <t>20/TCMT</t>
  </si>
  <si>
    <t>APROVA A NORMA PADRÃO DE AÇÃO DA SEÇÃO DE CONTROLE DA MANUTENÇÃO TÉCNICA</t>
  </si>
  <si>
    <t>21/TDCP</t>
  </si>
  <si>
    <t>APROVA A NORMA PADRÃO DE AÇÃO DA SEÇÃO DE DISTRIBUIÇÃO E CONTROLE E PUBLICAÇÕES</t>
  </si>
  <si>
    <t>22/TENG</t>
  </si>
  <si>
    <t>APROVA A NORMA PADRÃO DE AÇÃO DA SUBDIVISÃO DE ENGENHARIA</t>
  </si>
  <si>
    <t>23/TEEP</t>
  </si>
  <si>
    <t>APROVA A NORMA PADRÃO DE AÇÃO DA SEÇÃO DE ESTUDOS E PROJETOS</t>
  </si>
  <si>
    <t>24/TEET</t>
  </si>
  <si>
    <t>APROVA A NORMA PADRÃO DE AÇÃO DA SEÇÃO DE EXAMES TÉCNICOS</t>
  </si>
  <si>
    <t>25/TENA</t>
  </si>
  <si>
    <t>APROVA A NORMA PADRÃO DE AÇÃO DA SEÇÃO DE NACIONALIZAÇÃO</t>
  </si>
  <si>
    <t>26/TEND</t>
  </si>
  <si>
    <t>APROVA A NORMA PADRÃO DE AÇÃO DA SEÇÃO DE ENSAIOS NÃO DESTRUTIVOS</t>
  </si>
  <si>
    <t>27/TEAT</t>
  </si>
  <si>
    <t>APROVA A NORMA PADRÃO DE AÇÃO DA SEÇÃO DE ASSESSORIA TÉCNICA DE PROJETOS</t>
  </si>
  <si>
    <t>28/TEAC</t>
  </si>
  <si>
    <t>APROVA A NORMA PADRÃO DE AÇÃO DA SEÇÃO DE ASSESSORIA DE CONFIABILIDADE</t>
  </si>
  <si>
    <t>29/TOFI</t>
  </si>
  <si>
    <t>APROVA A NORMA PADRÃO DE AÇÃO DA SUBDIVISÃO DE OFICINAS</t>
  </si>
  <si>
    <t>30/TOEQ</t>
  </si>
  <si>
    <t>APROVA A NORMA PADRÃO DE AÇÃO DA SEÇÃO DE EQUIPAMENTOS</t>
  </si>
  <si>
    <t>31/TOFB</t>
  </si>
  <si>
    <t>APROVA A NORMA PADRÃO DE AÇÃO DA SEÇÃO DE OFICINAS DE FABRICAÇÃO</t>
  </si>
  <si>
    <t>32/TOIA</t>
  </si>
  <si>
    <t>APROVA A NORMA PADRÃO DE AÇÃO DA SEÇÃO DEITENS ATIVOS</t>
  </si>
  <si>
    <t>33/TORA</t>
  </si>
  <si>
    <t>APROVA A NORMA PADRÃO DE AÇÃO DA SEÇÃO DE RECUPERAÇÃO DE ARMAS</t>
  </si>
  <si>
    <t>34/TOTS</t>
  </si>
  <si>
    <t>APROVA A NORMA PADRÃO DE AÇÃO DA SEÇÃO DE TRATAMENTO DE SUPERFÍCIES</t>
  </si>
  <si>
    <t>35/TSUP</t>
  </si>
  <si>
    <t>APROVA A NORMA PADRÃO DE AÇÃO DA SUBDIVISÃO DE SUPRIMENTO</t>
  </si>
  <si>
    <t>37/TSCE</t>
  </si>
  <si>
    <t>APROVA A NORMA PADRÃO DE AÇÃO DA SEÇÃO DE CONTROLE DE ESTOQUE</t>
  </si>
  <si>
    <t>38/TSRE</t>
  </si>
  <si>
    <t>APROVA A NORMA PADRÃO DE AÇÃO DA SEÇÃO DE RECEBIMENTO E EXPEDIÇÃO</t>
  </si>
  <si>
    <t>39/TSUI</t>
  </si>
  <si>
    <t>APROVA A NORMA PADRÃO DE AÇÃO DA SEÇÃO DE MATERIAL UTILIZÁVEL INERTE</t>
  </si>
  <si>
    <t>40/TSUA</t>
  </si>
  <si>
    <t>APROVA A NORMA PADRÃO DE AÇÃO DA SEÇÃO DE MATERIAL UTILIZÁVEL ATIVO</t>
  </si>
  <si>
    <t>41/TSMR</t>
  </si>
  <si>
    <t>APROVA A NORMA PADRÃO DE AÇÃO DA SEÇÃO DE MATERIAL REPARÁVEL</t>
  </si>
  <si>
    <t>42/TSMA</t>
  </si>
  <si>
    <t>APROVA A NORMA PADRÃO DE AÇÃO DA SEÇÃO DE MATERIAL ALIENÁVEL</t>
  </si>
  <si>
    <t>43/TPLJ</t>
  </si>
  <si>
    <t>APROVA A NORMA PADRÃO DE AÇÃO DA SUBDIVISÃO DE PLANEJAMENTO</t>
  </si>
  <si>
    <t>44/TPMN</t>
  </si>
  <si>
    <t>APROVA A NORMA PADRÃO DE AÇÃO DA SEÇÃO DE PLANEJAMENTO DE MANUTENÇÃO TÉCNICA</t>
  </si>
  <si>
    <t>45/TPMT</t>
  </si>
  <si>
    <t>APROVA A NORMA PADRÃO DE AÇÃO DA SEÇÃO DE PLANEJAMENTO DE MATERIAIS</t>
  </si>
  <si>
    <t>46/TPMP</t>
  </si>
  <si>
    <t>APROVA A NORMA PADRÃO DE AÇÃO DA SEÇÃO DEPLANEJAMENTO DE MANUTENÇÃO DE PROJETOS</t>
  </si>
  <si>
    <t>47/TPPM</t>
  </si>
  <si>
    <t>APROVA A NORMA PADRÃO DE AÇÃO DA SEÇÃO DE PROVISÕES E MEIOS</t>
  </si>
  <si>
    <t>48/TGOM</t>
  </si>
  <si>
    <t>APROVA A NORMA PADRÃO DE AÇÃO DA SUBDIVISÃO DE OBTENÇÃO DE MATERIAL BÉLICO</t>
  </si>
  <si>
    <t>49/TGOB</t>
  </si>
  <si>
    <t>APROVA A NORMA PADRÃO DE AÇÃO DA SEÇÃO DE OBTENÇÃO</t>
  </si>
  <si>
    <t>50/TGFC</t>
  </si>
  <si>
    <t xml:space="preserve">APROVA A NORMA PADRÃO DE AÇÃO DA SEÇÃO DE FISCALIZAÇÃO DE CONTRATOS BÉLICOS </t>
  </si>
  <si>
    <t>51/ASEC</t>
  </si>
  <si>
    <t xml:space="preserve">APROVA A NORMA PADRÃO DE AÇÃO DA SECRETÁRIA DA DIVISÃO ADMINISTRATIVA </t>
  </si>
  <si>
    <t>52/AAIE</t>
  </si>
  <si>
    <t>APROVA A NORMA PADRÃO DE AÇÃO DA SUBDIVISÃO DE APOIO E INFRAESTRUTURA</t>
  </si>
  <si>
    <t>53/AAPT</t>
  </si>
  <si>
    <t>APROVA A NORMA PADRÃO DE AÇÃO DA SEÇÃO DE PATRIMÔNIO</t>
  </si>
  <si>
    <t>54/AASG</t>
  </si>
  <si>
    <t>APROVA A NORMA PADRÃO DE AÇÃO DA SEÇÃO DE SERVIÇOS GERAIS</t>
  </si>
  <si>
    <t>55/AATS</t>
  </si>
  <si>
    <t>APROVA A NORMA PADRÃO DE AÇÃO DA SEÇÃO DE TRANSPORTE DE SUPERFÍCIE</t>
  </si>
  <si>
    <t>57/APOG</t>
  </si>
  <si>
    <t>APROVA A NORMA PADRÃO DE AÇÃO DA SEÇÃO DE PLANEJAMENTO, ORÇAMENTO E GESTÃO</t>
  </si>
  <si>
    <t>58/AIRE</t>
  </si>
  <si>
    <t>APROVA A NORMA PADRÃO DE AÇÃO DA SEÇÃO DE REGISTRO</t>
  </si>
  <si>
    <t>59/ARHU</t>
  </si>
  <si>
    <t>APROVA A NORMA PADRÃO DE AÇÃO DA SUBDIVISÃO DE RECURSOS HUMANOS</t>
  </si>
  <si>
    <t>60/AHPC</t>
  </si>
  <si>
    <t>APROVA A NORMA PADRÃO DE AÇÃO DA SEÇÃO DE PESSOAL CIVIL</t>
  </si>
  <si>
    <t>61/AHPM</t>
  </si>
  <si>
    <t>APROVA A NORMA PADRÃO DE AÇÃO DA SEÇÃO DE PESSOAL MILITAR</t>
  </si>
  <si>
    <t>62/AHTR</t>
  </si>
  <si>
    <t>APROVA A NORMA PADRÃO DE AÇÃO DO SETOR DE TREINAMENTO</t>
  </si>
  <si>
    <t>63/ATEL</t>
  </si>
  <si>
    <t>APROVA A NORMA PADRÃO DE AÇÃO DA SUBDIVISÃO DE TELEMÁTICA</t>
  </si>
  <si>
    <t>64/ATTC</t>
  </si>
  <si>
    <t>APROVA A NORMA PADRÃO DE AÇÃO DA SEÇÃO DE TELECOMUNICAÇÕES</t>
  </si>
  <si>
    <t>65/ATTI</t>
  </si>
  <si>
    <t>APROVA A NORMA PADRÃO DE AÇÃO DA SEÇÃO DE TECNOLOGIA DA INFORMAÇÃO</t>
  </si>
  <si>
    <t>66/ATME</t>
  </si>
  <si>
    <t>APROVA A NORMA PADRÃO DE AÇÃO DA SEÇÃO DE MONITORAMENTO ELETRÔNICO</t>
  </si>
  <si>
    <t>67/DCIN</t>
  </si>
  <si>
    <t>APROVA A NORMA PADRÃO DE AÇÃO DE ACOMPANHAMENTO E EXECUÇÃO DE CONTRATOS DE DESPESAS NO ÂMBITO DO PAMB-RJ</t>
  </si>
  <si>
    <t>68/DSGS</t>
  </si>
  <si>
    <t>APROVA A NORMA PADRÃO DE AÇÃO DA UTILIZAÇÃO DOS RÁDIOS DE COMUNICAÇÃO DO PAMB-RJ</t>
  </si>
  <si>
    <t>69/DSGS</t>
  </si>
  <si>
    <t>31/11/2018</t>
  </si>
  <si>
    <t>APROVA A NORMA PADRÃO DE AÇÃO DA UTILIZAÇÃO DO TRACTORMODEL TH 6X4 DIESEL</t>
  </si>
  <si>
    <t>02/DSGS</t>
  </si>
  <si>
    <t xml:space="preserve">APROVA A NORMA PADRÃO DE AÇÃO DE ACIONAMENTO DA PRONTA RESPOSTA DO PAMB-RJ </t>
  </si>
  <si>
    <t>03/DSGS</t>
  </si>
  <si>
    <t>APROVA A NORMA PADRÃO DE AÇÃO DE SERVIÇO DE PLANTÃO DE ALOJAMENTO</t>
  </si>
  <si>
    <t>04/DSGS</t>
  </si>
  <si>
    <t>APROVA A NORMA PADRÃO DE AÇÃO DE UTILIZAÇÃO DE CLAVICULÁRIO DA GUARDA DO PAMB-RJ</t>
  </si>
  <si>
    <t>06/DSGS</t>
  </si>
  <si>
    <t>APROVA A NORMA PADRÃO DE AÇÃO DE CONTROLE DE ACESSO AO PAMB-RJ</t>
  </si>
  <si>
    <t>07/DSGS</t>
  </si>
  <si>
    <t>APROVA A NORMA PADRÃO DE AÇÃO DE FIRMAS PRESTADORAS DE SERVIÇO DO PAMB-RJ</t>
  </si>
  <si>
    <t>08/DSGS</t>
  </si>
  <si>
    <t>APROVA A NORMA PADRÃO DE AÇÃO DE SERVIÇO DE PATRULHA DO PAMB-RJ</t>
  </si>
  <si>
    <t>09/DSGS</t>
  </si>
  <si>
    <t>APROVA A NORMA PADRÃO DE AÇÃO DE SERVIÇO DE PERMANÊNCIA À TTEC</t>
  </si>
  <si>
    <t>10/DSGS</t>
  </si>
  <si>
    <t>APROVA A NORMA PADRÃO DE AÇÃO DE SERVIÇO DE FORÇA DE REAÇÃO</t>
  </si>
  <si>
    <t>11/DSGS</t>
  </si>
  <si>
    <t>APROVA A NORMA PADRÃO DE AÇÃO DE SERVIÇO DE OFICIAL DE DIA</t>
  </si>
  <si>
    <t>12/DSGS</t>
  </si>
  <si>
    <t>APROVA A NORMA PADRÃO DE AÇÃO DE SERVIÇO DE ADJUNTO AO OFICAL DE DIA</t>
  </si>
  <si>
    <t>APROVA A NORMA PADRÃO DE AÇÃO DA SEÇÃO DE GUARDA E SEGURANÇA</t>
  </si>
  <si>
    <t>14/DSGS</t>
  </si>
  <si>
    <t>APROVA A NORMA PADRÃO DE AÇÃO DE SERVIÇO DE CABO DA GUARDA</t>
  </si>
  <si>
    <t>15/DSGS</t>
  </si>
  <si>
    <t>APROVA A NORMA PADRÃO DE AÇÃO DE SERVIÇO DE SENTINELA</t>
  </si>
  <si>
    <t>16/DSGS</t>
  </si>
  <si>
    <t>APROVA A NORMA PADRÃO DE AÇÃO DE SERVIÇO DE MONITORISTA DE DIA À GUARDA</t>
  </si>
  <si>
    <t>17/DSGS</t>
  </si>
  <si>
    <t>APROVA A NORMA PADRÃO DE AÇÃO DE SERVIÇO DE SOLDADO OBSERVADOR</t>
  </si>
  <si>
    <t>18/DSGS</t>
  </si>
  <si>
    <t>APROVA A NORMA PADRÃO DE AÇÃO DE SERVIÇO DE PERMANÊNCIA AO MONITORAMENTO</t>
  </si>
  <si>
    <t>19/DSGS</t>
  </si>
  <si>
    <t>APROVA A NORMA PADRÃO DE AÇÃO DE CONFECÇÃO DE ESCALAS</t>
  </si>
  <si>
    <t>04/ASME</t>
  </si>
  <si>
    <t>APROVA A NORMA PADRÃO DE AÇÃO DE SERVIÇO DE OPERADOR DE DIA AO MONITORAMENTO ELETRÔNICO</t>
  </si>
  <si>
    <t>02/DSCI</t>
  </si>
  <si>
    <t>APROVA A NORMA PADRÃO DE AÇÃO DE SERVIÇO DE MOTORISTA DE SOBREAVISO COM CATEGORIA "D" AO PAMB-RJ</t>
  </si>
  <si>
    <t>03/AASA</t>
  </si>
  <si>
    <t>APROVA A NORMA PADRÃO DE AÇÃO DA SEÇÃO DE SAÚDE</t>
  </si>
  <si>
    <t>01/TTEC</t>
  </si>
  <si>
    <t>APROVA A NORMA PADRÃO DE AÇÃO DE ESCALA DE ACOMPANHANTE DE MATERIAL BÉLICO</t>
  </si>
  <si>
    <t>DIRETRIZ</t>
  </si>
  <si>
    <t xml:space="preserve">DPAMB-RJ 01 - DDIR </t>
  </si>
  <si>
    <t>APROVAR A EDIÇÃO DA DIRETRIZ DE COMANDO</t>
  </si>
  <si>
    <t>1/AGTI</t>
  </si>
  <si>
    <t>16/11/2010</t>
  </si>
  <si>
    <t>APROVA A EDIÇÃO DA ICA 7-3 “INSTRUÇÃO PARA VISITAS TÉCNICAS DA DTI ÀS ORGANIZAÇÕES SUBORDINADAS”.</t>
  </si>
  <si>
    <t>2/SDAD</t>
  </si>
  <si>
    <t>23/03/2011</t>
  </si>
  <si>
    <t>APROVA A EDIÇÃO DO PLANO DE UNIDADES DIDÁTICAS DO CURSO DE GERÊNCIA DE REDE LOCAL (CGRL) - ICA 37-450.</t>
  </si>
  <si>
    <t xml:space="preserve">3/SDAD </t>
  </si>
  <si>
    <t>APROVA A EDIÇÃO DO PLANO DE UNIDADES DIDÁTICAS DO CURSO DE BR OFFICE (CBO) - ICA 37-444.</t>
  </si>
  <si>
    <t xml:space="preserve">4/SDAD </t>
  </si>
  <si>
    <t>APROVA A EDIÇÃO DO PLANO DE UNIDADES DIDÁTICAS DO CURSO DE DESENVOLVIMENTO WEB AVANÇADO (CDWA) - ICA 37-446.</t>
  </si>
  <si>
    <t xml:space="preserve">5/SDAD </t>
  </si>
  <si>
    <t>APROVA A EDIÇÃO DO PLANO DE UNIDADES DIDÁTICAS DO CURSO DE DESENVOLVIMENTO WEB BÁSICO (CDWB) - ICA 37-445.</t>
  </si>
  <si>
    <t>6/SDAD</t>
  </si>
  <si>
    <t>APROVA A EDIÇÃO DO PLANO DE UNIDADES DIDÁTICAS DO CURSO DE LINUX BÁSICO (CLB) - ICA 37-57.</t>
  </si>
  <si>
    <t xml:space="preserve">7/SDAD </t>
  </si>
  <si>
    <t>APROVA A EDIÇÃO DO PLANO DE UNIDADES DIDÁTICAS DO CURSO DE SISTEMA DE ALMOXARIFADO (CSISALMOX).</t>
  </si>
  <si>
    <t xml:space="preserve">8/SDAD </t>
  </si>
  <si>
    <t>APROVA A EDIÇÃO DO PLANO DE UNIDADES DIDÁTICAS DO CURSO ADMINISTRAÇÃO DE BANCO DE DADOS POSTGRESQL (CBDPS) - ICA 37-454.</t>
  </si>
  <si>
    <t>10/SDAD</t>
  </si>
  <si>
    <t>APROVA A EDIÇÃO DO PLANO DE UNIDADES DIDÁTICAS DO CURSO DE SEGURANÇA DA INFORMAÇÃO (CSI) - ICA 37-451.</t>
  </si>
  <si>
    <t>11/SDAD</t>
  </si>
  <si>
    <t>APROVA A EDIÇÃO DO PLANO DE UNIDADES DIDÁTICAS DO CURSO DE JAVA BÁSICO – JSE (CJBJ) - ICA 37-455.</t>
  </si>
  <si>
    <t>12/SDAD</t>
  </si>
  <si>
    <t>APROVA A EDIÇÃO DO PLANO DE UNIDADES DIDÁTICAS DO CURSO DE JAVA AVANÇADO – JSP (CJAJ) -ICA 37-456.</t>
  </si>
  <si>
    <t>13/SDAD</t>
  </si>
  <si>
    <t>APROVA A EDIÇÃO DO PLANO DE UNIDADES DIDÁTICAS DO CURSO DE LINUX AVANÇADO (CLA) - ICA 37-443.</t>
  </si>
  <si>
    <t>14/SDAD</t>
  </si>
  <si>
    <t>APROVA A EDIÇÃO DO PLANO DE UNIDADES DIDÁTICAS DO CURSO DE DESENVOLVIMENTO WEB - GERENCIADOR DE CONTEÚDO - JOOMLA - ICA 37-447.</t>
  </si>
  <si>
    <t>16/SDAD</t>
  </si>
  <si>
    <t>APROVA A EDIÇÃO DO PLANO DE UNIDADES DIDÁTICAS DO CURSO DE VIRTUALIZAÇÃO COM SOFTWARE LIVRE – XEN (CVSL) - ICA 37-458.</t>
  </si>
  <si>
    <t xml:space="preserve">9/SDAD </t>
  </si>
  <si>
    <t>APROVA A EDIÇÃO DO PLANO DE UNIDADES DIDÁTICAS DO CURSO DE SISTEMA PATRIMONIAL (CSISPAT) - ICA 37-453.</t>
  </si>
  <si>
    <t>21/AGTI</t>
  </si>
  <si>
    <t>APROVA A REEDIÇÃO DO REGIMENTO INTERNO DO CENTRO DE COMPUTAÇÃO DA AERONÁUTICA DE BRASÍLIA - RICA 21-152.</t>
  </si>
  <si>
    <t>22/AGTI</t>
  </si>
  <si>
    <t>APROVA A REEDIÇÃO DO REGIMENTO INTERNO DO CENTRO DE COMPUTAÇÃO DA AERONÁUTICA DO RIO DE JANEIRO - RICA 21-182.</t>
  </si>
  <si>
    <t>149/1EM</t>
  </si>
  <si>
    <t>APROVA A REEDIÇÃO DA INSTRUÇÃO QUE ESTABELECE O "CURRÍCULO MÍNIMO DO CURSO DE ADMINISTRAÇÃO DE TECNOLOGIA DA INFORMAÇÃO (CADTI)".</t>
  </si>
  <si>
    <t>23/06/2014</t>
  </si>
  <si>
    <t>25/3EM</t>
  </si>
  <si>
    <t>APROVA O PLANO DE DEFESA CIBERNÉTICA DO NÚCLEO DO CENTRO DE OPERAÇÕES ESPACIAIS NUCOPE-P.</t>
  </si>
  <si>
    <t>150/1EM</t>
  </si>
  <si>
    <t>APROVA A REEDIÇÃO DA INSTRUÇÃO QUE ESTABELECE O "CURRÍCULO MÍNIMO DO CURSO DE CRIAÇÃO DE SITES CMS JOOMLA - BÁSICO (CCSJB)".</t>
  </si>
  <si>
    <t>151/1EM</t>
  </si>
  <si>
    <t>APROVA A REEDIÇÃO DA INSTRUÇÃO QUE ESTABELECE O "CURRÍCULO MÍNIMO DO CURSO DE DESENVOLVIMENTO WEB (CDSW)".</t>
  </si>
  <si>
    <t>153/1EM</t>
  </si>
  <si>
    <t>APROVA A EDIÇÃO DA INSTRUÇÃO QUE ESTABELECE O "CURRÍCULO MÍNIMO DO CURSO DE CRIAÇÃO DE SITES CMS JOOMLA - INTERMEDIÁRIO (CCSJI)".</t>
  </si>
  <si>
    <t>156/1EM</t>
  </si>
  <si>
    <t>APROVA A REEDIÇÃO DA INSTRUÇÃO QUE ESTABELECE O "CURRÍCULO MÍNIMO DO CURSO DE MANUTENÇÃO DE REDE LOCAL - MÓDULO BÁSICO (CMRL-MB)"</t>
  </si>
  <si>
    <t>189/1EM</t>
  </si>
  <si>
    <t>25/08/2014</t>
  </si>
  <si>
    <t>APROVA A EDIÇÃO DA INSTRUÇÃO QUE ESTABELECE O "CURRÍCULO MÍNIMO DO CURSO BÁSICO DE SISTEMAS OPERACIONAIS PARA ADMINISTRADOR (CBSOA)".</t>
  </si>
  <si>
    <t>52/3EM</t>
  </si>
  <si>
    <t>20/10/2014</t>
  </si>
  <si>
    <t>APROVA A EDIÇÃO DO PLANO DE CONTINGÊNCIA DA DIRETORIA DE TECNOLOGIA DA INFORMAÇÃO DA AERONÁUTICA E  O CENTRO DE COMPUTAÇÃO DA AERONÁUTICA DO RIO DE JANEIRO.</t>
  </si>
  <si>
    <t xml:space="preserve">63/ANATI </t>
  </si>
  <si>
    <t>30/11/2015</t>
  </si>
  <si>
    <t>APROVA A EDIÇÃO DA INSTRUÇÃO QUE TRATA DA GESTÃO DE CONTINUIDADE DOS SERVIÇOS NOS ELOS ESPECIALIZADOS DO SISTEMA DE TECNOLOGIA DA INFORMAÇÃO DO COMANDO DA AERONÁUTICA - ICA 7-1.</t>
  </si>
  <si>
    <t xml:space="preserve">64/ANATI </t>
  </si>
  <si>
    <t>APROVA A EDIÇÃO DA INSTRUÇÃO QUE DISPÕE SOBRE A GESTÃO DE SERVIÇOS DE TECNOLOGIA DA INFORMAÇÃO NOS ELOS ESPECIALIZADOS DO SISTEMA DE TECNOLOGIA DA INFORMAÇÃO DO COMANDO DA AERONÁUTICA - ICA 7-4.</t>
  </si>
  <si>
    <t>135/1EM</t>
  </si>
  <si>
    <t>21/07/2016</t>
  </si>
  <si>
    <t>APROVA A REEDIÇÃO DA ICA 37-620 RELATIVA AO "CURRÍCULO MÍNIMO DO CURSO BÁSICO DE GOVERNANÇA DE TECNOLOGIA DA INFORMAÇÃO (CBGTI)".</t>
  </si>
  <si>
    <t>138/1EM</t>
  </si>
  <si>
    <t>APROVA A EDIÇÃO DA INSTRUÇÃO QUE ESTABELECE O "CURRÍCULO MÍNIMO DO CURSO DE GESTÃO POR PROCESSOS APLICADA À TECNOLOGIA DA INFORMAÇÃO (CGPATI)".</t>
  </si>
  <si>
    <t>139-T/1EM</t>
  </si>
  <si>
    <t>APROVA A REEDIÇÃO DA INSTRUÇÃO QUE ESTABELECE O "CURRÍCULO MÍNIMO DO CURSO DE SEGURANÇA DA INFORMAÇÃO (CSI)".</t>
  </si>
  <si>
    <t>140/1EM</t>
  </si>
  <si>
    <t>APROVA A REEDIÇÃO DA INSTRUÇÃO QUE ESTABELECE O "CURRÍCULO MÍNIMO DO CURSO DE VIRTUALIZAÇÃO COM SOFTWARE LIVRE (CVSL)".</t>
  </si>
  <si>
    <t>130/3EM</t>
  </si>
  <si>
    <t>18/07/2016</t>
  </si>
  <si>
    <t>APROVA A EDIÇÃO DO MANUAL DE PROCEDIMENTOS PARA CONCENTRAÇÃO DE SERVIÇOS DE TECNOLOGIA DA INFORMAÇÃO NOS GRUPAMENTOS DE APOIO.</t>
  </si>
  <si>
    <t>131/3EM</t>
  </si>
  <si>
    <t>APROVA A EDIÇÃO DA INSTRUÇÃO QUE TRATA DE ATRIBUIÇÕES E FUNCIONAMENTO DOS ELOS DE SERVIÇO DO STI NOS GRUPAMENTOS DE APOIO.</t>
  </si>
  <si>
    <t xml:space="preserve">50/ANATI </t>
  </si>
  <si>
    <t>20/10/2016</t>
  </si>
  <si>
    <t>INSTITUI A CADEIA DE VALOR DO SISTEMA DE TECNOLOGIA DA INFORMAÇÃO DO COMANDO DA AERONÁUTICA - STI, NA FORMA DE DIVULGAÇÃO ELETRÔNICA, POR MEIO DA REDE INTERNA DO COMANDO DA AERONÁUTICA - INTRAER.</t>
  </si>
  <si>
    <t>51/ANATI</t>
  </si>
  <si>
    <t>APROVA A EDIÇÃO DA INSTRUÇÃO QUE DISPÕE SOBRE A GESTÃO DE SERVIÇOS DE TECNOLOGIA DA INFORMAÇÃO NOS ELOS DE SERVIÇO DE TECNOLOGIA DA INFORMAÇÃO DE “NÍVEL 2” - ICA 7-6.</t>
  </si>
  <si>
    <t xml:space="preserve">52/ANATI </t>
  </si>
  <si>
    <t>APROVA A REEDIÇÃO DA INSTRUÇÃO QUE DISPÕE SOBRE A GESTÃO DE SERVIÇOS DE TECNOLOGIA DA INFORMAÇÃO NOS ELOS ESPECIALIZADOS DO SISTEMA DE TECNOLOGIA DA INFORMAÇÃO DO COMANDO DA AERONÁUTICA - ICA 7-4.</t>
  </si>
  <si>
    <t>47/ANATI</t>
  </si>
  <si>
    <t>17/10/2017</t>
  </si>
  <si>
    <t>APROVA A EDIÇÃO DO GLOSSÁRIO DE GESTÃO DE SERVIÇOS DE TECNOLOGIA DA INFORMAÇÃO NO SISTEMA DE TECNOLOGIA DA INFORMAÇÃO DO COMANDO DA AERONÁUTICA (STI) - MCA 7-3.</t>
  </si>
  <si>
    <t>472/GC3</t>
  </si>
  <si>
    <t>APROVA A REEDIÇÃO DO REGULAMENTO DA DIRETORIA DE TECNOLOGIA DA INFORMAÇÃO DA AERONÁUTICA.</t>
  </si>
  <si>
    <t>APROVA A REEDIÇÃO DA ICA 11-32 “PROGRAMA DE TRABALHO ANUAL DO CCABR”, PARA O ANO DE 2018.</t>
  </si>
  <si>
    <t xml:space="preserve">25-T/ANATI </t>
  </si>
  <si>
    <t>APROVA A REEDIÇÃO DO RICA 21-183 “REGIMENTO INTERNO DO CENTRO DE COMPUTAÇÃO DA AERONÁUTICA DE SÃO JOSÉ DOS CAMPOS”.</t>
  </si>
  <si>
    <t xml:space="preserve">50/TIEP </t>
  </si>
  <si>
    <t>26/07/2019</t>
  </si>
  <si>
    <t>APROVA A REEDIÇÃO DA ICA 11-33 “PROGRAMA DE TRABALHO ANUAL DO CCASJ”, PARA O ANO DE 2019.</t>
  </si>
  <si>
    <t xml:space="preserve">57/TIEP </t>
  </si>
  <si>
    <t>28/10/2019</t>
  </si>
  <si>
    <t>APROVA A EDIÇÃO DO MCA 400-24 “MANUAL DA UNIDADE CELULAR DE TECNOLOGIA DA INFORMAÇÃO”.</t>
  </si>
  <si>
    <t xml:space="preserve">2/CGTI </t>
  </si>
  <si>
    <t>20/02/2020</t>
  </si>
  <si>
    <t>APROVA A REEDIÇÃO DO PROGRAMA DE TRABALHO ANUAL DA DTI PARA O ANO DE 2020.</t>
  </si>
  <si>
    <t>173/1EM   CCA-BR</t>
  </si>
  <si>
    <t>APROVA A REEDIÇÃO DA INSTRUÇÃO QUE ESTABELECE O "CURRÍCULO MÍNIMO DO CURSO DE LINUX BÁSICO PARA USUÁRIO (CLBU)". ICA37-426/2013.</t>
  </si>
  <si>
    <t>35-T/CGTI</t>
  </si>
  <si>
    <t>R-2-T/AGTI</t>
  </si>
  <si>
    <t>APROVA A REEDIÇÃO DA ICA 7-9 "PROGRAMA DE TRABALHO ANUAL DO CCASJ", PARA O ANO 2014.</t>
  </si>
  <si>
    <t>13  CCA-RJ</t>
  </si>
  <si>
    <t>PROCEDIMENTOS PARA INDICAÇÃO EM CURSO NO ÂMBITO COMAER (PAEAT).</t>
  </si>
  <si>
    <t>PADRONIZAÇÃO DOS PROCEDIMENTOS PARA UTILIZAÇÃO DA ÁREA DE LAZER.</t>
  </si>
  <si>
    <t>SERVIDOR DE CORREIO ELETRÔNICO DE INTERNET E INTRAER DO CCA-RJ.</t>
  </si>
  <si>
    <t>ELABORAÇÃO DA PRESTAÇÃO DE CONTAS.</t>
  </si>
  <si>
    <t>PLANILHA DE EXECUÇÃO ORÇAMENTÁRIA.</t>
  </si>
  <si>
    <t>SERVIÇO DE AUXILIAR DO GRADUADO DE DIA.</t>
  </si>
  <si>
    <t>PROCEDIMENTOS PARA HOSPEDAGEM DE PÁGINAS.</t>
  </si>
  <si>
    <t>USO DE SISTEMAS CRIPTOGRÁFICOS.</t>
  </si>
  <si>
    <t>GERENCIAMENTO DO PARQUE COMPUTACIONAL DA SALA COFRE DO CCA-RJ.</t>
  </si>
  <si>
    <t>CIPA - PROCEDIMENTOS.</t>
  </si>
  <si>
    <t>ATRIBUIÇÕES DO FISCAL DE CONTRATO DE COMISSÃO DE RECEBIMENTO DE MATERIAIS E SERVIÇOS.</t>
  </si>
  <si>
    <t>NORMAS PARA ELABORAÇÃO DE NPA.</t>
  </si>
  <si>
    <t>CONFECÇÃO DAS ESCALAS DE SERVIÇO E DE SOBREAVISO DA GUARDA.</t>
  </si>
  <si>
    <t>SERVIÇO DE GRADUADO DE DIA DO CCA-RJ.</t>
  </si>
  <si>
    <t>PADRONIZAÇÃO DE NORMA PADRÃO DE AÇÃO.</t>
  </si>
  <si>
    <t>GESTÃO DA COMUNICAÇÃO SOCIAL.</t>
  </si>
  <si>
    <t>BACKUP E RECUPERAÇÃO DE BASE DE DADOS.</t>
  </si>
  <si>
    <t>DIRETRIZES DE SEGURANÇA DE INFORMAÇÃO.</t>
  </si>
  <si>
    <t>DA-SCT-01 CCA-RJ</t>
  </si>
  <si>
    <t>PLANEJAMENTO, CONTROLE E EXECUÇÃO ORÇAMENTÁRIA.</t>
  </si>
  <si>
    <t>GERENCIAMENTO DOS RECURSOS DA SEÇÃO DE INSTRUÇÃO E ATUALIZAÇÃO TÉCNICA.</t>
  </si>
  <si>
    <t>PROCEDIMENTOS PARA GERENCIAMENTO DE INCIDENTES DE SEGURANÇA DA INFORMAÇÃO EM APLICAÇÕES DE INTERNET V01.</t>
  </si>
  <si>
    <t>PRESTAÇÃO DE SERVIÇO GERAIS DE INFRAESTRUTURA PREDIAL.</t>
  </si>
  <si>
    <t>OPERAÇÃO DA REDE MERCÚRIO.</t>
  </si>
  <si>
    <t>CONCESSÃO DE CREDENCIAL DE SEGURANÇA.</t>
  </si>
  <si>
    <t>CRIAÇÃO DE UNIVERSO NO SADCOMAER.</t>
  </si>
  <si>
    <t>CRIAÇÃO DE USUARIOS NO SADCOMAER.</t>
  </si>
  <si>
    <t>GESTÃO DA CAPACITAÇÃO E ATUALIZAÇÃO TÉCNICA.</t>
  </si>
  <si>
    <t>RECEBIMENTO E EXPEDIÇÃO DE DOCUMENTOS.</t>
  </si>
  <si>
    <t>DA-SPA-01 CCA-RJ</t>
  </si>
  <si>
    <t>ATRIBUIÇÕES DA SEÇÃO DE PROTOCOLO E ARQUIVO GERAL.</t>
  </si>
  <si>
    <t>TACF – TESTE DE AVALIAÇÃO DO CONDICIONAMENTO FÍSICO.</t>
  </si>
  <si>
    <t>TRANSPORTE DE SUPERFÍCIE.</t>
  </si>
  <si>
    <t>SERVIÇO DE SOBRE AVISO DO SUPORTE TECNICO E SEGURANÇA DA INFORMAÇÃO.</t>
  </si>
  <si>
    <t>LICENÇA ESPECIAL – LESP.</t>
  </si>
  <si>
    <t>GERENCIAMENTO DE BOLETIM.</t>
  </si>
  <si>
    <t>GERENCIAMENTO DE ITEM DE BOLETIM.</t>
  </si>
  <si>
    <t>DESENVOLVIMENTO DE SISTEMA DE APOIO A DECISÃO.</t>
  </si>
  <si>
    <t>DTI</t>
  </si>
  <si>
    <t>DESENVOLVIMENTO DE COMPETÊNCIAS.</t>
  </si>
  <si>
    <t>CONTRATO DE BENS SERVIÇOS.</t>
  </si>
  <si>
    <t>RECEBIMENTO DE MENSAGEM E ENVIO DE RESPOSTA POR MEIO DA REDE MERCÚRIO.</t>
  </si>
  <si>
    <t>SERVIÇO DA COPA.</t>
  </si>
  <si>
    <t>ACIONAMENTO DO PLANO DE REUNIÃO.</t>
  </si>
  <si>
    <t>GERENCIAMENTO DE DEMANDA.</t>
  </si>
  <si>
    <t>GERENCIAMENTO DE MUDANÇA.</t>
  </si>
  <si>
    <t>ELABORAÇÃO DE NORMAS PADRÃO DE AÇÃO.</t>
  </si>
  <si>
    <t>SERVIÇO DE PERMANÊNCIA À DIVISÃO TÉCNICA E AO PRÉDIO DA REDE DO CCA-SJ.</t>
  </si>
  <si>
    <t>SERVIÇO DE SOBREAVISO TÉCNICO.</t>
  </si>
  <si>
    <t>SERVIÇO DE MOTORISTA DE SOBREAVISO AO CCA-SJ.</t>
  </si>
  <si>
    <t>METODOLOGIA DE DOCUMENTAÇÃO DE ARTEFATOS DE PROJETOS.</t>
  </si>
  <si>
    <t>PLANO DE PREVENÇÃO E COMBATE A INCÊNDIO EM EDIFICAÇÕES.</t>
  </si>
  <si>
    <t>CONCESSÃO DE FÉRIAS E DISPENSA DO SERVIÇO PARA DESCONTO EM FÉRIAS.</t>
  </si>
  <si>
    <t>FUNCIONAMENTO DA CIPA.</t>
  </si>
  <si>
    <t>ABERTURA E FECHAMENTO DA UNIDADE.</t>
  </si>
  <si>
    <t>GERENCIAMENTO DE DEMANDA DE SISTEMA.</t>
  </si>
  <si>
    <t>ORDEM DO ORÁCULO.</t>
  </si>
  <si>
    <t>SERVIÇO DE HOSPEDAGEM DE PÁGINA WEB ACOMPANHAMENTO DE CURSOS.</t>
  </si>
  <si>
    <t>DISPONIBILIZAR DNS.</t>
  </si>
  <si>
    <t>PROGRAMA BEM VINDO.</t>
  </si>
  <si>
    <t>CIPA - ORGANIZAÇÃO.</t>
  </si>
  <si>
    <t>PRESTAÇÃO DE CONTAS OPERACIONAL DAS DIVISÕES E ASSESSORIAS.</t>
  </si>
  <si>
    <t>SERVIÇO DE GRADUADO TÉCNICO DO CCA-RJ.</t>
  </si>
  <si>
    <t>FUNCIONAMENTO DOS MÓDULOS DE TREINAMENTO.</t>
  </si>
  <si>
    <t>DESTAQUE PROFISSIONAL DO CCA SJ.</t>
  </si>
  <si>
    <t>ATIVIDADE DO SÍNDICO.</t>
  </si>
  <si>
    <t>CONTROLE DE ACESSO ÀS INSTALAÇÕES.</t>
  </si>
  <si>
    <t>ATENDIMENTO DE NECESSIDADE DE PESSOAL DOS SETORES.</t>
  </si>
  <si>
    <t>MANUTENÇÃO DA INFRAESTRUTURA DO CCA SJ</t>
  </si>
  <si>
    <t>SEÇÃO DE CONTROLE DE EXECUÇÃO ORÇAMENTÁRIA (SCT) E SEÇÃO DE AQUISIÇÃO (SAQ).</t>
  </si>
  <si>
    <t>GESTÃO DE ESTOQUE E PRESERVAÇÃO.</t>
  </si>
  <si>
    <t>PROCEDIMENTOS RELATIVOS AO ATENDIMENTO DOS CHAMADOS DO SISTEMA SAUTI.</t>
  </si>
  <si>
    <t>MANUTENÇÃO PREVENTIVA E CORRETIVA DE REDES, SISTEMAS E EQUIPAMENTOS.</t>
  </si>
  <si>
    <t>CICLO DE BACKUP EM MÍDIA REMOVÍVEL.</t>
  </si>
  <si>
    <t>INSTRUÇÕES DE CONTINGÊNCIA.</t>
  </si>
  <si>
    <t>CONTROLE DE USUÁRIOS.</t>
  </si>
  <si>
    <t>DEFINIÇÃO DA ESTRUTURA DOS PROJETOS NO SUBVERSION (SVN).</t>
  </si>
  <si>
    <t>INSTRUÇÕES DE SEGURANÇA DA INFORMAÇÃO.</t>
  </si>
  <si>
    <t>UTILIZAÇÃO DA SALA DE ESTAR DO CCA SJ.</t>
  </si>
  <si>
    <t>SERVIÇO DE SOBREAVISO À INFRAESTRUTURA DE REDE, SERVIÇOS E SERVIDORES.</t>
  </si>
  <si>
    <t>DO CCA-SJ E REDES APOIADAS.</t>
  </si>
  <si>
    <t>SERVIÇO DE SOBREAVISO TÉCNICO PARA O GERADOR/UPS.</t>
  </si>
  <si>
    <t>SERVIDOR DE ARQUIVOS.</t>
  </si>
  <si>
    <t>ADMINISTRAÇÃO E USO DE RECURSOS DE TECNOLOGIA DA INFORMAÇÃO.</t>
  </si>
  <si>
    <t>POLÍTICA DE USO DE RECURSOS DE TECNOLOGIA DA INFORMAÇÃO.</t>
  </si>
  <si>
    <t>PROCEDIMENTOS DE PERÍCIA DIGITAL.</t>
  </si>
  <si>
    <t>TESTES DE SEGURANÇA EM SISTEMAS DE INFORMAÇÃO.</t>
  </si>
  <si>
    <t>GERENCIAMENTO DE INCIDENTES DE SEGURANÇA DA INFORMAÇÃO.</t>
  </si>
  <si>
    <t>1/DTI/2015</t>
  </si>
  <si>
    <t>ELABORAÇÃO E EDIÇÃO DE NPA.</t>
  </si>
  <si>
    <t>7/NCCA</t>
  </si>
  <si>
    <t>CELOG</t>
  </si>
  <si>
    <t>54T/SPLJ</t>
  </si>
  <si>
    <t>APROVA O REGIMENTO INTERNO DO CENTRO DE TRANSPORTE LOGÍSTICO DA AERONÁUTICA - RICA 21-249</t>
  </si>
  <si>
    <t>19/SPLJ</t>
  </si>
  <si>
    <t>APROVA A EDIÇÃO DA ICA 11-370 “PROGRAMA DE TRABALHO ANUAL DA CABW” PARA O ANO DE 2018.</t>
  </si>
  <si>
    <t>20/SPLJ</t>
  </si>
  <si>
    <t>APROVA A EDIÇÃO DA ICA 11-372 “PROGRAMA DE TRABALHO ANUAL DO CTLA” PARA O ANO DE 2018.</t>
  </si>
  <si>
    <t>21/SPLJ</t>
  </si>
  <si>
    <t>APROVA A EDIÇÃO DA ICA 11-371 “PROGRAMA DE TRABALHO ANUAL DA CABE” PARA O ANO DE 2018.</t>
  </si>
  <si>
    <t>2/ASEC</t>
  </si>
  <si>
    <t>APROVA A EDIÇÃO DA ICA 11-409 “PROGRAMA DE TRABALHO ANUAL DO CELOG”, PARA O ANO DE 2019.</t>
  </si>
  <si>
    <t>3/ASEC</t>
  </si>
  <si>
    <t>APROVA A REEDIÇÃO DO REGIMENTO INTERNO DA COMISSÃO AERONÁUTICA BRASILEIRA EM WASHINGTON - RICA 21-125.</t>
  </si>
  <si>
    <t>6/ASEC</t>
  </si>
  <si>
    <t>APROVA A REEDIÇÃO DO REGIMENTO INTERNO DA COMISSÃO AERONÁUTICA BRASILEIRA NA EUROPA - RICA 21-121.</t>
  </si>
  <si>
    <t>7/ARHU</t>
  </si>
  <si>
    <t>CECAT</t>
  </si>
  <si>
    <t>APROVA A EDIÇÃO DO PROGRAMA DE TRABALHO ANUAL DO CENTRO DE CATALOGAÇÃO DA AERONÁUTICA PARA O ANO DE 2020.</t>
  </si>
  <si>
    <t>128/3EM</t>
  </si>
  <si>
    <t>APROVA A REEDIÇÃO DA DCA 401-1 QUE ESTABELECE A POLÍTICA DE CATALAOGAÇÃO DA AERONÁUTICA E DISPÕE SOBRE A ESTRUTURAÇÃO E FUNCIONAMENTO DO SISTEMA DE CATALOGAÇÃO DA AERONÁUTICA</t>
  </si>
  <si>
    <t xml:space="preserve"> 378/GC3</t>
  </si>
  <si>
    <t xml:space="preserve">APROVA A REEDIÇÃO DO REGULAMENTO DO CENTRO DE CATALOGAÇÃO DA AERONÁUTICA </t>
  </si>
  <si>
    <t>8/3EM</t>
  </si>
  <si>
    <t>APLICAÇÃO DE CLÁUSULA CONTRATUAL DE CATALOGAÇÃO NO COMANDO DA AERONAÚTICA</t>
  </si>
  <si>
    <t>68/3EM</t>
  </si>
  <si>
    <t>ESTRUTURA E FUNCIONAMENTO DO SISTEMA DE CATALOGAÇÃO DA AERONAÚTICA</t>
  </si>
  <si>
    <t>1/DCI</t>
  </si>
  <si>
    <t>ILA</t>
  </si>
  <si>
    <t>001/DCI/2018</t>
  </si>
  <si>
    <t>MODELO E NORMA PARA CONFECÇÃO, CONTROLE E NUMERAÇÃO DAS NPA DO ILA.</t>
  </si>
  <si>
    <t>016/DSAP/2018</t>
  </si>
  <si>
    <t>018/DSAP/2018</t>
  </si>
  <si>
    <t>019/PPI/DPD/2019</t>
  </si>
  <si>
    <t>RELACIONAMENTO ENTRE O ILA E FUNDAÇÕES DE APOIO</t>
  </si>
  <si>
    <t xml:space="preserve"> 3/SAP</t>
  </si>
  <si>
    <t>CPO</t>
  </si>
  <si>
    <t>APROVA A REEDIÇÃO DA ICA 36-4, QUE DISPÕE SOBRE A AVALIAÇÃO DE
DESEMPENHO DE OFICIAIS DA AERONÁUTICA.</t>
  </si>
  <si>
    <t>50/7SC</t>
  </si>
  <si>
    <t>APROVA A EDIÇÃO DA DIRETRIZ QUE DISPÕE SOBRE A UNIFICAÇÃO DAS ATIVIDADES DA SECRETARIA DA COMISSÃO DE PROMOÇÕES DE OFICIAIS E DA SECRETARIA DA COMISSÃO DE PROMOÇÕES DE GRADUADOS - DCA 11-60.</t>
  </si>
  <si>
    <t>APROVA O REGIMENTO INTERNO DA COMISSÃO DE PROMOÇÃO DE OFICIAIS DA AERONÁUTICA - RICA 20-25.</t>
  </si>
  <si>
    <t>15/DCC</t>
  </si>
  <si>
    <t>APROVA A REEDIÇÃO DA INSTRUÇÃO QUE DISPÕE SOBRE O CADASTRO DE OFICIAIS NA COMISSÃO DE PROMOÇÕES DE OFICIAIS DA AERONÁUTICA - ICA 36-25.</t>
  </si>
  <si>
    <t>2103/GC3</t>
  </si>
  <si>
    <t>GABAER</t>
  </si>
  <si>
    <t>APROVA A REEDIÇÃO DA DCA 36-2 “PLANEJAMENTO DO FLUXO DE CARREIRA DOS OFICIAIS DA ATIVA DA AERONÁUTICA”.</t>
  </si>
  <si>
    <t>872/GC3</t>
  </si>
  <si>
    <t>APROVA A REEDIÇÃO DO REGULAMENTO DA COMISSÃO DE PROMOÇÕES DE OFICIAIS DA AERONÁUTICA - ROCA 21-66.</t>
  </si>
  <si>
    <t>202/GC3</t>
  </si>
  <si>
    <t>APROVA A EDIÇÃO DA DIRETRIZ QUE DISPÕE SOBRE PLANEJAMENTO DO FLUXO DE CARREIRA DOS GRADUADOS DA ATIVA DA AERONÁUTICA - DCA 39-4.</t>
  </si>
  <si>
    <t>R-4/5EM</t>
  </si>
  <si>
    <t>132/GM</t>
  </si>
  <si>
    <t xml:space="preserve">NORMAS E MÉTODOS SOBRE A NAVEGAÇÃO AÉREA INTERNACIONAL, RECOMENDADOS PELA (OACI) </t>
  </si>
  <si>
    <t>133/GM</t>
  </si>
  <si>
    <t xml:space="preserve">NORMAS E MÉTODOS RECOMENDADOS PARA UNIDADES DIMENSIONADAS A SEREM EMPREGADAS NAS COMUNICAÇÕES TERRA-AR. (ANEXO 5 À CONVENÇÃO DE CHICAGO) </t>
  </si>
  <si>
    <t>1/GM</t>
  </si>
  <si>
    <t>REGIMENTO INTERNO DO COMANDO DE TRANSPORTE AEREO, (COMTA)</t>
  </si>
  <si>
    <t>6/GM3</t>
  </si>
  <si>
    <t>NORMAS PARA CANCELAMENTO E ANULAÇÃO DE PUNIÇÃO</t>
  </si>
  <si>
    <t>390/GM</t>
  </si>
  <si>
    <t>INSTRUÇÕES PARA USO DA FICHA MEDICA DE AVIAÇÃO</t>
  </si>
  <si>
    <t>31/GM1</t>
  </si>
  <si>
    <t>NORMAS REFERENTES A PEDIDO DE EXONERAÇÃO E DISPENSA</t>
  </si>
  <si>
    <t>819/GM3</t>
  </si>
  <si>
    <t>0 MAER/MTIC</t>
  </si>
  <si>
    <t>INSTRUÇÕES CONJUNTAS SOBRE OS ASPECTOS BÁSICOS DA PROFISSÃO DE AERONAUTA</t>
  </si>
  <si>
    <t>32/GM3</t>
  </si>
  <si>
    <t>700/GM5</t>
  </si>
  <si>
    <t>826/GM5</t>
  </si>
  <si>
    <t>NORMAS E RECOMENDAÇÕES INTERNACIONAIS SOBRE TELECOMUNICAÇÕES AERONÁUTICAS - DETERMINAÇÕES</t>
  </si>
  <si>
    <t>934/GM5</t>
  </si>
  <si>
    <t>CUMPRIMENTO DAS NORMAS E RECOMENDAÇÕES DA (OACI) SOBRE METEOROLOGIA</t>
  </si>
  <si>
    <t>935/GM5</t>
  </si>
  <si>
    <t>ALTERAÇÃO NAS NORMAS DE TRÁFEGO AÉREO</t>
  </si>
  <si>
    <t>23/GM3</t>
  </si>
  <si>
    <t>7/GM</t>
  </si>
  <si>
    <t>ESTABELECE INSTRUÇÕES PARA A REALIZAÇÃO DA LINHA DO CAN PARA A REGIÃO DO CANAL DE SUEZ.</t>
  </si>
  <si>
    <t>656/GM3</t>
  </si>
  <si>
    <t>ALTERAÇÃO DAS NORMAS DE TRAFEGO AEREO</t>
  </si>
  <si>
    <t>791/GM3</t>
  </si>
  <si>
    <t>ALTERAÇÃO DAS INSTRUÇÕES PARA O CURSO DE PREPARAÇÃO DE OFICIAL DE PROTEÇÃO AO VOO</t>
  </si>
  <si>
    <t>INSTRUÇÕES REGULADORAS DOS EXAMES E INDICES DE CAPACIDADE FISICA PARA OS OBSERVADORES AEREOS DO EXERCITO E DA MARINHA.</t>
  </si>
  <si>
    <t>1025/GM3</t>
  </si>
  <si>
    <t>NORMAS PARA COMPARECIMENTO DE REPRESENTANTES A REUNIÕES OU CONGRESSOS MEDICOS.</t>
  </si>
  <si>
    <t>1101GM3</t>
  </si>
  <si>
    <t>ALTERAÇÃO NAS INSTRUÇÕES PARA O CURSO DE FORMAÇÃO DE SARGENTOS DA SUBESPECIALIDADE DE SUPERVISOR DE OBRAS.</t>
  </si>
  <si>
    <t>INSTRUÇÕES PARA O FUNCIONAMENTO DO CURSO DE PROTEÇÃO AO VOO</t>
  </si>
  <si>
    <t>01/GM3</t>
  </si>
  <si>
    <t>INSTRUÇÕES RELATIVAS A ELABORAÇÃO DO PLANO DE AÇÃO</t>
  </si>
  <si>
    <t>109/GM3</t>
  </si>
  <si>
    <t>ALTERAÇÃO DAS INSTRUÇÕES REGULADORAS DO SERVIÇO AEREO NA (FAB)</t>
  </si>
  <si>
    <t>8/GM4</t>
  </si>
  <si>
    <t>INSTRUÇÕES SOBRE LICENÇA PARA CONSTRUÇÃO DE IMOVEIS NA GUANABARA</t>
  </si>
  <si>
    <t>9/GM4</t>
  </si>
  <si>
    <t>INSTRUÇÕES SOBRE APLICAÇÃO DE MULTA POR NÃO FUNCIONAMENTO DE CLAUSULAS CONTRATUAIS</t>
  </si>
  <si>
    <t>152/GM</t>
  </si>
  <si>
    <t>ALTERAÇÃO DAS INSTRUÇÕES PARA EXAME MEDICO DE SERVIDOR CIVIL</t>
  </si>
  <si>
    <t>436/GM3</t>
  </si>
  <si>
    <t>APROVA INSTRUÇÕES PROVISÓRIAS REGULADORAS DAS ATIVIDADES DE EVACUAÇÃO AEROMÉDICA NA FAB</t>
  </si>
  <si>
    <t>573/GM</t>
  </si>
  <si>
    <t>ALTERAÇÃO DAS INSTRUÇÕES PARA CONCESSÃO DA MEDALHA MERITO SANTOS DUMONT</t>
  </si>
  <si>
    <t>626/GM3</t>
  </si>
  <si>
    <t>APROVAÇÃO DO REGIMENTO INTERNO DO (GABAER)</t>
  </si>
  <si>
    <t>7/GM3</t>
  </si>
  <si>
    <t>8/GM3</t>
  </si>
  <si>
    <t>22/GM7</t>
  </si>
  <si>
    <t>APROVAÇÃO DE NORMAS TRANSITORIAS PARA PROCESSAMENTO E CONTROLE ORÇAMENTARIO</t>
  </si>
  <si>
    <t>APROVAÇÃO DE INSTRUÇÕES PARA REGULAR A REALIZAÇÃO DE CURSOS, VISITAS, OU ESTAGIOS, NO EXTERIOR, POR MILITAR DA FAB</t>
  </si>
  <si>
    <t>6/GM4</t>
  </si>
  <si>
    <t>APROVAÇÃO DOS MANUAIS DOS PROJETOS 300, (CAB) E (DEMANDA)</t>
  </si>
  <si>
    <t>15/GM5</t>
  </si>
  <si>
    <t>APROVAÇÃO DAS INSTRUÇÕES RELATIVAS AO PLANO DE PADRONIZAÇÃO DA CONTABILIDADE DAS EMPRESAS DE TRANSPORTE AEREO</t>
  </si>
  <si>
    <t>41/GM3</t>
  </si>
  <si>
    <t>NORMAS PARA CRIAÇÃO DO CURSO DE AUXILIAR DE MONITOR DE EDUCAÇÃO FISICA PARA O CORPO DO PESSOAL SUBALTERNO DA AERONAUTICA.</t>
  </si>
  <si>
    <t>69/GM7</t>
  </si>
  <si>
    <t>APROVAÇÃO DA DIRETRIZ BASICA DE DOUTRINA, (DIDOUT) 6901</t>
  </si>
  <si>
    <t>70/GM5</t>
  </si>
  <si>
    <t>ALTERAÇÃO NAS INSTRUÇÕES PARA CONCESSÃO DE LICENÇA E CERTIFICADO A TRIPULANTE DE AERONAVE E PESSOAL DE ORGANIZAÇÃO DE TERRA</t>
  </si>
  <si>
    <t>21/GM1</t>
  </si>
  <si>
    <t>NORMAS PARA A CONFECÇÃO DE PROCESSO DE CONCESSÃO DE MEDALHA MILITAR A OFICIAL GENERAL</t>
  </si>
  <si>
    <t>439/GM3</t>
  </si>
  <si>
    <t>APROVA NORMA DO SISTEMA DE PATRIMÔNIO DO MINISTÉRIO DA AERONÁUTICA (NSMA 87-1) E DÁ OUTRAS PROVIDÊNCIAS.</t>
  </si>
  <si>
    <t>462/GM5</t>
  </si>
  <si>
    <t>REGULAMENTA O TRANSPORTE DE MALAS DIPLOMATICAS DE CORRESPONDENCIA ESPECIAL EM AERONAVES COMERCIAIS BRASILEIRAS ENGAJADAS NO TRAFEGO INTERNACIONAL.</t>
  </si>
  <si>
    <t>Outros</t>
  </si>
  <si>
    <t>2/GM1</t>
  </si>
  <si>
    <t>2/GM3</t>
  </si>
  <si>
    <t>INSTITUI O QUADRO DE CAPELÃES MILITARES DA AERONAUTICA DA ATIVA (QCMA), E DA OUTRAS PROVIDENCIAS.</t>
  </si>
  <si>
    <t>511/GM3</t>
  </si>
  <si>
    <t>APROVA O REGULAMENTO DA DIRETORIA DE MATERIAL DA AERONÁUTICA E DÁ OUTRAS PROVIDÊNCIAS.</t>
  </si>
  <si>
    <t>4/GM3</t>
  </si>
  <si>
    <t>1071/GM3</t>
  </si>
  <si>
    <t>APROVA AS INSTRUÇÕES REGULADORAS PARA RECRUTAMENTO, SELEÇÃO INICIAL, MATRÍCULA NO ESTÁGIO DE ADAPTAÇÃO E INGRESSO NO QUADRO DE OFICIAIS TEMPORÁRIOS DO MINISTÉRIO DA AERONÁUTICA E DÁ OUTRAS PROVIDÊNCIAS.</t>
  </si>
  <si>
    <t>1410/GM3</t>
  </si>
  <si>
    <t>APROVA AS INSTRUÇÕES PARA A ESCRITURAÇÃO E EXPEDIÇÃO DOS CERTIFICADOS DE SITUAÇÃO MILITAR E DA OUTRAS PROVIDENCIAS.</t>
  </si>
  <si>
    <t>915/GM3</t>
  </si>
  <si>
    <t>APROVA AS INSTRUÇÕES PARA ORGANIZAÇÃO E FUNCIONAMENTO DO ESQUADRÃO DE DEMONSTRAÇÃO AEREA DA FORÇA AEREA BRASILEIRA.</t>
  </si>
  <si>
    <t>1151/GM3</t>
  </si>
  <si>
    <t>1086/GM3</t>
  </si>
  <si>
    <t>APROVA AS INSTRUÇÕES PARA PRORROGAÇÃO DO TEMPO DE SERVIÇO NO CORPO FEMININO DA RESERVA DA AERONAUTICA (CFRA).</t>
  </si>
  <si>
    <t>APROVA AS INSTRUÇÕES PARA PROMOÇÃO NO QUADRO FEMININO DE OFICIAIS.</t>
  </si>
  <si>
    <t>140/GM3</t>
  </si>
  <si>
    <t>APROVA O REGULAMENTO DA UNIVERSIDADE DA FORÇA AÉREA BRASILEIRA (UNIFA).</t>
  </si>
  <si>
    <t>484/COJAER</t>
  </si>
  <si>
    <t>INSTRUÇÕES SOBRE AS INFORMAÇÕES AOS PROCURADORES DA REPUBLICA RELATIVAS AOS PROCESSOS JUDICIAIS DE INTERESSE DA AERONAUTICA.</t>
  </si>
  <si>
    <t>570/COJAER</t>
  </si>
  <si>
    <t>APROVA AS INSTRUÇÕES PADRONIZADAS PARA A PRISÃO EM FLAGRANTE DELITO NO ÂMBITO DA AERONAUTICA.</t>
  </si>
  <si>
    <t>30/GM3</t>
  </si>
  <si>
    <t>APROVA A DIRETRIZ PARA O ESTABELECIMENTO DA ESTRUTURA AEROESPACIAL DE GUERRA - DMA 55-5.</t>
  </si>
  <si>
    <t>130/GM3</t>
  </si>
  <si>
    <t>APROVA AS INSTRUÇÕES PARA A SELEÇÃO E ADMISSÃO NO INSTITUTO TECNOLÓGICO DA AERONÁUTICA (ITA), DE EX-CADETES DA ACADEMIA DA FORÇA AÉREA (AFA) E DE EX-ALUNOS DA ESCOLA PREPARATÓRIA DE CADETES DO AR (EPCAR).</t>
  </si>
  <si>
    <t>535/GM3</t>
  </si>
  <si>
    <t>APROVA AS INSTRUÇÕES PARA RECLASSIFICAÇÃO NOS QUADROS E GRUPAMENTOS DO CORPO DO PESSOAL GRADUADO DA AERONAUTICA (CPGAER).</t>
  </si>
  <si>
    <t>533/GM3</t>
  </si>
  <si>
    <t>APROVA AS INSTRUÇÕES PARA A INCLUSÃO DE TAIFEIROS (QTA) NA AERONAUTICA.</t>
  </si>
  <si>
    <t>532/GM3</t>
  </si>
  <si>
    <t>APROVA AS INSTRUÇÕES PARA INCLUSÃO DE SARGENTO VOLUNTÁRIO ESPECIAL NA AERONÁUTICA.</t>
  </si>
  <si>
    <t>21/GM3</t>
  </si>
  <si>
    <t>APROVA AS INSTRUÇÕES REGULADORAS DE AEROLEVANTAMENTOS REALIZADOS PELA FORÇA AÉREA BRASILEIRA E DÁ OUTRAS PROVIDÊNCIAS.</t>
  </si>
  <si>
    <t>286/GM3</t>
  </si>
  <si>
    <t>APROVA AS INSTRUÇÕES PARA A REALIZAÇÃO DO CURSO DE POLITICA E ESTRATEGIA AEROESPACIAIS (CPEA), POR CIVIS E DA OUTRAS PROVIDENCIAS.</t>
  </si>
  <si>
    <t>285/GM3</t>
  </si>
  <si>
    <t>ALTERA DISPOSITIVOS DAS INSTRUÇÕES PARA ORGANIZAÇÃO E FUNCIONAMENTO DE DESTACAMENTOS DE AERONÁUTICA.</t>
  </si>
  <si>
    <t>383/GM3</t>
  </si>
  <si>
    <t>ALTERA DISPOSITIVOS DA IMA 900-1 - CERIMONIAL MILITAR DO MINISTÉRIO DA AERONÁUTICA.</t>
  </si>
  <si>
    <t>91/GM5</t>
  </si>
  <si>
    <t>APROVA O PLANO DE ABSORÇÃO GRADATIVA DE ENCARGOS - PAGE 88, E DÁ OUTRAS PROVIDÊNCIAS.</t>
  </si>
  <si>
    <t>145/GM5</t>
  </si>
  <si>
    <t>APROVA O PLANO ESPECIFICO DE ZONEAMENTO DE RUIDO DO AEROPORTO DE BRAGANÇA PAULISTA (SP).</t>
  </si>
  <si>
    <t>468/GM3</t>
  </si>
  <si>
    <t>APROVA A DIRETRIZ PARA A VIGILÂNCIA DO ESPAÇO AÉREO BRASILEIRO - DMA 350-1.</t>
  </si>
  <si>
    <t>1/MAER/MJ/MF</t>
  </si>
  <si>
    <t>APROVA INSTRUÇÕES SOBRE A DETENÇÃO, INTERDIÇÃO, APREENSÃO, CUSTÓDIA E GUARDA DE AERONAVES CIVIS E DÁ OUTRAS PROVIDÊNCIAS.</t>
  </si>
  <si>
    <t>724/GM3</t>
  </si>
  <si>
    <t>APROVA O REGULAMENTO DO NÚCLEO DO COMANDO DE DEFESA AEROESPACIAL BRASILEIRO (NUCOMDABRA)</t>
  </si>
  <si>
    <t>725/GM3</t>
  </si>
  <si>
    <t>APROVA O PLANO ESPECÍFICO DE ZONEAMENTO DE RUÍDO DO AEROPORTO INTERNACIONAL DE SÃO PAULO - GUARULHOS.</t>
  </si>
  <si>
    <t>144/GM3</t>
  </si>
  <si>
    <t>APROVA INSTRUÇÕES PARA O CONCURSO DE SELEÇÃO PARA O ESTAGIO DE ADAPTAÇÃO DE OFICIAIS ENGENHEIROS DA AERONAUTICA, (EAOEAR), DO CENTRO DE INSTRUÇÃO ESPECIALIZADA DA AERONAUTICA, (CIEAR)</t>
  </si>
  <si>
    <t>377/GM3</t>
  </si>
  <si>
    <t>APROVA A IMA 55-65 INSTRUÇÃO PARA REALIZAÇÃO DE DEMONSTRAÇÃO E DE DESFILE AÉREOS NA FORÇA AÉREA BRASILEIRA</t>
  </si>
  <si>
    <t>561/GM5</t>
  </si>
  <si>
    <t>APROVA O PLANO AEROVIÁRIO DO ESTADO DE SERGIPE</t>
  </si>
  <si>
    <t>975/GM5</t>
  </si>
  <si>
    <t>APROVA O PLANO AEROVIÁRIO DO ESTADO DO RIO DE JANEIRO</t>
  </si>
  <si>
    <t>1/GM3</t>
  </si>
  <si>
    <t>387/GM3</t>
  </si>
  <si>
    <t>APROVA INSTRUÇÃO SOBRE REQUISIÇÃO DE TRANSPORTE DE MATERIAL PROCEDENTE DO EXTERIOR - IMA 74-1</t>
  </si>
  <si>
    <t>1/GM4</t>
  </si>
  <si>
    <t>9/GM3</t>
  </si>
  <si>
    <t>INSTRUÇÕES SOBRE PRAZOS A SEREM OBSERVADOS PELOS DIVERSOS ÓRGÃOS DO MINISTÉRIO DA AERONÁUTICA NA TRAMITAÇÃO DE PROCESSOS DE TRANSFERÊNCIA DE OFICIAIS PARA A RESERVA REMUNERADA EX-OFFICIO</t>
  </si>
  <si>
    <t>759/GM5</t>
  </si>
  <si>
    <t>APROVA O PLANO AEROVIÁRIO DO ESTADO DO ESPÍRITO SANTO</t>
  </si>
  <si>
    <t>11/GM3</t>
  </si>
  <si>
    <t>636/GM3</t>
  </si>
  <si>
    <t>REGULA O INGRESSO NOS CURSOS DE FORMAÇÃO DE OFICIAIS INTENDENTES (CFOINT) E DE OFICIAIS DE INFANTARIA (CFOINF) DA AERONÁUTICA</t>
  </si>
  <si>
    <t>644/GM3</t>
  </si>
  <si>
    <t>APROVA AS INSTRUÇÕES GERAIS PARA APLICAÇÃO DE PROVAS NOS CURSOS À DISTÂNCIA ATRIBUÍDOS AO DEPARTAMENTO DE ENSINO DA AERONÁUTICA</t>
  </si>
  <si>
    <t>3/GM4</t>
  </si>
  <si>
    <t>692/GM1</t>
  </si>
  <si>
    <t>NORMAS PARA A MOVIMENTAÇÃO DE PESSOAL TÉCNICO-ESPECIALIZADO - REVOGAÇÃO.</t>
  </si>
  <si>
    <t>712/GM3</t>
  </si>
  <si>
    <t>REVOGA A PORTARIA 193/CISA, 30 DE JANEIRO DE 1994.</t>
  </si>
  <si>
    <t>860/GM4</t>
  </si>
  <si>
    <t>APROVA O REGULAMENTO DO CENTRO TÉCNICO AEROESPACIAL - RMA 20-20.</t>
  </si>
  <si>
    <t>739/GM4</t>
  </si>
  <si>
    <t>REEDITA A INSTRUÇÃO DISCIPLINANDO A UTILIZAÇÃO DOS RECURSOS FINANCEIROS REFERENTES À EXECUÇÃO DO PROGRAMA FEDERAL DE AUXÍLIO A AEROPORTOS - IMA 58-37.</t>
  </si>
  <si>
    <t>737/GM5</t>
  </si>
  <si>
    <t>APROVA O PLANO AEROVIÁRIO DO ESTADO DO ACRE.</t>
  </si>
  <si>
    <t>PRI 1</t>
  </si>
  <si>
    <t>APROVA A DIRETRIZ MARINHA/EXÉRCITO/AERONÁUTICA QUE DISPÕE SOBRE A PREVENÇÃO E INVESTIGAÇÃO DE ACIDENTES E INCIDENTES AERONÁUTICOS.</t>
  </si>
  <si>
    <t>971/GM5</t>
  </si>
  <si>
    <t>APROVA O PLANO AEROVIÁRIO DO ESTADO DO PARÁ.</t>
  </si>
  <si>
    <t>1120/GM5</t>
  </si>
  <si>
    <t xml:space="preserve">APROVA O PLANO AEROVIÁRIO DO ESTADO DO TOCANTINS.  </t>
  </si>
  <si>
    <t>796/GM3</t>
  </si>
  <si>
    <t>APROVA A POLÍTICA DE GUERRA ELETRÔNICA DA AERONÁUTICA - DMA 500-1</t>
  </si>
  <si>
    <t>797/GM3</t>
  </si>
  <si>
    <t>APROVA AS ESTRATÉGIAS DE GUERRA ELETRÔNICA DA AERONÁUTICA - DMA 500-2</t>
  </si>
  <si>
    <t>166/GM3</t>
  </si>
  <si>
    <t>APROVA A INSTRUÇÃO SEÇÃO COMERCIAL EM ORGANIZAÇÕES DO MINISTÉRIO DA AERONÁUTICA - IMA 19-79</t>
  </si>
  <si>
    <t>631/GM6</t>
  </si>
  <si>
    <t>APROVA AS INSTRUÇÕES PARA A CONCESSÃO DE AJUDA DE CUSTO, HOSPEDAGEM E TRANSPORTE, AOS SERVIDORES CIVIS DO MINISTÉRIO DA AERONÁUTICA (IMA 167-5)</t>
  </si>
  <si>
    <t>736/GM3</t>
  </si>
  <si>
    <t>APROVA O REGULAMENTO DO COMANDO AÉREO DE TREINAMENTO (CATRE)</t>
  </si>
  <si>
    <t>195/GM3</t>
  </si>
  <si>
    <t>APROVA A INSTRUÇÃO “METODOLOGIA PARA ESTRUTURAÇÃO E FUNCIONAMENTO DAS MANUTENÇÕES DE NÍVEL ORGÂNICO E BASE” - IMA 19-87.</t>
  </si>
  <si>
    <t>698/GM5</t>
  </si>
  <si>
    <t>APROVA O PLANO AEROVIÁRIO DO ESTADO DO AMAPÁ.</t>
  </si>
  <si>
    <t>APROVA O PLANO AEROVIÁRIO DO ESTADO DE RORAIMA.</t>
  </si>
  <si>
    <t>699/GM5</t>
  </si>
  <si>
    <t>APROVA REVISÃO DO PLANO AEROVIÁRIO DO ESTADO DO PERNAMBUCO.</t>
  </si>
  <si>
    <t>399/GM5</t>
  </si>
  <si>
    <t>APROVA A REVISÃO DO PLANO AEROVIÁRIO DO ESTADO DO MATO GROSSO DO SUL</t>
  </si>
  <si>
    <t>445/GC5</t>
  </si>
  <si>
    <t>APROVA A REVISÃO DO PLANO AEROVIÁRIO DO ESTADO DE GOIÁS.</t>
  </si>
  <si>
    <t>20/GC5</t>
  </si>
  <si>
    <t>APROVA A REEDIÇÃO DA INSTRUÇÃO QUE DISCIPLINA A METODOLOGIA PARA EXECUÇÃO DO PRAGRAMA FEDERAL DE AUXÍLIO A AEROPORTOS (PROFAA) - ICA 58-37</t>
  </si>
  <si>
    <t>98/GC5</t>
  </si>
  <si>
    <t>APROVA A PRIMEIRA ETAPA DO PLANO DE INVESTIMENTOS DO PROGRAMA FEDERAL DE AUXÍLIO A AEROPORTOS (PROFAA) E DÁ OUTRAS PROVIDÊNCIAS</t>
  </si>
  <si>
    <t>323/GC5</t>
  </si>
  <si>
    <t>APROVA A REVISÃO DO PLANO AEROVIÁRIO DO ESTADO DE RONDÔNIA</t>
  </si>
  <si>
    <t>405/GC5</t>
  </si>
  <si>
    <t>465/GC3</t>
  </si>
  <si>
    <t>579/GC5</t>
  </si>
  <si>
    <t>APROVA A SEGUNDA ETAPA DO PLANO DE INVESTIMENTOS DO PROGRAMA FEDERAL DE AUXÍLIO A AEROPORTOS (PROFAA) E DÁ OUTRAS PROVIDÊNCIAS</t>
  </si>
  <si>
    <t>663/GC3</t>
  </si>
  <si>
    <t>708/GC5</t>
  </si>
  <si>
    <t>APROVA A TERCEIRA ETAPA DO PLANO DE INVESTIMENTOS DO PROGRAMA FEDERAL DE AUXÍLIO A AEROPORTOS (PROFAA) E DÁ OUTRAS PROVIDÊNCIAS</t>
  </si>
  <si>
    <t>783/GC5</t>
  </si>
  <si>
    <t>APROVA A REVISÃO DO PLANO AEROVIÁRIO DO ESTADO DO ESPÍRITO SANTO</t>
  </si>
  <si>
    <t>804/GC3 T</t>
  </si>
  <si>
    <t>APROVA O PROGRAMA DE TRABALHO ANUAL DO GABINETE DO COMANDANTE DA AERONÁUTICA, PARA O ANO 2001 - ICA 19-27</t>
  </si>
  <si>
    <t>APROVA A PRIMEIRA ETAPA DO PLANO DE INVESTIMENTO DE 2001, DO PROGRAMA FEDERAL DE AUXÍLIO A AEROPORTOS (PROFAA) E DÁ OUTRAS PROVIDÊNCIAS</t>
  </si>
  <si>
    <t>620/GC5</t>
  </si>
  <si>
    <t>APROVA A SEGUNDA ETAPA DO PLANO DE INVESTIMENTOS DE 2001, DO PROGRAMA FEDERAL DE AUXÍLIO A AEROPORTOS (PROFAA) E DÁ OUTRAS PROVIDÊNCIAS</t>
  </si>
  <si>
    <t>819/GC5</t>
  </si>
  <si>
    <t>APROVA A TERCEIRA ETAPA DO PLANO DE INVESTIMENTOS DE 2001, DO PROGRAMA FEDERAL DE AUXÍLIO A AEROPORTOS (PROFAA) E DÁ OUTRAS PROVIDÊNCIAS</t>
  </si>
  <si>
    <t>829/GC1</t>
  </si>
  <si>
    <t>APROVA INSTRUÇÕES PARA OS SERVIÇOS DE OFICIAL-DE-DIA E DE GUARDA AO MONUMENTO NACIONAL AOS MORTOS DA SEGUNDA GUERRA MUNDIAL</t>
  </si>
  <si>
    <t>838/GC3</t>
  </si>
  <si>
    <t>APROVA INSTRUÇÕES COMPLEMENTARES À PORTARIA Nº 572/GC6, DE 19 DE JULHO DE 2001, QUE TRATA DA OPÇÃO DOS PERÍODOS DE LICENÇA ESPECIAL ADQUIRIDOS E NÃO GOZADOS ATÉ 29 DE DEZEMBRO DE 2000</t>
  </si>
  <si>
    <t>880/GC3</t>
  </si>
  <si>
    <t>919/GC5</t>
  </si>
  <si>
    <t>APROVA A QUARTA ETAPA DO PLANO DE INVESTIMENTOS DE 2001, DO PROGRAMA FEDERAL DE AUXÍLIO A AEROPORTOS (PROFAA) E DÁ OUTRAS PROVIDÊNCIAS</t>
  </si>
  <si>
    <t>477/GC5 T</t>
  </si>
  <si>
    <t>APROVA A REVISÃO DO PLANO AEROVIÁRIO DO ESTADO DO PARÁ E A RESPECTIVA REDE ESTADUAL DE AEROPORTOS, PARA O PERÍODO DE 2002 A 2021</t>
  </si>
  <si>
    <t>612/GC3</t>
  </si>
  <si>
    <t>664/GC3</t>
  </si>
  <si>
    <t>APROVA A POLÍTICA DA AERONÁUTICA PARA O DESENVOLVIMENTO DA INDÚSTRIA AEROESPACIAL - DCA 14-3</t>
  </si>
  <si>
    <t>APROVA A POLÍTICA DA AERONÁUTICA PARA PESQUISA E DESENVOLVIMENTO - DCA 14-2</t>
  </si>
  <si>
    <t>769/GC5 T</t>
  </si>
  <si>
    <t>APROVA A REVISÃO DO PLANO AEROVIÁRIO DO ESTADO DO RIO DE JANEIRO E A RESPECTIVA REDE ESTADUAL DE AEROPORTOS, PARA O PERÍODO DE 2003 A 2022</t>
  </si>
  <si>
    <t>766/GC 5</t>
  </si>
  <si>
    <t>APROVA A PRIMEIRA ETAPA DO PLANO DE INVESTIMENTOS DE 2002, DO PROGRAMA FEDERAL DE AUXÍLIO A AEROPORTOS (PROFAA) E DÁ OUTRAS PROVIDÊNCIAS</t>
  </si>
  <si>
    <t>888/GC5 T</t>
  </si>
  <si>
    <t>APROVA A SEGUNDA ETAPA DO PLANO DE INVESTIMENTOS DE 2002, DO PROGRAMA FEDERAL DE AUXÍLIO A AEROPORTOS (PROFAA) E DÁ OUTRAS PROVIDÊNCIAS</t>
  </si>
  <si>
    <t>899/GC3 T</t>
  </si>
  <si>
    <t>APROVA O PROGRAMA DE TRABALHO ANUAL DO GABINETE DO COMANDANTE DA AERONÁUTICA - ICA 19-27</t>
  </si>
  <si>
    <t>703/GC3</t>
  </si>
  <si>
    <t>APROVA A INSTRUÇÃO QUE REGULA AS INSPEÇÕES DE SAÚDE - ICA 160-1</t>
  </si>
  <si>
    <t>206/GC5</t>
  </si>
  <si>
    <t>APROVA A REVISÃO DO PLANO AEROVIÁRIO DO ESTADO DO RIO GRANDE DO SUL E A RESPECTIVA REDE ESTADUAL DE AEROPORTOS, PARA O PERÍODO DE 2003 A 2022.</t>
  </si>
  <si>
    <t>912/GC3</t>
  </si>
  <si>
    <t>APROVA A DIRETRIZ QUE DISPÕE SOBRE DOUTRINA DE LOGÍSTICA DA AERONÁUTICA - DCA 2-1</t>
  </si>
  <si>
    <t>984/GC3</t>
  </si>
  <si>
    <t>APROVA A DIRETRIZ QUE ESTABELECE A POLÍTICA ESPECÍFICA DE DOCUMENTAÇÃO DA AERONÁUTICA - DCA 14-6</t>
  </si>
  <si>
    <t>587/GC3</t>
  </si>
  <si>
    <t>APROVA A 1ª MODIFICAÇÃO DAS “INSTRUÇÕES REGULADORAS DAS INSPEÇÕES DE SAÚDE” - ICA 160-1</t>
  </si>
  <si>
    <t>4/GC3</t>
  </si>
  <si>
    <t>4/CHGC</t>
  </si>
  <si>
    <t>286/GC3</t>
  </si>
  <si>
    <t>537/GC3</t>
  </si>
  <si>
    <t>APROVA A DIRETRIZ PARA O RELACIONAMENTO DO COMANDO DA AERONÁUTICA COM AS COMUNIDADES INDÍGENAS.</t>
  </si>
  <si>
    <t>APROVA A DIRETRIZ QUE ESTABELECE AS NORMAS DE DESPACHO ADUANEIRO - DCA 400-24</t>
  </si>
  <si>
    <t>5/GC3</t>
  </si>
  <si>
    <t>938/GC6</t>
  </si>
  <si>
    <t>APROVA A EDIÇÃO DA INSTRUÇÃO QUE DISPÕE SOBRE EXECUÇÃO, EM TEMPO DE PAZ, DO TRANSPORTE, EM TERRITÓRIO NACIONAL, DOS MILITARES DA AERONÁUTICA - ICA 177-31</t>
  </si>
  <si>
    <t>1040/GC5 T</t>
  </si>
  <si>
    <t>APROVA A REVISÃO DO PLANO AEROVIÁRIO DO ESTADO DE MATO GROSSO, PARA O PERÍODO DE 2005 A 2024</t>
  </si>
  <si>
    <t xml:space="preserve">1054/GC6 </t>
  </si>
  <si>
    <t>APROVA A EDIÇÃO DA INSTRUÇÃO QUE DISPÕE SOBRE VIAGEM AO EXTERIOR DE SERVIDORES CIVIS DA AERONÁUTICA - ICA 40-4</t>
  </si>
  <si>
    <t>1315/GC3</t>
  </si>
  <si>
    <t>APROVA A DIRETRIZ DO COMANDO DA AERONÁUTICA QUE ESTABELECE A POLÍTICA DO COMANDO DA AERONÁUTICA PARA A TECNOLOGIA DA INFORMAÇÃO - DCA 14-7</t>
  </si>
  <si>
    <t>887/GC3</t>
  </si>
  <si>
    <t>APROVA A INSTRUÇÃO QUE DISPÕE SOBRE “AUTO DE PRISÃO EM FLAGRANTE DELITO NO ÂMBITO DO COMANDO DA AERONÁUTICA” - ICA 111-3</t>
  </si>
  <si>
    <t>1395/GC4</t>
  </si>
  <si>
    <t>APROVA A EDIÇÃO DA POLÍTICA E ESTRATÉGIA DE COMPENSAÇÃO COMERCIAL, INDUSTRIAL E TECNOLÓGICA DA AERONÁUTICA - DCA 360-1</t>
  </si>
  <si>
    <t>1/CHGC</t>
  </si>
  <si>
    <t>779/GC6</t>
  </si>
  <si>
    <t>APROVA A 2ª MODIFICAÇÃO DA ICA 177-31, QUE DISPÕE SOBRE “EXECUÇÃO, EM TEMPO DE PAZ, DO TRANSPORTE, EM TERRITÓRIO NACIONAL, DOS MILITARES DA AERONÁUTICA”</t>
  </si>
  <si>
    <t>2/CHGC</t>
  </si>
  <si>
    <t>158/GC3</t>
  </si>
  <si>
    <t>APROVA A REEDIÇÃO DA ICA 36-13 “INSTRUÇÃO REGULADORA DO QUADRO COMPLEMENTAR DE OFICIAIS DA AERONÁUTICA</t>
  </si>
  <si>
    <t>8/CHGC</t>
  </si>
  <si>
    <t>APROVA A EDIÇÃO DO PLANO PARA A OPERAÇÃO DAS AERONAVES VH-35 NA FORÇA AÉREA BRASILEIRA - PCA 55-</t>
  </si>
  <si>
    <t>431/GC1</t>
  </si>
  <si>
    <t>APROVA A EDIÇÃO DA ICA 33-12 “INSTRUÇÕES ESPECÍFICAS PARA DESIGNAÇÃO DE MILITAR DA RESERVA REMUNERADA DA AERONÁUTICA PARA O SERVIÇO ATIVO”</t>
  </si>
  <si>
    <t>432/GC3</t>
  </si>
  <si>
    <t>704/GC6</t>
  </si>
  <si>
    <t>4/GC1</t>
  </si>
  <si>
    <t>3/CHGC</t>
  </si>
  <si>
    <t>106/GC6</t>
  </si>
  <si>
    <t>APROVA A 3ª MODIFICAÇÃO DA ICA 19-5 “ADMINISTRAÇÃO DE PRÓPRIOS NACIONAIS RESIDENCIAIS DA AERONÁUTICA”</t>
  </si>
  <si>
    <t>716/GC4</t>
  </si>
  <si>
    <t>APROVA A EDIÇÃO DA DIRETRIZ QUE DISPÕE SOBRE OS “V JOGOS MUNDIAIS MILITARES RIO2011” - DCA 54-1</t>
  </si>
  <si>
    <t>956/GC3</t>
  </si>
  <si>
    <t>APROVA A EDIÇÃO DA NORMA DO SISTEMA DE PESSOAL DA AERONÁUTICA - NSCA 30-1</t>
  </si>
  <si>
    <t>1028/GC5</t>
  </si>
  <si>
    <t>REVOGA PORTARIA</t>
  </si>
  <si>
    <t>APROVA A EDIÇÃO DA INSTRUÇÃO QUE DISPÕE SOBRE “CONSELHO DE JUSTIFICAÇÃO NO ÂMBITO DO COMANDO DA AERONÁUTICA” E DÁ OUTRAS PROVIDÊNCIAS - ICA 111-5</t>
  </si>
  <si>
    <t>APROVA O PROGRAMA DE TRABALHO ANUAL DO GABINETE DO COMANDANTE DA AERONÁUTICA - ICA 19-27.</t>
  </si>
  <si>
    <t>144/GC3</t>
  </si>
  <si>
    <t>APROVA A 1ª MODIFICAÇÃO DA ICA 33-12 “INSTRUÇÕES ESPECÍFICAS PARA DESIGNAÇÃO DE MILITAR DA RESERVA REMUNERADA DA AERONÁUTICA PARA O SERVIÇO ATIVO”.</t>
  </si>
  <si>
    <t xml:space="preserve">310/GC3 </t>
  </si>
  <si>
    <t>APROVA A 1ª MODIFICAÇÃO DA ICA 39-10 “INSTRUÇÃO REGULADORA DO QUADRO DE SUBOFICIAIS E SARGENTOS”.</t>
  </si>
  <si>
    <t xml:space="preserve">321/GC3 </t>
  </si>
  <si>
    <t>APROVA A EDIÇÃO DO PLANO PARA OPERAÇÃO DAS AERONAVES VH-36 NO GRUPO DE TRANSPORTE ESPECIAL - PCA 55-19.</t>
  </si>
  <si>
    <t xml:space="preserve">350/GC3 </t>
  </si>
  <si>
    <t>APROVA O REGULAMENTO DO SERVIÇO DE TELECOMUNICAÇÕES DO COMANDO DA AERONÁUTICA - RCA 102-1.</t>
  </si>
  <si>
    <t xml:space="preserve">507/GC3 </t>
  </si>
  <si>
    <t>APROVA A REEDIÇÃO DA DIRETRIZ QUE DISPÕE SOBRE O PROJETO INTEGRADO DE FORMAÇÃO CÍVICA E PROFISSIONAL PARA JOVENS - “PROJETO SOLDADO-CIDADÃO” - E “INCORPORAÇÃO ESPECIAL”, NO ÂMBITO DO COMANDO DA AERONÁUTICA - DCA 39-2.</t>
  </si>
  <si>
    <t>APROVA A 5ª MODIFICAÇÃO DA ICA 19-5 “ADMINISTRAÇÃO DE PRÓPRIOS NACIONAIS RESIDENCIAIS DA AERONÁUTICA”.</t>
  </si>
  <si>
    <t>APROVA A REEDIÇÃO DO REGULAMENTO DE CENTRO DE COMPUTAÇÃO DA AERONÁUTICA - ROCA 21-9</t>
  </si>
  <si>
    <t>630/GC3</t>
  </si>
  <si>
    <t>APROVA A REEDIÇÃO DA DIRETRIZ DO COMANDO DA AERONÁUTICA QUE ESTABELECE A CONCEPÇÃO OPERACIONAL ATM NACIONAL - DCA 351-2</t>
  </si>
  <si>
    <t>629/GC3</t>
  </si>
  <si>
    <t>APROVA A ESTRATÉGIA DE ECONOMIA E FINANÇAS DA AERONÁUTICA - DCA 15-3</t>
  </si>
  <si>
    <t>688/GC3</t>
  </si>
  <si>
    <t>APROVA A EDIÇÃO DA DCA 15-2 “ESTRATÉGIA DE CULTURA DO COMANDO DA AERONÁUTICA”</t>
  </si>
  <si>
    <t>682/GC3</t>
  </si>
  <si>
    <t>APROVA A EDIÇÃO DA DCA 14-11 “POLÍTICA CULTURAL DO COMANDO DA AERONÁUTICA”.</t>
  </si>
  <si>
    <t>696/GC3 T</t>
  </si>
  <si>
    <t>APROVA O PROGRAMA “CAMPO DOS AFONSOS – 100 ANOS DE AVIAÇÃO”, EM COMEMORAÇÃO AO CENTENÁRIO DE CRIAÇÃO DO CAMPO DOS AFONSOS, E CONSTITUI COMISSÃO PARA SUA COORDENAÇÃO</t>
  </si>
  <si>
    <t>698/GC3</t>
  </si>
  <si>
    <t>APROVA A EDIÇÃO DE INSTRUÇÃO RELATIVA AOS PROCEDIMENTOS GERAIS DE SEGURANÇA APLICÁVEIS AOS TREINAMENTOS MILITARES NO ÂMBITO DO COMAER - ICA 205-42</t>
  </si>
  <si>
    <t>180/GC3</t>
  </si>
  <si>
    <t xml:space="preserve">281/GC3 </t>
  </si>
  <si>
    <t>APROVA A 2° MODIFICAÇÃO DA ICA 35-10 “INSTRUÇÕES COMPLEMENTARES PARA A APRESENTAÇÃO PESSOAL E O USO DE ADORNOS POR PARTE DOS(AS) MILITARES DO COMANDO DA AERONÁUTICA”.</t>
  </si>
  <si>
    <t>278/GC3</t>
  </si>
  <si>
    <t>APROVA A EDIÇÃO DO PLANO PARA A OPERAÇÃO DAS AERONAVES A-29 NO ESQUADRÃO DE DEMONSTRAÇÃO AÉREA (EDA) - PCA 55-22.</t>
  </si>
  <si>
    <t>757/GC3</t>
  </si>
  <si>
    <t>APROVA A REEDIÇÃO DA ICA 3-1, QUE DISPÕE SOBRE O PROGRAMA DE PREVENÇÃO DE ACIDENTES AERONÁUTICOS DA AVIAÇÃO MILITAR BRASILEIRA PARA O ANO DE 2012.</t>
  </si>
  <si>
    <t>413/GC3</t>
  </si>
  <si>
    <t>APROVA A INSTRUÇÃO RELATIVA À PROGRESSÃO FUNCIONAL PARA OS INTEGRANTES DO QUADRO DE OFICIAIS ENGENHEIROS - ICA 36-26</t>
  </si>
  <si>
    <t>524/GC3</t>
  </si>
  <si>
    <t>APROVA A 2ª MODIFICAÇÃO DA ICA 33-12 “INSTRUÇÕES ESPECÍFICAS PARA DESIGNAÇÃO DE MILITAR DA RESERVA REMUNERADA DA AERONÁUTICA PARA O SERVIÇO ATIVO”.</t>
  </si>
  <si>
    <t>561/GC3</t>
  </si>
  <si>
    <t>ALTERA DISPOSITIVOS DA PORTARIA Nº 265/GC6, DE 5 DE JUNHO DE 2012, QUE APROVA A REEDIÇÃO DO REGULAMENTO DE UNIFORMES PARA OS MILITARES DA AERONÁUTICA - RUMAER (RCA 35-2).</t>
  </si>
  <si>
    <t>696/GC3</t>
  </si>
  <si>
    <t>APROVA AS INSTRUÇÕES PARA LAVRATURA DE CARTA PATENTE, EXPEDIÇÃO, REGISTRO, APOSTILA, CASSAÇÃO E FORNECIMENTO DE 2ª VIA.</t>
  </si>
  <si>
    <t>1343/GC3</t>
  </si>
  <si>
    <t>APROVA A 1ª MODIFICAÇÃO DO PCA 121-1, QUE DISPÕE SOBRE O PLANO PARA O EMPREGO DO MÉTODO DE SUPERVISÃO CONTÍNUA NAS AUDITORIAS DA OACI - PCA 121-1.</t>
  </si>
  <si>
    <t>1293/GC3</t>
  </si>
  <si>
    <t>APROVA A REEDIÇÃO DO REGULAMENTO DO INSTITUTO DE PESQUISAS E ENSAIOS EM VOO - ROCA 21-73.</t>
  </si>
  <si>
    <t>1332/GC3</t>
  </si>
  <si>
    <t>APROVA A REEDIÇÃO DA ICA 3-2, QUE DISPÕE SOBRE O PROGRAMA DE PREVENÇÃO DE ACIDENTES AERONÁUTICOS DA AVIAÇÃO CIVIL BRASILEIRA.</t>
  </si>
  <si>
    <t>111/GC3</t>
  </si>
  <si>
    <t>APROVA A DIRETRIZ QUE DISPÕE SOBRE SERVIÇOS DE CONTRAINCÊNDIO INDENIZÁVEIS (SCII) - DCA 92-1</t>
  </si>
  <si>
    <t>694/GC3</t>
  </si>
  <si>
    <t>APROVA INSTRUÇÕES PARA CONCESSÃO DA MEDALHA MILITAR - ICA 901-1</t>
  </si>
  <si>
    <t>746/GC3</t>
  </si>
  <si>
    <t>APROVA O PLANO DE ASSISTÊNCIA PRÉ-ESCOLAR DO COMANDO DA AERONÁUTICA</t>
  </si>
  <si>
    <t>1180/GC3</t>
  </si>
  <si>
    <t>APROVA A EDIÇÃO DA INSTRUÇÃO QUE DISPÕE SOBRE A AVALIAÇÃO DE DOCUMENTOS CLASSIFICADOS NO COMANDO DA AERONÁUTICA - ICA 200-12</t>
  </si>
  <si>
    <t>1213/GC3</t>
  </si>
  <si>
    <t>APROVA A EDIÇÃO DA INSTRUÇÃO QUE DISPÕE SOBRE A ESTRUTURA E O FUNCIONAMENTO DA CONSULTORIA JURÍDICA ADJUNTA AO COMANDO DA AERONÁUTICA - ICA 21-4</t>
  </si>
  <si>
    <t>1407/GC3</t>
  </si>
  <si>
    <t>1669/GC3</t>
  </si>
  <si>
    <t>APROVA A EDIÇÃO DO PLANO DE ALIENAÇÃO DE MATERIAL DO PAMA-AF - PCA 11-72</t>
  </si>
  <si>
    <t>2131/GC3</t>
  </si>
  <si>
    <t>APROVA A REEDIÇÃO DO REGULAMENTO DE PARQUE DE MATERIAL BÉLICO DA AERONÁUTICA - ROCA 21-20</t>
  </si>
  <si>
    <t>2130/GC3</t>
  </si>
  <si>
    <t>APROVA A REEDIÇÃO DO REGULAMENTO DE PARQUE DE MATERIAL AERONÁUTICO - ROCA 21-21</t>
  </si>
  <si>
    <t>2230/GC3</t>
  </si>
  <si>
    <t>APROVA A REEDIÇÃO DA NSCA 3-6 QUE DISPÕE SOBRE A INVESTIGAÇÃO DE OCORRÊNCIAS AERONÁUTICAS COM AERONAVES MILITARES</t>
  </si>
  <si>
    <t>2231/GC3</t>
  </si>
  <si>
    <t>APROVA A REEDIÇÃO DA NSCA 3-3, QUE DISPÕE SOBRE A GESTÃO DA SEGURANÇA DE VOO NA AVIAÇÃO BRASILEIRA</t>
  </si>
  <si>
    <t xml:space="preserve">364/GC3 </t>
  </si>
  <si>
    <t xml:space="preserve">APROVA A REEDIÇÃO DO REGULAMENTO DO CENTRO LOGÍSTICO DA AERONÁUTICA - ROCA 21-30. </t>
  </si>
  <si>
    <t xml:space="preserve">373/GC3 </t>
  </si>
  <si>
    <t xml:space="preserve">APROVA A EDIÇÃO DA NORMA DO SISTEMA DE CONTABILIDADE DO COMANDO DA AERONÁUTICA - NSCA 172-1. </t>
  </si>
  <si>
    <t>548/GC2</t>
  </si>
  <si>
    <t>APROVA A REEDIÇÃO DA INSTRUÇÃO QUE DISPÕE SOBRE O TRANSPORTE AÉREO DE AUTORIDADES - ICA 76-20.</t>
  </si>
  <si>
    <t>554/GC1</t>
  </si>
  <si>
    <t>APROVA A REEDIÇÃO DAS INSTRUÇÕES PARA A DESIGNAÇÃO DE GRADUADOS PARA MISSÕES NO EXTERIOR - ICA 39-1.</t>
  </si>
  <si>
    <t>929/GC1</t>
  </si>
  <si>
    <t xml:space="preserve">APROVA A REEDIÇÃO DAS INSTRUÇÕES QUE DISCIPLINAM O PROCESSO DE SUBSTITUIÇÃO DE COMANDO, DIREÇÃO E CHEFIA - ICA 36-6. </t>
  </si>
  <si>
    <t xml:space="preserve">APROVA A EDIÇÃO DO PLANO ESPECÍFICO DO GABINETE DO COMANDANTE DA AERONÁUTICA (GABAER) PARA ADEQUAÇÃO DE SUA ESTRUTURA ORGANIZACIONAL - PCA 21-8. </t>
  </si>
  <si>
    <t xml:space="preserve">1066/GC3 </t>
  </si>
  <si>
    <t xml:space="preserve">APROVA A REEDIÇÃO DO REGULAMENTO DO CENTRO DE PREPARAÇÃO DE OFICIAIS DA RESERVA DA AERONÁUTICA DE SÃO JOSÉ DOS CAMPOS - ROCA 21-60. </t>
  </si>
  <si>
    <t>1130/GC3</t>
  </si>
  <si>
    <t>APROVA A EDIÇÃO DA INSTRUÇÃO QUE DISPÕE SOBRE TRANSPORTE AÉREO DE PASSAGEIROS EM VOOS DE INSTRUÇÃO OU DE TREINAMENTO - ICA 76-22</t>
  </si>
  <si>
    <t>1160/GC3</t>
  </si>
  <si>
    <t xml:space="preserve">APROVA A 1ª MODIFICAÇÃO DA ICA 39-19 “INSTRUÇÃO REGULADORA DO QUADRO DE TAIFEIROS”. </t>
  </si>
  <si>
    <t xml:space="preserve">1531/GC3 </t>
  </si>
  <si>
    <t xml:space="preserve">APROVA A 2ª MODIFICAÇÃO DA ICA 160-1, “INSTRUÇÕES REGULADORAS DAS INSPEÇÕES DE SAÚDE - IRIS”. </t>
  </si>
  <si>
    <t xml:space="preserve">1591/GC3 </t>
  </si>
  <si>
    <t xml:space="preserve">APROVA A EDIÇÃO DA ICA 39-23 - INSTRUÇÃO REGULADORA DO QUADRO DE SARGENTOS DA RESERVA DE 2ª CLASSE CONVOCADOS. </t>
  </si>
  <si>
    <t>2132/GC2</t>
  </si>
  <si>
    <t xml:space="preserve">APROVA A REEDIÇÃO DA DIRETRIZ DO COMANDO DA AERONÁUTICA QUE TRATA DAS LINHAS INTERNACIONAIS DO CAN - DCA 4-2. </t>
  </si>
  <si>
    <t xml:space="preserve">2130/GC3 </t>
  </si>
  <si>
    <t xml:space="preserve">APROVA A EDIÇÃO DA ICA 12-25 “COORDENAÇÃO DE ATIVIDADES BILATERAIS COM NAÇÕES AMIGAS PELO ESTADO-MAIOR DA AERONÁUTICA”. </t>
  </si>
  <si>
    <t xml:space="preserve">408/GC3 </t>
  </si>
  <si>
    <t xml:space="preserve">APROVA A 1ª MODIFICAÇÃO DA ICA 39-20 “INSTRUÇÃO REGULADORA DO QUADRO DE CABOS”. </t>
  </si>
  <si>
    <t xml:space="preserve">409/GC3 </t>
  </si>
  <si>
    <t xml:space="preserve">APROVA A 2ª MODIFICAÇÃO DA ICA 39-19 “INSTRUÇÃO REGULADORA DO QUADRO DE TAIFEIROS”. </t>
  </si>
  <si>
    <t xml:space="preserve">471/GC3 </t>
  </si>
  <si>
    <t xml:space="preserve">APROVA A DIRETRIZ QUE DISPÕE SOBRE A ATUAÇÃO DO COMANDO DA AERONÁUTICA NOS JOGOS OLÍMPICOS E PARAOLÍMPICOS RIO 2016 - DIPLAN 1/EMAER/2015. </t>
  </si>
  <si>
    <t xml:space="preserve">506/GC3 </t>
  </si>
  <si>
    <t xml:space="preserve">APROVA A REEDIÇÃO DA INSTRUÇÃO QUE DISPÕE SOBRE A AVALIAÇÃO DE DESEMPENHO DE DOCENTES - ICA 37-96. </t>
  </si>
  <si>
    <t xml:space="preserve">APROVA A REEDIÇÃO DA ICA 55-96 “PROGRAMA DE ATIVIDADES AÉREAS DO GABINETE DO COMANDANTE DA AERONÁUTICA” - ICA 55-96. </t>
  </si>
  <si>
    <t>1047/GC3</t>
  </si>
  <si>
    <t xml:space="preserve">DISPÕE SOBRE O PROGRAMA CONJUNTO AM-X E A REPRESENTAÇÃO DO COMANDO DA AERONÁUTICA DO BRASIL NA ITÁLIA (RECABI). </t>
  </si>
  <si>
    <t>1324/GC4</t>
  </si>
  <si>
    <t xml:space="preserve">APROVA 1ª MODIFICAÇÃO DO PCA 11-44 “PLANO DE AÇÃO DO COMANDO DA AERONÁUTICA - 2015”. </t>
  </si>
  <si>
    <t>1401/GC4</t>
  </si>
  <si>
    <t xml:space="preserve">APROVA A DIRETRIZ QUE DISPÕE SOBRE O SISTEMA DE CONCESSÃO DE DIÁRIAS E PASSAGENS (SCDP) NO COMAER - DCA 177-1. </t>
  </si>
  <si>
    <t>1933/GC3</t>
  </si>
  <si>
    <t>1741/GC3</t>
  </si>
  <si>
    <t xml:space="preserve">APROVA A REEDIÇÃO DA INSTRUÇÃO QUE DISPÕE SOBRE A REGULAMENTAÇÃO DO INGRESSO E DA CARREIRA DOS DOCENTES CIVIS NO COMANDO DA AERONÁUTICA - ICA 40-5. </t>
  </si>
  <si>
    <t>1869/GC3</t>
  </si>
  <si>
    <t xml:space="preserve">APROVA A EDIÇÃO DA INSTRUÇÃO PARA A SALVAGUARDA DE ASSUNTOS SIGILOSOS DA AERONÁUTICA (ISAS) - ICA 205-47. </t>
  </si>
  <si>
    <t>130/GC4</t>
  </si>
  <si>
    <t>APROVA A REEDIÇÃO DO REGULAMENTO DE UNIFORMES PARA OS MILITARES DA AERONÁUTICA - RUMAER (RCA 35-2)</t>
  </si>
  <si>
    <t>252/GC4</t>
  </si>
  <si>
    <t>APROVA O PLANO DE AÇÃO DO COMANDO DA AERONÁUTICA PARA O EXERCÍCIO FINANCEIRO DE 2016 - PCA 11-44</t>
  </si>
  <si>
    <t>APROVA A 1ª MODIFICAÇÃO DA ICA 39-23 “INSTRUÇÃO REGULADORA DO QUADRO DE SARGENTOS DA RESERVA DE 2ª CLASSE CONVOCADOS - QSCON</t>
  </si>
  <si>
    <t>382/GC3</t>
  </si>
  <si>
    <t>647/GC3</t>
  </si>
  <si>
    <t>APROVA A 1ª MODIFICAÇÃO DA ICA 37-96 - “AVALIAÇÃO DE DESEMPENHO DE DOCENTES”</t>
  </si>
  <si>
    <t>APROVA A EDIÇÃO DA ICA 11-217 “PROGRAMA DE TRABALHO ANUAL DO GTE” PARA O ANO DE 2016</t>
  </si>
  <si>
    <t>1324/GC3</t>
  </si>
  <si>
    <t>APROVA A REEDIÇÃO DA DIRETRIZ QUE TRATA DA CONDUTA DOS OFICIAIS SUBALTERNOS DA AERONÁUTICA - DCA 29-1</t>
  </si>
  <si>
    <t>1377/GC3</t>
  </si>
  <si>
    <t>APROVA A REEDIÇÃO DA ICA 39-10 “INSTRUÇÃO REGULADORA DO QUADRO DE SUBOFICIAIS E SARGENTOS”</t>
  </si>
  <si>
    <t>1677/GC3</t>
  </si>
  <si>
    <t>APROVA A REEDIÇÃO DO REGULAMENTO DO CENTRO DE INVESTIGAÇÃO E PREVENÇÃO DE ACIDENTES AERONÁUTICOS - ROCA 21-48</t>
  </si>
  <si>
    <t>1678/GC3</t>
  </si>
  <si>
    <t>APROVA A REEDIÇÃO DO REGULAMENTO DO CENTRO DE LANÇAMENTO - ROCA 21-8</t>
  </si>
  <si>
    <t>172/GC3</t>
  </si>
  <si>
    <t>APROVA A REEDIÇÃO DO REGULAMENTO DA COMISSÃO COORDENADORA DO PROGRAMA AERONAVE DE COMBATE - ROCA 21-65</t>
  </si>
  <si>
    <t>183/GC3</t>
  </si>
  <si>
    <t>APROVA A EDIÇÃO DA INSTRUÇÃO QUE VERSA SOBRE O PROCESSO DE CONCESSÃO DE CREDENCIAL DE SEGURANÇA - ICA 200-13</t>
  </si>
  <si>
    <t>APROVA A REEDIÇÃO DA NORMA DO SISTEMA DE COMÉRCIO EXTERIOR DA AERONÁUTICA - NSCA 176-1</t>
  </si>
  <si>
    <t>606/GC3</t>
  </si>
  <si>
    <t>APROVA A EDIÇÃO DA DIRETRIZ DE IMPLANTAÇÃO DE USINAS DE GERAÇÃO DE ENERGIA NO COMAER - DCA 11-67</t>
  </si>
  <si>
    <t>RECADASTRAMENTO DOS BENEFICIÁRIOS DO FUNDO DE SAÚDE DA AERONÁUTICA (FUNSA)</t>
  </si>
  <si>
    <t>799/GC3</t>
  </si>
  <si>
    <t>APROVA A REEDIÇÃO DO PCA 11-34 “PLANO SETORIAL DO DEPARTAMENTO DE ENSINO DA AERONÁUTICA” PARA O PERÍODO DE 2017 A 2020</t>
  </si>
  <si>
    <t>837/GC3</t>
  </si>
  <si>
    <t>APROVA A REEDIÇÃO DO ROCA 21-1 “REGULAMENTO DO INSTITUTO DE LOGÍSTICA DA AERONÁUTICA”</t>
  </si>
  <si>
    <t>APROVA O REGULAMENTO DA FAZENDA DA AERONÁUTICA DE PIRASSUNUNGA - ROCA 21-36</t>
  </si>
  <si>
    <t>931/GC3</t>
  </si>
  <si>
    <t>APROVA A REEDIÇÃO DO REGULAMENTO DE SERVIÇO REGIONAL DE INVESTIGAÇÃO E PREVENÇÃO DE ACIDENTES AERONÁUTICOS - ROCA 21-80</t>
  </si>
  <si>
    <t>985/GC3</t>
  </si>
  <si>
    <t>APROVA A REEDIÇÃO DA INSTRUÇÃO QUE DISCIPLINA AS INSPEÇÕES DE VIGILÂNCIA DA SEGURANÇA OPERACIONAL DO SISTEMA DE CONTROLE DO ESPAÇO AÉREO BRASILEIRO - ICA 121-10</t>
  </si>
  <si>
    <t>1100/GC3</t>
  </si>
  <si>
    <t>APROVA A REEDIÇÃO DO PLANO DE COMUNICAÇÃO SOCIAL DA AERONÁUTICA - ICA 142-1</t>
  </si>
  <si>
    <t>1099/GC3</t>
  </si>
  <si>
    <t>APROVA O REGULAMENTO DO SERVIÇO DE RECRUTAMENTO E PREPARO DE PESSOAL DA AERONÁUTICA - ROCA 21-103</t>
  </si>
  <si>
    <t>1304/GC3</t>
  </si>
  <si>
    <t>APROVA A REEDIÇÃO DA NORMA DE ORGANIZAÇÃO E FUNCIONAMENTO DO SISCOMSAE - NSCA 142-1</t>
  </si>
  <si>
    <t>1406/GC3</t>
  </si>
  <si>
    <t>APROVA A REEDIÇÃO DO REGULAMENTO DE HOSPITAL DE FORÇA AÉREA - ROCA 21-14</t>
  </si>
  <si>
    <t>APROVA A REEDIÇÃO DO REGULAMENTO DE HOSPITAL DE ÁREA DA AERONÁUTICA - ROCA 21-15</t>
  </si>
  <si>
    <t>1408/GC3</t>
  </si>
  <si>
    <t>APROVA A REEDIÇÃO DO REGULAMENTO DE ODONTOCLÍNICA DE AERONÁUTICA - ROCA 21-16</t>
  </si>
  <si>
    <t>APROVA A REEDIÇÃO DO REGULAMENTO DO CENTRO DE MEDICINA AEROESPACIAL - ROCA 21-17</t>
  </si>
  <si>
    <t>1410/GC3</t>
  </si>
  <si>
    <t>APROVA A REEDIÇÃO DO REGULAMENTO DA CASA GERONTOLÓGICA DA AERONÁUTICA BRIGADEIRO EDUARDO GOMES - ROCA 21-18</t>
  </si>
  <si>
    <t>1411/GC3</t>
  </si>
  <si>
    <t>APROVA A REEDIÇÃO DO REGULAMENTO DO LABORATÓRIO QUÍMICO-FARMACÊUTICO DA AERONÁUTICA - ROCA 21-19</t>
  </si>
  <si>
    <t>1404/GC3</t>
  </si>
  <si>
    <t>APROVA A REEDIÇÃO DO REGULAMENTO DO INSTITUTO DE MEDICINA AEROESPACIAL BRIGADEIRO MÉDICO ROBERTO TEIXEIRA - ROCA 21-11</t>
  </si>
  <si>
    <t>1616/GC3</t>
  </si>
  <si>
    <t>APROVA A REEDIÇÃO DA NSCA 3-2 QUE DISPÕE SOBRE A ESTRUTURA E ATRIBUIÇÕES DOS ELEMENTOS CONSTITUTIVOS DO SIPAER</t>
  </si>
  <si>
    <t>1634/GC3</t>
  </si>
  <si>
    <t>APROVA A REEDIÇÃO DO REGULAMENTO DA DIRETORIA DE MATERIAL AERONÁUTICO E BÉLICO - ROCA 21-24</t>
  </si>
  <si>
    <t>1711/GC3</t>
  </si>
  <si>
    <t>APROVA A REEDIÇÃO DO REGULAMENTO DO INSTITUTO DE PSICOLOGIA DA AERONÁUTICA - ROCA 21-29</t>
  </si>
  <si>
    <t>1762/GC3</t>
  </si>
  <si>
    <t>APROVA A REEDIÇÃO DO REGULAMENTO DO COMANDO-GERAL DE APOIO - ROCA 20-2</t>
  </si>
  <si>
    <t>1845/GC3</t>
  </si>
  <si>
    <t>APROVA A EDIÇÃO DA NSCA 3-14, QUE DISPÕE SOBRE CERTIFICAÇÕES E CREDENCIAIS DO SISTEMA DE INVESTIGAÇÃO E PREVENÇÃO DE ACIDENTES AERONÁUTICOS</t>
  </si>
  <si>
    <t>1846/GC3</t>
  </si>
  <si>
    <t>APROVA A REEDIÇÃO DA NSCA 3-13, QUE DISPÕE SOBRE OS PROTOCOLOS DE INVESTIGAÇÃO DE OCORRÊNCIAS AERONÁUTICAS DA AVIAÇÃO CIVIL, CONDUZIDAS PELO ESTADO BRASILEIRO</t>
  </si>
  <si>
    <t>1847/GC3</t>
  </si>
  <si>
    <t>APROVA A REEDIÇÃO DA NSCA 3-10, QUE DISPÕE SOBRE A FORMAÇÃO E CAPACITAÇÃO DOS RECURSOS HUMANOS DO SISTEMA DE INVESTIGAÇÃO E PREVENÇÃO DE ACIDENTES AERONÁUTICOS</t>
  </si>
  <si>
    <t>1849/GC3</t>
  </si>
  <si>
    <t>APROVA O REGULAMENTO DO CENTRO DE COMUNICAÇÃO SOCIAL DA AERONÁUTICA - ROCA 21-38</t>
  </si>
  <si>
    <t>1848/GC3</t>
  </si>
  <si>
    <t>APROVA A REEDIÇÃO DA NSCA 3-12, QUE DISPÕE SOBRE O CÓDIGO DE ÉTICA DO SISTEMA DE INVESTIGAÇÃO E PREVENÇÃO DE ACIDENTES AERONÁUTICOS</t>
  </si>
  <si>
    <t>1029/GC4</t>
  </si>
  <si>
    <t xml:space="preserve"> APROVA A EDIÇÃO DA INSTRUÇÃO RELATIVA À INDENIZAÇÃO, EM RESSARCIMENTO DE DESPESAS EFETUADAS PELA UNIÃO COM A REALIZAÇÃO DE CURSOS OU ESTÁGIOS FREQUENTADOS POR MILITARES DO COMANDO DA AERONÁUTICA - ICA 12-28.</t>
  </si>
  <si>
    <t>1718/GC3</t>
  </si>
  <si>
    <t>APROVA A REEDIÇÃO DO REGULAMENTO DA PAGADORIA DE INATIVOS E PENSIONISTAS DA AERONÁUTICA - ROCA 21-23.</t>
  </si>
  <si>
    <t>1983/GC3</t>
  </si>
  <si>
    <t>APROVA A DIRETRIZ QUE DISPÕE SOBRE A OPERAÇÃO POSSE - DIPLAN-10-EMAER/2018.</t>
  </si>
  <si>
    <t>60/GC3</t>
  </si>
  <si>
    <t>APROVA A REEDIÇÃO DA INSTRUÇÃO REGULADORA DO QUADRO DE OFICIAIS AVIADORES - ICA 36-5</t>
  </si>
  <si>
    <t>58/GC3</t>
  </si>
  <si>
    <t>APROVA A REEDIÇÃO DA INSTRUÇÃO REGULADORA DO QUADRO DE OFICIAIS ENGENHEIROS - ICA 36-8</t>
  </si>
  <si>
    <t>56/GC3</t>
  </si>
  <si>
    <t>APROVA A REEDIÇÃO DA INSTRUÇÃO REGULADORA DO QUADRO DE OFICIAIS INTENDENTES - ICA 36-9</t>
  </si>
  <si>
    <t>57/GC3</t>
  </si>
  <si>
    <t>APROVA A REEDIÇÃO DA INSTRUÇÃO REGULADORA DO QUADRO DE OFICIAIS CAPELÃES - ICA 36-12</t>
  </si>
  <si>
    <t>APROVA A ICA 37-770 “PLANO DE MISSÕES DE ENSINO”</t>
  </si>
  <si>
    <t>APROVA A REEDIÇÃO DO “PLANO SETORIAL DO CENTRO DE COMUNICAÇÃO SOCIAL DA AERONÁUTICA PARA O QUADRIÊNIO 2019 - 2022” - PCA 11-102</t>
  </si>
  <si>
    <t>148/GC3</t>
  </si>
  <si>
    <t>APROVA A REEDIÇÃO DA INSTRUÇÃO DE REGISTRO DE ATIVIDADES AÉREAS - ICA 19-35</t>
  </si>
  <si>
    <t>180/GC1</t>
  </si>
  <si>
    <t>DISPÕE SOBRE A ADIÇÃO DE MILITARES DA ATIVA DO COMANDO DA AERONÁUTICA</t>
  </si>
  <si>
    <t>APROVA A REEDIÇÃO DO REGULAMENTO DO CENTRO DE CONTROLE INTERNO DA AERONÁUTICA - ROCA 21-91</t>
  </si>
  <si>
    <t>APROVA A REEDIÇÃO DA INSTRUÇÃO REGULADORA DO QUADRO DE SUBOFICIAIS E SARGENTOS - ICA 39-10</t>
  </si>
  <si>
    <t>275/GC3</t>
  </si>
  <si>
    <t>APROVA A DIRETRIZ QUE DISPÕE SOBRE A OPERAÇÃO “TRANCA FORTE”, NOS ESTADOS DO RIO GRANDE DO NORTE E RONDÔNIA, PARA A PROTEÇÃO DO PERÍMETRO DE SEGURANÇA DAS PENITENCIÁRIAS FEDERAIS EM MOSSORÓ E EM PORTO VELHO - DIPLAN 02/EMAER</t>
  </si>
  <si>
    <t>316/GC3</t>
  </si>
  <si>
    <t>APROVA A REEDIÇÃO DA INSTRUÇÃO REGULADORA DO QUADRO ESPECIAL DE SARGENTOS - ICA 39-21</t>
  </si>
  <si>
    <t>370/GC3</t>
  </si>
  <si>
    <t>APROVA O REGULAMENTO DA MISSÃO TÉCNICA AERONÁUTICA BRASILEIRA NA BOLÍVIA - ROCA 21-112</t>
  </si>
  <si>
    <t>369/GC3</t>
  </si>
  <si>
    <t>APROVA A REEDIÇÃO DA INSTRUÇÃO REGULADORA DO QUADRO DE OFICIAIS DE APOIO DA AERONÁUTICA - ICA 36-37</t>
  </si>
  <si>
    <t>368/GC3</t>
  </si>
  <si>
    <t>APROVA A REEDIÇÃO DA INSTRUÇÃO REGULADORA DO QUADRO DE TAIFEIROS - ICA 39-19</t>
  </si>
  <si>
    <t>348/GC3</t>
  </si>
  <si>
    <t>APROVA A REEDIÇÃO DA INSTRUÇÃO REGULADORA DO QUADRO DE OFICIAIS DE INFANTARIA DA AERONÁUTICA- ICA 36-10</t>
  </si>
  <si>
    <t>383/GC3</t>
  </si>
  <si>
    <t>APROVA O REGULAMENTO DO GRUPAMENTO DE APOIO LOGÍSTICO DE CAMPANHA - ROCA 21-113</t>
  </si>
  <si>
    <t>APROVA A REEDIÇÃO DO REGULAMENTO DE GRUPO DE COMUNICAÇÕES E CONTROLE - ROCA 21-12</t>
  </si>
  <si>
    <t>APROVA A REEDIÇÃO DA NORMA DO SISTEMA DE CONTROLES INTERNOS DA AERONÁUTICA - NSCA 179-1</t>
  </si>
  <si>
    <t>437/GC3</t>
  </si>
  <si>
    <t>APROVA A REEDIÇÃO DO REGULAMENTO DAS BASES AÉREAS SUBORDINADAS À SEFA - ROCA 21-53</t>
  </si>
  <si>
    <t>APROVA A EDIÇÃO DA ICA 110-3 “PROCESSO ADMINISTRATIVO DE RESPONSABILIZAÇÃO DE PESSOA JURÍDICA”</t>
  </si>
  <si>
    <t>433/GC2</t>
  </si>
  <si>
    <t>APROVA A EDIÇÃO DO PROGRAMA DE PREVENÇÃO DE ACIDENTES AERONÁUTICOS DO GABINETE DO COMANDANTE DA AERONÁUTICA - PCA 3-1</t>
  </si>
  <si>
    <t>508/GC3</t>
  </si>
  <si>
    <t>APROVA O REGULAMENTO DO INSTITUTO DE CONTROLE DO ESPAÇO AÉREO - ROCA 21-4</t>
  </si>
  <si>
    <t>22/CHGC</t>
  </si>
  <si>
    <t>APROVA A REEDIÇÃO DO REGIMENTO INTERNO DO GRUPO DE TRANSPORTE ESPECIAL - RICA 21-39</t>
  </si>
  <si>
    <t>509/GC3</t>
  </si>
  <si>
    <t>APROVA A REEDIÇÃO DO REGULAMENTO DO GRUPO DE TRANSPORTE ESPECIAL - ROCA 21-10</t>
  </si>
  <si>
    <t>580/GC3</t>
  </si>
  <si>
    <t>APROVA O REGULAMENTO DO CENTRO INTEGRADO DE METEOROLOGIA AERONÁUTICA - ROCA 21-109</t>
  </si>
  <si>
    <t>581/GC3</t>
  </si>
  <si>
    <t>APROVA A REEDIÇÃO DO REGULAMENTO DO DEPARTAMENTO DE CIÊNCIA E TECNOLOGIA AEROESPACIAL - ROCA 20-4</t>
  </si>
  <si>
    <t>610/GC3</t>
  </si>
  <si>
    <t>APROVA O REGULAMENTO DO CAMPO DE PROVAS BRIGADEIRO VELLOSO - ROCA 21-45</t>
  </si>
  <si>
    <t>635/GC3</t>
  </si>
  <si>
    <t>APROVA A EDIÇÃO DA INSTRUÇÃO DE CONFECÇÃO DE CENÁRIOS AEROESPACIAIS - ICA 1-1</t>
  </si>
  <si>
    <t>678/GC3</t>
  </si>
  <si>
    <t>APROVA A REEDIÇÃO DO REGULAMENTO DE ADMINISTRAÇÃO DA AERONÁUTICA - RCA 12-1</t>
  </si>
  <si>
    <t>676/GC3</t>
  </si>
  <si>
    <t>APROVA A REEDIÇÃO DO REGULAMENTO DO INSTITUTO TECNOLÓGICO DE AERONÁUTICA - ROCA 21-63.</t>
  </si>
  <si>
    <t>27/CHGC</t>
  </si>
  <si>
    <t>APROVA A REEDIÇÃO DO REGIMENTO INTERNO DO ESQUADRÃO DE DEMONSTRAÇÃO AÉREA DA FORÇA AÉREA BRASILEIRA - RICA 21-110</t>
  </si>
  <si>
    <t>679/GC3</t>
  </si>
  <si>
    <t>APROVA A REEDIÇÃO DO CERIMONIAL MILITAR DO COMANDO DA AERONÁUTICA E DÁ OUTRAS PROVIDÊCIAS - ICA 908-1</t>
  </si>
  <si>
    <t>736/GC3</t>
  </si>
  <si>
    <t>APROVA A 1ª MODIFICAÇÃO DO REGULAMENTO DO INSTITUTO DE CARTOGRAFIA AERONÁUTICA - ROVA 21-70</t>
  </si>
  <si>
    <t>766/GC3</t>
  </si>
  <si>
    <t>APROVA O REGULAMENTO DO INSTITUTO DE ESTUDOS AVANÇADOS - ROCA 21-77</t>
  </si>
  <si>
    <t>APROVA A REEDIÇÃO DO REGULAMENTO DA COMISSÃO DE PROMOÇÕES DE OFICIAIS DA AERONÁUTICA - ROCA 21-66</t>
  </si>
  <si>
    <t>871/GC3</t>
  </si>
  <si>
    <t>APROVA A REEDIÇÃO DO REGIMENTO INTERNO DO COMANDO DA AERONÁUTICA - RICA 20-36</t>
  </si>
  <si>
    <t>908/GC3</t>
  </si>
  <si>
    <t>APROVA A INSTRUÇÃO QUE DISPÕE SOBRE A “PROGRESSÃO OPERACIONAL DO QUADRO DE OFICIAIS DE INFANTARIA” - ICA 55-102</t>
  </si>
  <si>
    <t>APROVA A REEDIÇÃO DO REGULAMENTO DA DIRETORIA DE ECONOMIA E FINANÇAS DA AERONÁUTICA - ROCA 21-100</t>
  </si>
  <si>
    <t>1028/GC3</t>
  </si>
  <si>
    <t>APROVA A EDIÇÃO DO REGULAMENTO DA BASE AÉREA DE SÃO PAULO - ROCA 21-114</t>
  </si>
  <si>
    <t>1118/GC3</t>
  </si>
  <si>
    <t>APROVA A REEDIÇÃO DO PLANO SETORIAL DA ASSESSORIA PARLAMENTAR DO COMANDANTE DA AERONÁUTICA PARA O PERÍODO DE 2019 A 2022 - PCA 11-113</t>
  </si>
  <si>
    <t>1172/GC4</t>
  </si>
  <si>
    <t>APROVA A REEDIÇÃO DA INSTRUÇÃO QUE DISPÕE SOBRE REEMBOLSO DE ALUGUEL DE IMÓVEL RESIDENCIAL NO EXTERIOR - ICA 177-39</t>
  </si>
  <si>
    <t>APROVA A REEDIÇÃO DO REGULAMENTO DA COMISSÃO DE OBRAS DO DEPARTAMENTO DE CIÊNCIA E TECNOLOGIA AEROESPACIAL - ROCA 21-90</t>
  </si>
  <si>
    <t>1336/GC3</t>
  </si>
  <si>
    <t>APROVA A REEDIÇÃO DO REGULAMENTO DE COMISSÃO AERONÁUTICA BRASILEIRA NO EXTERIOR - ROCA 21-5</t>
  </si>
  <si>
    <t>1538/GC3</t>
  </si>
  <si>
    <t>APROVA O REGULAMENTO DO INSTITUTO HISTÓRICO-CULTURAL DA AERONÁUTICA - RICA 21-59</t>
  </si>
  <si>
    <t>59/GC2</t>
  </si>
  <si>
    <t>APROVA A REEDIÇÃO DA INSTRUÇÃO QUE DISPÕE SOBRE CONSTITUIÇÃO DAS EQUIPAGENS DO GRUPO DE TRANSPORTE ESPECIAL - ICA 55-3</t>
  </si>
  <si>
    <t>1672/GC4</t>
  </si>
  <si>
    <t>APROVA A REEDIÇÃO DA INSTRUÇÃO DE FISCALIZAÇÃO E RECEBIMENTO DE BENS E DE SERVIÇOS E APLICAÇÃO DE SANÇÕES ADMINISTRATIVAS - ICA 12-23</t>
  </si>
  <si>
    <t>1709/GC3</t>
  </si>
  <si>
    <t>APROVA A REEDIÇÃO DO REGULAMENTO DA DIRETORIA DE ADMINISTRAÇÃO DA AERONÁUTICA - ROCA 21-26</t>
  </si>
  <si>
    <t>65/CHGC</t>
  </si>
  <si>
    <t>APROVA A REEDIÇÃO DO REGIMENTO INTERNO DO GABINETE DO COMANDANTE DA AERONÁUTICA - RICA 21-29</t>
  </si>
  <si>
    <t>1852/GC1</t>
  </si>
  <si>
    <t>APROVA A 1ª MODIFICAÇÃO DA ICA 39-1 “DESIGNAÇÃO DE GRADUADOS PARA MISSÕES NO EXTERIOR”</t>
  </si>
  <si>
    <t>APROVA O REGULAMENTO DO COMANDO DE OPERAÇÕES AEROESPACIAIS - ROCA 20-12</t>
  </si>
  <si>
    <t>1968/GC3</t>
  </si>
  <si>
    <t>APROVA O REGULAMENTO DO GRUPAMENTO DE ACOMPANHAMENTO E CONTROLE DE INFRAESTRUTURA DA ANÁPOLIS - ROCA 21-115</t>
  </si>
  <si>
    <t>2100/GC3</t>
  </si>
  <si>
    <t>APROVA A REEDIÇÃO DA INSTRUÇÃO QUE DISPÕE SOBRE CONSELHO DE DISCIPLINA NO ÂMBITO DO COMANDO DA AERONÁUTICA - ICA 111-4</t>
  </si>
  <si>
    <t>2192/GC3</t>
  </si>
  <si>
    <t>APROVA A REEDIÇÃO DA INSTRUÇÃO QUE DISPÕE SOBRE O PROGRAMA DE VIGILÂNCIA DA SEGURANÇA OPERACIONAL DO SERVIÇO DE NAVEGAÇÃO AÉREA - ICA 63-22</t>
  </si>
  <si>
    <t>758/GM</t>
  </si>
  <si>
    <t>58/08/1961</t>
  </si>
  <si>
    <t>NORMAS REGULADORAS DA ASSISTENCIA MEDICO HOSPITALAR AO MILITAR E SEUS FAMILIARES.</t>
  </si>
  <si>
    <t>APROVA O PLANO BÁSICO DE PESQUISA E DESENVOLVIMENTO</t>
  </si>
  <si>
    <t>APROVA O PLANO BÁSICO DE RENOVAÇÃO DE MATERIAL AÉREO</t>
  </si>
  <si>
    <t>APROVA A DIRETRIZ REFERENTE ÀS ATIVIDADES DE COMBATE ELETRÔNICO NO MINISTÉRIO DA AERONÁUTICA - DMA 55-11</t>
  </si>
  <si>
    <t>4/GM4</t>
  </si>
  <si>
    <t>APROVA NORMAS PARA EXPORTAÇÃO DE MATERIAL DE EMPREGO MILITAR DO CAMPO AEROESPACIAL</t>
  </si>
  <si>
    <t>10/GM3</t>
  </si>
  <si>
    <t>26/GM3 A</t>
  </si>
  <si>
    <t>APROVA A EDIÇÃO DA DIRETRIZ PARA ATRIBUIÇÃO DE PRIORIDADES PARA OBTENÇÃO E DISTRIBUIÇÃO DE SUPRIMENTOS NA ÁREA DO COMANDO-GERAL DE APOIO - DMA 400-9</t>
  </si>
  <si>
    <t>35/GM3</t>
  </si>
  <si>
    <t>APROVA A IMA 55-66 “PROGRAMA ANUAL DE ATIVIDADES AÉREAS” DO MINISTÉRIO DA AERONÁUTICA PARA 1998</t>
  </si>
  <si>
    <t>2/GC4 T</t>
  </si>
  <si>
    <t>APROVA O PLANO DE AÇÃO DO COMANDO DA AERONÁUTICA PARA O ANO DE 2002</t>
  </si>
  <si>
    <t>19/GC3 T</t>
  </si>
  <si>
    <t>APROVA A REEDIÇÃO DA INSTRUÇÃO QUE DISPÕE SOBRE O “PROGRAMA ANUAL DE ATIVIDADES AÉREAS”, PARA O ANO DE 2004 - ICA 55-66</t>
  </si>
  <si>
    <t>APROVA A EDIÇÃO DA DIRETRIZ QUE DISPÕE SOBRE O CORREIO AÉREO NACIONAL - DCA 4-1</t>
  </si>
  <si>
    <t>APROVA A REEDIÇÃO DO PLANO DE DESENVOLVIMENTO DE AERÓDROMOS DE INTERESSE MILITAR - PCA 11-17</t>
  </si>
  <si>
    <t>APROVA A EDIÇÃO DO PLANO ESPECÍFICO DO GABINETE DO COMANDANTE DA AERONÁUTICA PARA DESATIVAÇÃO DAS AERONAVES VU-93 - PCA 400-25</t>
  </si>
  <si>
    <t>APROVA A EDIÇÃO DO PLANO PARA A OPERAÇÃO DAS AERONAVES VC-99A/B NA FORÇA AÉREA BRASILEIRA - PCA 55-11</t>
  </si>
  <si>
    <t>37/GC3-T</t>
  </si>
  <si>
    <t>APROVA A REEDIÇÃO DA INSTRUÇÃO QUE DISPÕE SOBRE O PROGRAMA ANUAL DE ATIVIDADES AÉREAS, PARA O ANO DE 2007 - ICA 55-66</t>
  </si>
  <si>
    <t>19/GC3</t>
  </si>
  <si>
    <t>APROVA A REEDIÇÃO DA INSTRUÇÃO QUE DISPÕE SOBRE O “PROGRAMA ANUAL DE ATIVIDADES AÉREAS”, PARA O ANO DE 2009 - ICA 55-66</t>
  </si>
  <si>
    <t>APROVA A EDIÇÃO DO PLANO PARA A OPERAÇÃO DAS AERONAVES VC-2 NA FORÇA AÉREA BRASILEIRA - PCA 55-13</t>
  </si>
  <si>
    <t>4/GC3-T</t>
  </si>
  <si>
    <t>APROVA A REEDIÇÃO DA INSTRUÇÃO QUE DISPÕE SOBRE O “PROGRAMA ANUAL DE ATIVIDADES AÉREAS”, PARA O ANO DE 2010 - ICA 55-66.</t>
  </si>
  <si>
    <t>256/GM3</t>
  </si>
  <si>
    <t>APROVA NORMAS SOBRE A COMPRA E VENDA DE ARMAS E MUNIÇÕES DE USO PERMITIDO E PROIBIDO, A OBTENÇÃO DO REGISTRO E DO PORTE DE ARMAS E, AINDA, A LICENÇA PARA CAÇAR, POR MILITARES DA AERONÁUTICA, E DÁ OUTRAS PROVIDÊNCIAS.</t>
  </si>
  <si>
    <t>1145/GM3</t>
  </si>
  <si>
    <t>APROVA A DIRETRIZ PARA O EMPREGO DA FORÇA AÉREA BRASILEIRA EM COMBATE - DMA 55-7.</t>
  </si>
  <si>
    <t>145/GM3</t>
  </si>
  <si>
    <t>APROVA AS INSTRUÇÕES PARA O FUNCIONAMENTO DAS BANDAS DE MÚSICA E BANDAS MARCIAIS DA AERONÁUTICA, ALTERA DENOMINAÇÃO DE ESPECIALIDADES CONSTANTES DO ARTIGO 2º DA PORTARIA Nº 732/GM3, DE 01 DE JULHO DE 1983, E DÁ OUTRAS PROVIDÊNCIAS.</t>
  </si>
  <si>
    <t>243/GM3</t>
  </si>
  <si>
    <t xml:space="preserve">APROVA A INSTRUÇÃO QUE ESTABELECE A ORIENTAÇÃO NORMATIVA CONCERNENTE ÀS MISSÕES DE ENSINO NO EXTERIOR - IMA 37-3. </t>
  </si>
  <si>
    <t>525/GM4</t>
  </si>
  <si>
    <t>APROVA AS DIRETRIZES BÁSICAS RELATIVAS AO PLANO DE PRODUTOS ENERGÉTICOS ALTERNATIVOS PARA A AERONÁUTICA.</t>
  </si>
  <si>
    <t>12/GM3</t>
  </si>
  <si>
    <t>153/GM3</t>
  </si>
  <si>
    <t>APROVA 1ª MODIFICAÇÃO DA DIRETRIZ PARA O ESTABELECIMENTO DA ESTRUTURA AEROESPACIAL DE GUERRA - DMA 55-5.</t>
  </si>
  <si>
    <t>APROVA O PLANO ESTRATÉGICO AEROESPACIAL - 1987 (PEA-87).</t>
  </si>
  <si>
    <t>501/GM3</t>
  </si>
  <si>
    <t>APROVA A INSTRUÇÃO PARA A SISTEMÁTICA DE FUNCIONAMENTO DO CENTRO DE COORDENAÇÃO DO PODER AEROESPACIAL BRASILEIRO (CCPAB) - IMA 55-56.</t>
  </si>
  <si>
    <t>52/GM3</t>
  </si>
  <si>
    <t>APROVA A DIRETRIZ PARA A IMPLANTAÇÃO E FUNCIONAMENTO AUTODEFESA ANTIAÉREA NAS ORGANIZAÇÕES DO MINISTÉRIO AERONÁUTICA - DMA 55-12.</t>
  </si>
  <si>
    <t>34/GM4</t>
  </si>
  <si>
    <t>APROVA A DIRETRIZ PARA AQUISIÇÃO DE AERONAVES E EQUIPAMENTOS ESPECÍFICOS NO MERCADO INTERNACIONAL - DMA 65-1.</t>
  </si>
  <si>
    <t>59/GM1</t>
  </si>
  <si>
    <t>PLANO DE MISSÕES TÉCNICO-ADMINISTRATIVAS PARA O ANO DE 1990</t>
  </si>
  <si>
    <t>407/GM3</t>
  </si>
  <si>
    <t>APROVA O PROGRAMA DAS COMEMORAÇÕES DO CINQÜENTENÁRIO DO MINISTÉRIO DA AERONÁUTICA</t>
  </si>
  <si>
    <t>424/GM3</t>
  </si>
  <si>
    <t>APROVA A DIRETRIZ DE GERÊNCIA DE CONFIGURAÇÃO DE SISTEMAS DE ARMAS (DMA 65-2)</t>
  </si>
  <si>
    <t>63/GM1</t>
  </si>
  <si>
    <t>PLANO DE MISSÕES TÉCNICO-ADMINISTRATIVAS PARA O ANO DE 1991</t>
  </si>
  <si>
    <t>132/GM1</t>
  </si>
  <si>
    <t>PLANO DE MISSÕES DE ENSINO NO EXTERIOR</t>
  </si>
  <si>
    <t>243/GMRP</t>
  </si>
  <si>
    <t>APROVA A INSTRUÇÃO DO MINISTÉRIO DA AERONÁUTICA QUE TRATA DA CONSTITUIÇÃO DE EQUIPAGENS DO GRUPO DE TRANSPORTE ESPECIAL - IMA 55-31</t>
  </si>
  <si>
    <t>517/GM4</t>
  </si>
  <si>
    <t>APROVA A REEDIÇÃO DO MANUAL DO MINISTÉRIO DA AERONÁUTICA QUE TRATA DO APOIO LOGÍSTICO ÀS UNIDADES DESDOBRADAS - MMA 400-1.</t>
  </si>
  <si>
    <t>APROVA O REGIMENTO INTERNO DO COMANDO DE DEFESA AEROESPACIAL BRASILEIRO</t>
  </si>
  <si>
    <t>815/GM3</t>
  </si>
  <si>
    <t>APROVA A IMA 3-7 QUE DISPÕE SOBRE O RELATÓRIO CONFIDENCIAL PARA SEGURANÇA DE VÔO</t>
  </si>
  <si>
    <t>857/GM4</t>
  </si>
  <si>
    <t>APROVA O MANUAL DE UNIDADE CELULAR DE SEGURANÇA E DEFESA - MMA 400-18</t>
  </si>
  <si>
    <t>351/GM3</t>
  </si>
  <si>
    <t>APROVA A EDIÇÃO DA DMA 1-4 - DIRETRIZ PARA O EMPREGO DA AVIAÇÃO DE ASAS ROTATIVAS NA FAB.</t>
  </si>
  <si>
    <t>375GM3</t>
  </si>
  <si>
    <t>MODIFICA A IMA 55-6, “PROGRESSÃO OPERACIONAL DOS OFICIAIS AVIADORES”, APROVADA PELA PORTARIA Nº R-519-A/GM3, DE 21 DE JULHO DE 1997.</t>
  </si>
  <si>
    <t>DIRETRIZES PARA ADEQUAR O PLANO DE AÇÃO DE 1998 AOS NOVOS LIMITES DE DESPESA FIXADOS PELO PODER EXECUTIVO, ATRAVÉS DO DECRETO Nº 2.773, DE 8 DE SETEMBRO DE 1998.</t>
  </si>
  <si>
    <t>558/GC5</t>
  </si>
  <si>
    <t>APROVA O PROGRAMA DE APLICAÇÃO DE RECURSOS ESPECÍFICOS DE QUE TRATA A IMA 171-33 - APLICAÇÃO DOS RECURSOS DESTINADOS ÀS INFRA-ESTRUTURAS AEROPORTUÁRIA E DE APOIO À NAVEGAÇÃO AÉREA E ÀS ATIVIDADES DE CONTROLE DO ESPAÇO AÉREO, PARA O ANO DE 2000.</t>
  </si>
  <si>
    <t>559/GC5</t>
  </si>
  <si>
    <t>APROVA O PROGRAMA DE APLICAÇÃO DE RECURSOS ESPECÍFICOS DE QUE TRATA A IMA 171-33 - APLICAÇÃO DOS RECURSOS DESTINADOS ÀS INFRA-ESTRUTURAS AEROPORTUÁRIA E DE APOIO À NAVEGAÇÃO AÉREA E ÀS ATIVIDADES DE CONTROLE DO ESPAÇO AÉREO, PARA O ANO DE 2001.</t>
  </si>
  <si>
    <t>100/GCRP</t>
  </si>
  <si>
    <t>APROVA A INSTRUÇÃO DO COMANDO DA AERONÁUTICA QUE TRATA DA CONSTITUIÇÃO DAS EQUIPAGENS DO GRUPO DE TRANSPORTE ESPECIAL (GTE) - ICA 55-3</t>
  </si>
  <si>
    <t>170/CHGC T</t>
  </si>
  <si>
    <t>APROVA O PROGRAMA DE INSTRUÇÃO E MANUTENÇÃO OPERACIONAL (PIMO) DO GRUPO DE TRANSPORTE ESPECIAL PARA O ANO DE 2001</t>
  </si>
  <si>
    <t>APROVA A 1ª MODIFICAÇÃO DO “PLANO DE MISSÕES DE ENSINO NO BRASIL” - ICA 37-109</t>
  </si>
  <si>
    <t>2/CHGC T</t>
  </si>
  <si>
    <t>APROVA O PROGRAMA DE INSTRUÇÃO E MANUTENÇÃO OPERACIONAL DO GRUPO DE TRANSPORTE ESPECIAL - ICA 51-1</t>
  </si>
  <si>
    <t>771/GC3</t>
  </si>
  <si>
    <t>APROVA A EDIÇÃO DA INSTRUÇÃO QUE TRATA DA PROTEÇÃO DA INFORMAÇÃO SIGILOSA SOBRE TECNOLOGIA MILITAR AEROESPACIAL - ICA 205-24</t>
  </si>
  <si>
    <t>64/GC3</t>
  </si>
  <si>
    <t>APROVA A REEDIÇÃO DA DIRETRIZ DO COMANDO DA AERONÁUTICA QUE ESTABELECE A POLÍTICA DA AERONÁUTICA PARA O CONTROLE DO ESPAÇO AÉREO BRASILEIRO - DCA 351-1.</t>
  </si>
  <si>
    <t>1/CHGC-T</t>
  </si>
  <si>
    <t xml:space="preserve">APROVA O PROGRAMA DE INSTRUÇÃO E MANUTENÇÃO OPERACIONAL DO GRUPO DE TRANSPORTE ESPECIAL - ICA 51-1.  </t>
  </si>
  <si>
    <t xml:space="preserve">  2/CHGC </t>
  </si>
  <si>
    <t>APROVA O PROGRAMA DE INSTRUÇÃO E MANUTENÇÃO OPERACIONAL DO ESQUADRÃO DE DEMONSTRAÇÃO AÉREA DA FORÇA AÉREA BRASILEIRA PARA O ANO DE 2010 - ICA 51-2.</t>
  </si>
  <si>
    <t>954/GC3</t>
  </si>
  <si>
    <t>Restrito</t>
  </si>
  <si>
    <t>1956/GC3</t>
  </si>
  <si>
    <t>APROVA O PLANO SETORIAL DO DEPARTAMENTO DE PESQUISA E DESENVOLVIMENTO DO PLANO ESTRATÉGICO AEROESPACIAL - 1987 (PEA-87).</t>
  </si>
  <si>
    <t>APROVA A DIRETRIZ PARA A “SITUAÇÃO DE EMERGÊNCIA TANGO” - DMA 205-3.</t>
  </si>
  <si>
    <t>APROVA O PLANO DE EMERGÊNCIA TANGO-5.</t>
  </si>
  <si>
    <t>APROVA O PLANO DE EMERGÊNCIA TANGO-6.</t>
  </si>
  <si>
    <t>APROVA O PLANO DE EMERGÊNCIA TANGO-4.</t>
  </si>
  <si>
    <t>APROVA O PLANO DE EMERGÊNCIA TANGO-2</t>
  </si>
  <si>
    <t>APROVA O PLANO DE EMERGÊNCIA TANGO-1</t>
  </si>
  <si>
    <t>13/GM3</t>
  </si>
  <si>
    <t>APROVA O PLANO DE EMERGÊNCIA TANGO-7.</t>
  </si>
  <si>
    <t>APROVA O PLANO DE EMERGÊNCIA TANGO-3</t>
  </si>
  <si>
    <t>APROVA O PLANO ESPECÍFICO PARA O ESTABELECIMENTO E MANUTENÇÃO DE ESTOQUE E DISTRIBUIÇÃO DO MATERIAL BÉLICO DESTINADO À RESERVA DE GUERRA E À INSTRUÇÃO PARA O TRIÊNIO DE 1990, 1991 E 1992.</t>
  </si>
  <si>
    <t>APROVA O PLANO ESPECÍFICO PARA A DETERMINAÇÃO DAS NECESSIDADES, A OBTENÇÃO E A DISTRIBUIÇÃO DO MATERIAL BÉLICO PARA O TRIÊNIO DE 1993, 1994 E 1995 - PLANESP 135-2</t>
  </si>
  <si>
    <t>APROVA O PLANO ESPECÍFICO PARA A DE TERMINAÇÃO DAS NECESSIDADES, A OBTENÇÃO E A DISTRIBUIÇÃO DO MATERIAL BÉLICO - PLANESP 135-2.</t>
  </si>
  <si>
    <t>CIAER</t>
  </si>
  <si>
    <t>APROVA A EDIÇÃO DO FOLHETO QUE DISPÕE SOBRE MENTALIDADE DE SEGURANÇA - FCA 200-2.</t>
  </si>
  <si>
    <t>APROVA AS INSTRUÇÕES RELATIVAS AO PROCESSO SELETIVO E DE ACOMPANHAMENTO DOS INTEGRANTES DO SINTAER - ICA 200-7.</t>
  </si>
  <si>
    <t>APROVA AS NORMAS DE CONDUTA A SEREM ADOTADAS PELO PESSOAL PERTENCENTE AO SISTEMA DE INTELIGÊNCIA DA AERONÁUTICA - ICA 200-6.</t>
  </si>
  <si>
    <t>APROVA O FOLHETO QUE DISPÕE SOBRE A PREVENÇÃO DE ESCUTA CLANDESTINA - FCA 200-1.</t>
  </si>
  <si>
    <t>APROVA A EDIÇÃO DA INSTRUÇÃO QUE VERSA SOBRE O GERENCIAMENTO DE PLANO DE SEGURANÇA ORGÂNICA DO COMANDO DA AERONÁUTICA - ICA 200-5.</t>
  </si>
  <si>
    <t>APROVA A INSTRUÇÃO QUE VERSA SOBRE VARREDURA ELETRÔNICA - ICA 200-10.</t>
  </si>
  <si>
    <t>APROVA A EDIÇÃO DO FOLHETO QUE DISPÕE SOBRE PREVENÇÃO À ENGENHARIA SOCIAL - FCA 200-3.</t>
  </si>
  <si>
    <t>APROVA A EDIÇÃO DO FOLHETO QUE DISPÕE SOBRE A PRÁTICA DAS MEDIDAS DO DECRETO DE TRATAMENTO DAS INFORMAÇÕES CLASSIFICADAS NO COMANDO DA AERONÁUTICA - FCA 200-6.</t>
  </si>
  <si>
    <t>APROVA A REEDIÇÃO DA INSTRUÇÃO QUE DISPÕE SOBRE PROGRAMA BÁSICO DE TRABALHO ANUAL E EDUCAÇÃO CONTINUADA DOS ELOS DO SINTAER - ICA 200-11.</t>
  </si>
  <si>
    <t>APROVA A REEDIÇÃO DO REGIMENTO INTERNO DO CENTRO DE INTELIGÊNCIA DA AERONáUTICA - RICA 21-111.</t>
  </si>
  <si>
    <t>APROVA A EDIÇÃO DO MANUAL QUE DISPÕE SOBRE A METODOLOGIA PARA PRODUÇÃO DO CONHECIMENTO - MCA 200-24.</t>
  </si>
  <si>
    <t>APROVA A EDIÇÃO DO MANUAL QUE DISPÕE SOBRE A ATIVAÇÃO DOS ELOS DO SINTAER - NSCA 200-25.</t>
  </si>
  <si>
    <t>APROVA A EDIÇÃO DO MANUAL QUE DISPÕE SOBRE AS AÇÕES DE CONTRAINTELIGÊNCIA NO COMANDO DA AERONÁUTICA - MCA 200-23.</t>
  </si>
  <si>
    <t>APROVA A REEDIÇÃO DA INSTRUÇÃO QUE DISPÕE SOBRE AS MEDIDAS DE SEGURANÇA PARA EQUIPAMENTOS CRIPTOTÉCNICOS E DE COMUNICAÇÕES NO ÂMBITO DO SINTAER - ICA 200-8.</t>
  </si>
  <si>
    <t>APROVA O PLANO SETORIAL DO CENTRO DE INTELIGÊNCIA DA AERONÁUTICA PARA O PERÍODO DE 2020 A 2023 - PCA 11-352.</t>
  </si>
  <si>
    <t>1096/GC3</t>
  </si>
  <si>
    <t>APROVA A EDIÇÃO DA INSTRUÇÃO QUE VERSA SOBRE A CONCESSÃO DE CREDENCIAL DE SEGURANÇA DE PESSOA FÍSICA - ICA 200-2</t>
  </si>
  <si>
    <t xml:space="preserve">APROVA A EDIÇÃO DA INSTRUÇÃO QUE VERSA SOBRE A CONCESSÃO DE CREDENCIAL DE SEGURANÇA DE PESSOA JURÍDICA - ICA 200-4. </t>
  </si>
  <si>
    <t>257/GC3</t>
  </si>
  <si>
    <t xml:space="preserve"> DISPÕE SOBRE A DESCLASSIFICAÇÃO, ANULAÇÃO E REVOGAÇÃO DE INFORMAÇÕES CLASSIFICADAS NO GRAU DE SIGILO SECRETO.</t>
  </si>
  <si>
    <t>1546/GC3</t>
  </si>
  <si>
    <t xml:space="preserve"> APROVA A REEDIÇÃO DO REGULAMENTO DO CENTRO DE INTELIGÊNCIA DA AERONÁUTICA - ROCA 21-46 .</t>
  </si>
  <si>
    <t>EMAER/1SC4</t>
  </si>
  <si>
    <t>APROVA O PLANO ESPECÍFICO DE ZONA DE PROTEÇÃO DO AERÓDROMO DE VIRACOPOS, EM CAMPINAS, NO ESTADO DE SÃO PAULO.</t>
  </si>
  <si>
    <t>APROVA OS PLANOS DE DESENVOLVIMENTO DOS AEROPORTOS DE BELÉM, CARIRI, FORTALEZA, NATAL, RECIFE, ARACAJU, SALVADOR, VITÓRIA, MACAÉ, PORTO ALEGRE E FLORIANÓPOLIS.</t>
  </si>
  <si>
    <t>APROVA OS PLANOS DE DESENVOLVIMENTO DOS AEROPORTOS DE ALTAMIRA, ILHÉUS, GOIÂNIA, MARABÁ.</t>
  </si>
  <si>
    <t>APROVA OS PLANOS DE DESENVOLVIMENTO DOS AEROPORTOS JACAREPAGUÁ, SANTARÉM E IMPERATRIZ.</t>
  </si>
  <si>
    <t>APROVA O PLANO DE DESENVOLVIMENTO DO AEROPORTO INTERNACIONAL DE FOZ DO IGUAÇU.</t>
  </si>
  <si>
    <t>APROVA OS PLANOS DE DESENVOLVIMENTO DOS AEROPORTOS DE UBERABA E UBERLÂNDIA.</t>
  </si>
  <si>
    <t>APROVAÇÃO DO PLANO DE ZONEAMENTO DO AEROPORTO DE IMPERATRIZ (MA).</t>
  </si>
  <si>
    <t>CANCELA O PLANO ESPECÍFICO DA ZONA DE PROTEÇÃO DO AERÓDROMO DE CRICIÚMA (SC).</t>
  </si>
  <si>
    <t>APROVA OS PLANOS DE DESENVOLVIMENTO DOS AEROPORTOS AUXILIAR DE CAMPO GRANDE (TERUEL), AUXILIAR DE GOIÂNIA (EPPINGHAUSS), DE BAURU E DE GUARATINGUETÁ.</t>
  </si>
  <si>
    <t>APROVA OS PLANOS DE DESENVOLVIMENTO DOS AEROPORTOS SANTOS DUMONT - (RJ) E NAVEGANTES.</t>
  </si>
  <si>
    <t>LINHAS AÉREAS REGULARES - IMA 55-30.</t>
  </si>
  <si>
    <t>APROVAÇÃO DE PLANO DIRETOR DO AEROPORTO DE GUARULHOS - SP.</t>
  </si>
  <si>
    <t>APROVA OS PLANOS DE DESENVOLVIMENTO DOS AEROPORTOS DE CAMPINA GRANDE, CUIABÁ E LONDRINA.</t>
  </si>
  <si>
    <t>APROVA OS PLANOS DE DESENVOLVIMENTO DOS AEROPORTOS DE CAMPO GRANDE E CURITIBA.</t>
  </si>
  <si>
    <t>APROVA O PLANO DE DESENVOLVIMENTO DO AEROPORTO DE RONDONÓPOLIS.</t>
  </si>
  <si>
    <t>APROVA O PLANO DE DESENVOLVIMENTO DO AEROPORTO DE PASSO FUNDO.</t>
  </si>
  <si>
    <t>APROVA OS PLANOS DE DESENVOLVIMENTO DOS AEROPORTOS DE BOA VISTA E PORTO VELHO.</t>
  </si>
  <si>
    <t>EFETIVA O PLANO DE DESENVOLVIMENTO DO AEROPORTO DE CASCAVEL (PR).</t>
  </si>
  <si>
    <t>EFETIVA O PLANO DE DESENVOLVIMENTO DO AEROPORTO DE MARINGÁ (PR).</t>
  </si>
  <si>
    <t>EFETIVA PLANOS AEROVIÁRIOS DO ESTADO DE SÃO PAULO (PAESP), DO ESTADO DE MATO GROSSO (PAMAT), DO ESTADO DA BAHIA (PAEB), DO ESTADO DO CEARÁ (PAECE) E DO ESTADO DA PARAÍBA (PAEP).</t>
  </si>
  <si>
    <t>APROVAÇÃO DO PLANO DE REZONEAMENTO DO AEROPORTO INTERNACIONAL DE GUARARAPES.</t>
  </si>
  <si>
    <t>EFETIVA OS PLANOS DE DESENVOLVIMENTO DOS AEROPORTOS DE SÃO LUIS-MA E TERESINA-PI.</t>
  </si>
  <si>
    <t>EFETIVA OS PLANOS AEROVIÁRIOS DO ESTADO DE PERNAMBUCO - PAEPE E DO ESTADO DO MARANHÃO - PAEMA.</t>
  </si>
  <si>
    <t>EFETIVA O PLANO AEROVIÁRIO DO ESTADO DO PIAUÍ - PAEPI.</t>
  </si>
  <si>
    <t>EMAER/1SC3</t>
  </si>
  <si>
    <t>REGISTRA O HELIPONTO CENTRO MÉDICO NAVAL MARCÍLIO DIAS, DO MINISTÉRIO DA MARINHA, NO RIO DE JANEIRO (RJ).</t>
  </si>
  <si>
    <t>EFETIVA OS PLANOS AEROVIÁRIOS DOS ESTADOS DE MINAS GERAIS - PAEMG E DO ESTADO DO RIO GRANDE DO SUL - PARGS.</t>
  </si>
  <si>
    <t>APROVA OS PLANOS DIRETORES DOS AEROPORTOS INTERNACIONAIS DE SALGADO FILHO, FOZ DO IGUAÇU, GUARARAPES, BELÉM, DOIS DE JULHO, BRASÍLIA, EDUARDO GOMES E SANTARÉM.</t>
  </si>
  <si>
    <t>APROVA O REGIMENTO INTERNO DO CENTRO DE INVESTIGAÇÃO E PREVENÇÃO DE ACIDENTES AERONÁUTICOS.</t>
  </si>
  <si>
    <t>RT</t>
  </si>
  <si>
    <t>APROVA OS PLANOS DIRETORES DOS AEROPORTOS DE CAMPINAS/VIRACOPOS, SÃO PAULO/CONGONHAS E DO PLANO PILOTO DO AEROPORTO DE SANTOS.</t>
  </si>
  <si>
    <t>APROVA O PLANO DIRETOR DO AEROPORTO MARECHAL RONDON - CUIABÁ.</t>
  </si>
  <si>
    <t>APROVAÇÃO PLANO DE ZONEAMENTO DE AEROPORTO.</t>
  </si>
  <si>
    <t>APROVA O PLANO DIRETOR DO AEROPORTO AUGUSTO SEVERO - NATAL.</t>
  </si>
  <si>
    <t>APROVAÇÃO DE PLANO DE REZONEAMENTO.</t>
  </si>
  <si>
    <t>EFETIVA O PLANO AEROVIÁRIO DO ESTADO DE GOIÁS.</t>
  </si>
  <si>
    <t>APROVA O PLANO DIRETOR DO AEROPORTO PINTO MARTINS - FORTALEZA.</t>
  </si>
  <si>
    <t>APROVA O PLANO DIRETOR DO AEROPORTO INTERNACIONAL DE CAMPO GRANDE - MS.</t>
  </si>
  <si>
    <t>APROVA O PLANO DIRETOR DO AEROPORTO DE VITÓRIA - ES.</t>
  </si>
  <si>
    <t>APROVA O PLANO DIRETOR DO AEROPORTO DE GOIÂNIA - GO.</t>
  </si>
  <si>
    <t>APROVA O PLANO DIRETOR DO AEROPORTO AFONSO PENA - CURITIBA.</t>
  </si>
  <si>
    <t>APROVA O PLANO DIRETOR DO AEROPORTO DE ARACAJÚ - SE.</t>
  </si>
  <si>
    <t>APROVA O PLANO DIRETOR DO AEROPORTO DE ILHÉUS - BA.</t>
  </si>
  <si>
    <t>APROVAÇÃO DE PLANO DE ZONEAMENTO DE AEROPORTO - COMANDANTE GUSTAVO KRAEMER.</t>
  </si>
  <si>
    <t>APROVA O PLANO DIRETOR DO AEROPORTO DE PORTO VELHO.</t>
  </si>
  <si>
    <t>EFETIVA O PLANO AEROVIÁRIO DO ESTADO DE RONDÔNIA (RO).</t>
  </si>
  <si>
    <t>APROVAÇÃO DE PLANO DE ZONEAMENTO DE AEROPORTO.</t>
  </si>
  <si>
    <t>REGISTRA O HELIPONTO DO CENTRO MÉDICO NAVAL MARCÍLIO DIAS.</t>
  </si>
  <si>
    <t>APROVA OS PLANOS DIRETORES DOS AEROPORTOS DE MARABÁ, CORUMBÁ, SÃO LUIZ, LONDRINA, TEREZINA, JOÃO PESSOA, FLORIANÓPOLIS, MACAPÁ, IMPERATRIZ E MACEIÓ.</t>
  </si>
  <si>
    <t>EMAER/1SC</t>
  </si>
  <si>
    <t>EMAER/1SC1</t>
  </si>
  <si>
    <t>APROVA OS PADRÕES DE EFICIÊNCIA DAS ESPECIALIDADES DE ALFAIATE, ARRUMADOR, BARBEIRO, COZINHEIRO, SAPATEIRO E VIATURAS NO GRUPAMENTO SUPERVISOR DE TAIFA DO QUADRO DE SUBOFICIAIS E SARGENTOS DO CORPO DE PESSOAL GRADUADO DA AERONÁUTICA.</t>
  </si>
  <si>
    <t>EFETIVA O PLANO AEROVIÁRIO DO ESTADO DE SANTA CATARINA.</t>
  </si>
  <si>
    <t>EFETIVA O PLANO AEROVIÁRIO DO ESTADO DO PARANÁ.</t>
  </si>
  <si>
    <t>EFETIVA O PLANO AEROVIÁRIO DO ESTADO DO MATO GROSSO DO SUL.</t>
  </si>
  <si>
    <t>EFETIVA O PLANO AEROVIÁRIO DO ESTADO DE RONDÔNIA.</t>
  </si>
  <si>
    <t>EFETIVA O REGISTRO DO HELIPONTO MILITAR EM OPERAÇÃO NO 1º BATALHÃO DE AVIAÇÃO DO EXÉRCITO.</t>
  </si>
  <si>
    <t>EFETIVA O PLANO AEROVIÁRIO DO ESTADO DE ALAGOAS.</t>
  </si>
  <si>
    <t>EMAER/2SC4</t>
  </si>
  <si>
    <t>ALTERA DISPOSITIVO DA PORTARIA Nº 01/EMAER, DE 27 DE JULHO DE 1978.</t>
  </si>
  <si>
    <t>EFETIVA O REGISTRO DO HELIPONTO MILITAR EM OPERAÇÃO NO HOSPITAL DAS FORÇAS ARMADAS (HFA).</t>
  </si>
  <si>
    <t>APROVA O PLANO DIRETOR DO AEROPORTO DE BACACHERI - PR.</t>
  </si>
  <si>
    <t>APROVA O PLANO DIRETOR DO AEROPORTO DE CARAJÁS - PA.</t>
  </si>
  <si>
    <t>APROVA OS PLANOS DIRETORES DOS AEROPORTOS DE NAVEGANTES, JOINVILLE, BOA VISTA, ALTAMIRA, UBERABA, UBERLÂNDIA, CAMPINA GRANDE, MONTES CLAROS, PAULO AFONSO E PETROLINA.</t>
  </si>
  <si>
    <t>APROVA A REVISÃO DO PLANO DIRETOR DO AEROPORTO EDUARDO GOMES.</t>
  </si>
  <si>
    <t>APROVA OS PLANOS DIRETORES DOS AEROPORTOS DE CRUZEIRO DO SUL, TEFE, TABATINGA, MACAÉ, BELO HORIZONTE - PAMPULHA E CAMPOS.</t>
  </si>
  <si>
    <t>APROVA O PLANO DIRETOR DO AEROPORTO DE JACAREPAGUÁ.</t>
  </si>
  <si>
    <t>APROVA A REVISÃO DO PLANO DIRETOR DO AEROPORTO INTERNACIONAL DOIS DE JULHO - SALVADOR.</t>
  </si>
  <si>
    <t>APROVA O PLANO DIRETOR DO AEROPORTO INTERNACIONAL DE PONTA PORÃ.</t>
  </si>
  <si>
    <t>APROVA O PLANO DIRETOR DO AEROPORTO DE JÚLIO CÉSAR - BE.</t>
  </si>
  <si>
    <t>APROVA O PLANO DIRETOR DO AEROPORTO SANTOS DUMONT - RJ.</t>
  </si>
  <si>
    <t>APROVA O PLANO DIRETOR DO AEROPORTO DE RIO BRANCO (AC).</t>
  </si>
  <si>
    <t>APROVA O PLANO DE ZONEAMENTO DO AEROPORTO DE BARREIRAS - BA.</t>
  </si>
  <si>
    <t>APROVA O PLANO DE ZONEAMENTO DO AEROPORTO DO CARIRI, EM JUAZEIRO DO NORTE - (CE).</t>
  </si>
  <si>
    <t>EMAER/1SC3-4</t>
  </si>
  <si>
    <t>APROVAÇÃO DO PLANO DE REZONEAMENTO DA ÁREA PATRIMONIAL DO AEROPORTO CASTRO PINTO - PB.</t>
  </si>
  <si>
    <t>SUBSTITUI DISPOSITIVO DO REGIMENTO INTERNO DO ESTADO-MAIOR DA AERONÁUTICA E DÁ OUTRAS PROVIDÊNCIAS.</t>
  </si>
  <si>
    <t>EMAER/3SC4</t>
  </si>
  <si>
    <t>HOMOLOGAÇÃO DO AERÓDROMO DE FORTE COIMBRA (MS).</t>
  </si>
  <si>
    <t>HOMOLOGAÇÃO DO HELIPONTO MILITAR DO COMANDO DO 8º DISTRITO NAVAL.</t>
  </si>
  <si>
    <t>HOMOLOGAÇÃO DO AERÓDROMO DE MAXARANGUAPE (RN).</t>
  </si>
  <si>
    <t>APROVA O PLANO DIRETOR DO AEROPORTO METROPOLITANO DE GUARUJÁ - SP.</t>
  </si>
  <si>
    <t>EMAER/2SC1</t>
  </si>
  <si>
    <t>APROVA O REZONEAMENTO DA ÁREA DO AEROPORTO TERESINA - PI.</t>
  </si>
  <si>
    <t>HOMOLOGAÇÃO DO HELIPONTO NOSSA SENHORA DE FÁTIMA (RS).</t>
  </si>
  <si>
    <t>ESTABELECE OS REQUISITOS MÍNIMOS REFERENTES ÀS PROVAS AÉREAS E ÀS PROVAS DE SALTO EM PÁRA-QUEDAS PARA 1999.</t>
  </si>
  <si>
    <t>EMAER/4SC</t>
  </si>
  <si>
    <t>EMAER/3SC2</t>
  </si>
  <si>
    <t>APROVA A REEDIÇÃO DO MANUAL QUE DISPÕE SOBRE PADRONIZAÇÃO DO USO DOS TERMOS, PALAVRAS, VOCÁBULOS E EXPRESSÕES DE USO CORRENTE NO ÂMBITO DO COMANDO DA AERONÁUTICA - MCA 10-4.</t>
  </si>
  <si>
    <t>EMAER/4SC1</t>
  </si>
  <si>
    <t>APROVA A DIRETRIZ QUE TRATA DA IMPLANTAÇÃO, NA FORÇA AÉREA BRASILEIRA, DAS AERONAVES C-130H ORIUNDAS DA AERONÁUTICA MILITAR ITALIANA - DCA 55-30.</t>
  </si>
  <si>
    <t>APROVA A EDIÇÃO DO MCA 55-30 - GLOSSÁRIO DE SENSORIAMENTO REMOTO DA AERONÁUTICA.</t>
  </si>
  <si>
    <t>HOMOLOGAÇÃO DO AERÓDROMO DE BARBACENA (MG) - (SBBQ).</t>
  </si>
  <si>
    <t>EMAER/4SC2</t>
  </si>
  <si>
    <t>HOMOLOGAÇÃO DO AERÓDROMO E DO HELIPONTO MILITAR “BASE DE AVIAÇÃO DE TAUBATÉ” (SP).</t>
  </si>
  <si>
    <t>HOMOLOGAÇÃO DO HELIPONTO MILITAR “HCA” (RJ).</t>
  </si>
  <si>
    <t>APROVA A REEDIÇÃO DO MANUAL DE ABREVIATURAS, SIGLAS E SÍMBOLOS DA AERONÁUTICA - MCA 10-3.</t>
  </si>
  <si>
    <t>EXTINGUIR A COMISSÃO PERMANENTE DE UTILIZAÇÃO DOS AEROPORTOS CENTRAIS – CONGONHAS, SANTO DUMONT E PAMPULHA</t>
  </si>
  <si>
    <t>APROVA A INSTRUÇÃO QUE ESTABELECE A METODOLOGIA DE CONFECÇÃO DE NECESSIDADE OPERACIONAL - NOP - ICA 400-14.</t>
  </si>
  <si>
    <t>HOMOLOGAÇÃO DO AERÓDROMO DA BASE AÉREA DE ANÁPOLIS.</t>
  </si>
  <si>
    <t>HOMOLOGAÇÃO DO AERÓDROMO RIO DE JANEIRO/CAMPO DÉLIO JARDIM DE MATTOS (RJ).</t>
  </si>
  <si>
    <t>APROVA A REVISÃO DO PLANO DIRETOR DO AEROPORTO DE JACAREPAGUÁ - PDIR/SBJR/06-04 R1.</t>
  </si>
  <si>
    <t>HOMOLOGAÇÃO DO HELIPONTO MILITAR “ILHA DE TERRAPLENO” (RS).</t>
  </si>
  <si>
    <t>EMAER/5SC1</t>
  </si>
  <si>
    <t>APROVA A EDIÇÃO DA INSTRUÇÃO QUE DISCIPLINA O PROCESSO DE ELABORAÇÃO E EXECUÇÃO DO PLANO PLURIANUAL DE OBRAS DO COMANDO DA AERONÁUTICA - ICA 86-1.</t>
  </si>
  <si>
    <t>APROVA A EDIÇÃO DA DIRETRIZ QUE TRATA DA IMPLANTAÇÃO DA RVSM NA FORÇA AÉREA BRASILEIRA - DCA 400-45.</t>
  </si>
  <si>
    <t>EMAER/6SC</t>
  </si>
  <si>
    <t>APROVA A NORMA DE SISTEMA DO COMANDO DA AERONÁUTICA QUE ESTABELECE O GERENCIAMENTO DO CICLO DE VIDA DOS SISTEMAS DE TECNOLOGIA DA INFORMAÇÃO DA AERONÁUTICA - NSCA 7-4.</t>
  </si>
  <si>
    <t>HOMOLOGA O HELIPONTO MILITAR “QUARTO COMAR” (SP).</t>
  </si>
  <si>
    <t>ATIVAÇÃO DA SEÇÃO DE CATALOGAÇÃO DO PARQUE DE MATERIAL DE ELETRÔNICA DA AERONÁUTICA DO RIO DE JANEIRO, VINCULADA AO SISTEMA DE CATALOGAÇÃO DA AERONÁUTICA.</t>
  </si>
  <si>
    <t>ATIVAÇÃO DA SEÇÃO DE CATALOGAÇÃO DO PARQUE DE MATERIAL BÉLICO DO RIO DE JANEIRO, VINCULADA AO SISTEMA DE CATALOGAÇÃO DA AERONÁUTICA.</t>
  </si>
  <si>
    <t>DISPÕE SOBRE A SEÇÃO DE CATALOGAÇÃO DA DIRETORIA DE SAÚDE DA AERONÁUTICA, VINCULADA AO SISTEMA DE CATALOGAÇÃO DA AERONÁUTICA.</t>
  </si>
  <si>
    <t>DISPÕE SOBRE A SEÇÃO DE CATALOGAÇÃO DA DIRETORIA DO CENTRO LOGÍSTICO DA AERONÁUTICA, VINCULADA AO SISTEMA DE CATALOGAÇÃO DA AERONÁUTICA.</t>
  </si>
  <si>
    <t>ESTABELECE O PROGRAMA DE ATIVAÇÃO DAS SEÇÕES DE CATALOGAÇÃO, NO ÂMBITO DO COMAER, PARA O ANO DE 2008.</t>
  </si>
  <si>
    <t>MODIFICA O PLANO DE ZONEAMENTO QUE DEFINE AS ÁREAS CIVIL E MILITAR DO AEROPORTO INTERNACIONAL DOS GUARARAPES/GILBERTO FREYRE - RECIFE - PE.</t>
  </si>
  <si>
    <t>EMAER/CEN</t>
  </si>
  <si>
    <t>APROVA A MODIFICAÇÃO DA NSCA 3-3, QUE DISPÕE SOBRE OS PROCEDIMENTOS ESPECÍFICOS PARA A PREVENÇÃO DE ACIDENTES AERONÁUTICOS.</t>
  </si>
  <si>
    <t>APROVA A REEDIÇÃO DA NSCA 3-4 QUE DISPÕE SOBRE O PLANO DE EMERGÊNCIA AERONÁUTICA EM AERÓDROMOS.</t>
  </si>
  <si>
    <t>ESTABELECE O PROGRAMA DE ATIVAÇÃO DA SEÇÃO DE CATALOGAÇÃO DA DIRETORIA DE ENGENHARIA DA AERONÁUTICA - DIRENG PARA O ANO DE 2009.</t>
  </si>
  <si>
    <t>MODIFICA O PLANO DE ZONEAMENTO QUE DEFINE AS ÁREAS CIVIL E MILITAR DO AEROPORTO INTERNACIONAL DE BRASÍLIA PRESIDENTE JUSCELINO KUBITSCHECK.</t>
  </si>
  <si>
    <t>APROVA A DIRETRIZ QUE DISPÕE SOBRE O ESTUDO DE ASSUNTO RELEVANTE DA AERONÁUTICA-EARA - DCA 37-4.</t>
  </si>
  <si>
    <t>APROVA A EDIÇÃO DA DIRETRIZ QUE DISPÕE SOBRE A DESATIVAÇÃO DAS AERONAVES C-95 DA FORÇA AÉREA BRASILEIRA NÃO INCLUÍDAS NO PROGRAMA DE MODERNIZAÇÃO - DCA 400-66.</t>
  </si>
  <si>
    <t>APROVA A EDIÇÃO DO MANUAL DE ATENDIMENTO DE AERONAVES ENVOLVIDAS EM ACIDENTE NUCLEAR OU RADIOLÓGICO - MCA 55-38.</t>
  </si>
  <si>
    <t>APROVA A EDIÇÃO DA INSTRUÇÃO SOBRE PROCEDIMENTOS EM ACIDENTE NUCLEAR OU RADIOLÓGICO - ICA 55-67.</t>
  </si>
  <si>
    <t>APROVA A EDIÇÃO DA DIRETRIZ QUE DISPÕE SOBRE A DESATIVAÇÃO DO PROJETO H-34 DA FORÇA AÉREA BRASILEIRA - DCA 400-70.</t>
  </si>
  <si>
    <t>EMAER/3SC3</t>
  </si>
  <si>
    <t>APROVA A EDIÇÃO DO PROGRAMA ESTRATÉGICO DE SISTEMAS ESPACIAIS (PESE) - PCA 358-1.</t>
  </si>
  <si>
    <t>APROVA A EDIÇÃO DA INSTRUÇÃO QUE ESTABELECE O “CURRÍCULO MÍNIMO DO CURSO DE CATALOGAÇÃO APLICADO À LOGÍSTICA (CCAT)” - ICA 37-565.</t>
  </si>
  <si>
    <t>APROVA A REEDIÇÃO DA DIRETRIZ QUE DISPÕE SOBRE DESIGNAÇÃO DE AERONAVES NA FORÇA AÉREA BRASILEIRA - DCA 400-52.</t>
  </si>
  <si>
    <t>HOMOLOGAÇÃO DO AERÓDROMO DO CAMPO DE PROVAS BRIGADEIRO VELOSO.</t>
  </si>
  <si>
    <t>DESATIVA SEÇÃO DE CATALOGAÇÃO DO SISTEMA DE CATALOGAÇÃO DA AERONÁUTICA (SISCAE).</t>
  </si>
  <si>
    <t>APROVA A NORMA SISTÊMICA QUE DISPÕE SOBRE O SISTEMA DE DOUTRINA MILITAR AEROESPACIAL (SIDMAE) - NSCA 1-1.</t>
  </si>
  <si>
    <t>APROVA A 1ª MODIFICAÇÃO DA DIRETRIZ QUE DISPÕE SOBRE A DESATIVAÇÃO DAS AERONAVES C-95 DA FORÇA AÉREA BRASILEIRA NÃO INCLUÍDAS NO PROGRAMA DE MODERNIZAÇÃO - DCA 400-66.</t>
  </si>
  <si>
    <t>ATIVA A SEÇÃO DE CATALOGAÇÃO NA DIRETORIA DE MATERIAL AERONÁUTICO E BÉLICO (DIRMAB), VINCULADA AO SISTEMA DE CATALOGAÇÃO DA AERONÁUTICA.</t>
  </si>
  <si>
    <t>ATIVA A SEÇÃO DE CATALOGAÇÃO NA DIRETORIA DE TECNOLOGIA DA INFORMAÇÃO DA AERONÁUTICA (DTI), VINCULADA AO SISTEMA DE CATALOGAÇÃO DA AERONÁUTICA.</t>
  </si>
  <si>
    <t>EMAER/3SC</t>
  </si>
  <si>
    <t>APROVA A DIRETRIZ QUE DISPÕE SOBRE A “OPERAÇÃO MAIS MÉDICOS” - DIPLAN 04/EMAER/2013.</t>
  </si>
  <si>
    <t>EMAER/CEMAER</t>
  </si>
  <si>
    <t>DISPÕE SOBRE A SUBCOMISSÃO PERMANENTE DE AVALIAÇÃO DE DOCUMENTOS DO COMANDO DA AERONÁUTICA (SPADAER) DO ESTADO-MAIOR DA AERONÁUTICA E DÁ OUTRAS PROVIDÊNCIAS.</t>
  </si>
  <si>
    <t>APROVA A DIRETRIZ QUE DISPÕE SOBRE A “OPERAÇÃO MAIS MÉDICOS” - DIPLAN 01/EMAER/2014.</t>
  </si>
  <si>
    <t>APROVA A EDIÇÃO DO MANUAL DE SOBREVIVÊNCIA NA TERRA E NO MAR - MCA 64-2.</t>
  </si>
  <si>
    <t>APROVA A EDIÇÃO DA DIRETRIZ QUE DISPÕE SOBRE A DESATIVAÇÃO DO PROJETO Z-180 DA FORÇA AÉREA BRASILEIRA - DCA 400-74.</t>
  </si>
  <si>
    <t>INSTITUI A ASSESSORIA DE GRANDES EVENTOS (AGE) COM A FINALIDADE DE TRATAR DA ATUAÇÃO DO COMANDO DA AERONÁUTICA NOS GRANDES EVENTOS.</t>
  </si>
  <si>
    <t>APROVA A EDIÇÃO DA DIRETRIZ QUE DISPÕE SOBRE A APLICAÇÃO DO DIREITO INTERNACIONAL DOS CONFLITOS ARMADOS NAS OPERAÇÕES DE FORÇA AÉREA - DCA 1-5.</t>
  </si>
  <si>
    <t>APROVA A EDIÇÃO DA DIRETRIZ QUE DISPÕE SOBRE A DOUTRINA DE PREPARO E EMPREGO DA FORÇA AÉREA BRASILEIRA EM MISSÕES DE TRANSPORTE NA DEFESA QUÍMICA, BIOLÓGICA, RADIOLÓGICA E NUCLEAR (DQBRN) - DCA 1-6.</t>
  </si>
  <si>
    <t>APROVA A DIRETRIZ QUE DISPÕE SOBRE A “OPERAÇÃO SEMANA DA PÁTRIA” - DIPLAN 04/EMAER/2014.</t>
  </si>
  <si>
    <t>EMAER/2SC</t>
  </si>
  <si>
    <t>AÇÕES BÁSICAS PARA A INDICAÇÃO DE MEDALHAS E HONRARIAS NO ÂMBITO DA SEGUNDA SUBCHEFIA - 2SC.</t>
  </si>
  <si>
    <t>DELEGA COMPETÊNCIA PARA AUTORIZAR MOVIMENTAÇÕES E ALTERAÇÕES CADASTRAIS DE BENS MÓVEIS PERMANENTES.</t>
  </si>
  <si>
    <t>HOMOLOGAÇÃO DO TAXIWAY “F” E PÁTIO NO AERÓDROMO DE PONTA PELADA.</t>
  </si>
  <si>
    <t>APROVA A 1ª MODIFICAÇÃO DA DIRETRIZ QUE DISPÕE SOBRE DESIGNAÇÃO DE AERONAVES NA FORÇA AÉREA BRASILEIRA - DCA 400-52.</t>
  </si>
  <si>
    <t>APROVA E EFETIVA O PLANO BÁSICO DE ZONEAMENTO DE RUÍDO DO SÍTIO AEROPORTUÁRIO MILITAR DE ALCÂNTARA-MA.</t>
  </si>
  <si>
    <t>HOMOLOGAÇÃO DO HELIPONTO MILITAR DO 3º BATALHÃO DO EXÉRCITO.</t>
  </si>
  <si>
    <t>APROVA A DIRETRIZ QUE DISPÕE SOBRE O FORTALECIMENTO DAS ESTRUTURAS DE GOVERNANÇA DO ESTADO-MAIOR DA AERONÁUTICA - DIPLAN 01/EMAER/2015.</t>
  </si>
  <si>
    <t>REVIGORA A PORTARIA EMAER Nº 27/4SC1, DE 16 DE DEZEMBRO DE 2011 E REVOGA A PORTARIA EMAER Nº 10, DE 26 DE MARÇO DE 2014 - DCA 400-70.</t>
  </si>
  <si>
    <t>APROVA A 1ª MODIFICAÇÃO DA DIRETRIZ QUE DISPÕE SOBRE A DESATIVAÇÃO DO PROJETO H-34 DA FORÇA AÉREA BRASILEIRA - DCA 400-70.</t>
  </si>
  <si>
    <t>APROVA A EDIÇÃO DA DIRETRIZ QUE DISPÕE SOBRE A IMPLANTAÇÃO DO ALVO AÉREO REMOTAMENTE PILOTADO - SISTEMA DIANA NA FORÇA AÉREA BRASILEIRA - DCA 400-79.</t>
  </si>
  <si>
    <t>EMAER/GABEM</t>
  </si>
  <si>
    <t>APROVA A EDIÇÃO DO PLANO DIRETOR DE TECNOLOGIA DA INFORMAÇÃO E COMUNICAÇÕES DO ESTADO-MAIOR DA AERONÁUTICA PARA O PERÍODO DE 2015 A 2016 - PCA 7-102.</t>
  </si>
  <si>
    <t>APROVA E EFETIVA O PLANO BÁSICO DE ZONEAMENTO DE RUÍDO DO SÍTIO AEROPORTUÁRIO MILITAR DE TIRIÓS-PA.</t>
  </si>
  <si>
    <t>APROVA A DIRETRIZ QUE DISPÕE SOBRE A ATUAÇÃO DO COMANDO DA AERONÁUTICA NA REUNIÃO DO MERCOSUL - 2015 - DIPLAN 2/EMAER/2015.</t>
  </si>
  <si>
    <t>APROVA O PLANO DE TRABALHO “AVALIAÇÃO DE SERVIDORES DO PLANO GERAL DE CARGOS DO PODER EXECUTIVO - PGPE”, DO ESTADO-MAIOR DA AERONÁUTICA (EMAER).</t>
  </si>
  <si>
    <t>APROVA A EDIÇÃO DO MANUAL DE MEDIDAS ANTROPOMÉTRICAS QUE DISPÕE SOBRE O LEVANTAMENTO ANTROPOMÉTRICO EM MILITARES DA FORÇA AÉREA BRASILEIRA - MCA 73-1.</t>
  </si>
  <si>
    <t>APROVA A EDIÇÃO DA INSTRUÇÃO QUE VERSA SOBRE A UTILIZAÇÃO DE DISPOSITIVOS MÓVEIS NO ÂMBITO DO COMANDO DA AERONÁUTICA - ICA 200-17.</t>
  </si>
  <si>
    <t>APROVA A REEDIÇÃO DA NORMA DE SISTEMA DO COMANDO DA AERONÁUTICA QUE ESTABELECE A ESTRUTURA E AS COMPETÊNCIAS DO SISTEMA DE TECNOLOGIA DA INFORMAÇÃO DO COMANDO DA AERONÁUTICA - NSCA 7-7.</t>
  </si>
  <si>
    <t>APROVA A REEDIÇÃO DA INSTRUÇÃO QUE TRATA DO USO DA REDE MUNDIAL DE COMPUTADORES - INTERNET - NO COMANDO DA AERONÁUTICA - ICA 7-5.</t>
  </si>
  <si>
    <t>APROVA A REEDIÇÃO DA INSTRUÇÃO QUE DISPÕE SOBRE A PARTICIPAÇÃO DE MILITARES DO COMAER EM OPERAÇÕES DE PAZ - ICA 35-14.</t>
  </si>
  <si>
    <t>APROVA A DIRETRIZ QUE DISPÕE SOBRE A “OPERAÇÃO MAIS MÉDICOS” - DIPLAN 01-EMAER/2016.</t>
  </si>
  <si>
    <t>APROVA A INSTRUÇÃO PARA ADIDOS, ADJUNTOS E AUXILIARES DE ADIDOS AERONÁUTICOS - ICA 34-3.</t>
  </si>
  <si>
    <t>EMAER/7SC1</t>
  </si>
  <si>
    <t>APROVA A REEDIÇÃO DA INSTRUÇÃO QUE TRATA DA ATIVIDADE AÉREA DE TRIPULANTES DO SEXO FEMININO DO COMANDO DA AERONÁUTICA - ICA 55-85.</t>
  </si>
  <si>
    <t>APROVA A EDIÇÃO DA DIRETRIZ QUE DISPÕE SOBRE A DESATIVAÇÃO PARCIAL DO PROJETO C-130 DA FORÇA AÉREA BRASILEIRA - DCA 400-83.</t>
  </si>
  <si>
    <t>APROVA A CRIAÇÃO DO MANUAL QUE DISPÕE SOBRE O PROGRAMA DE FORMAÇÃO E FORTALECIMENTO DE VALORES (PFV) - MCA 909-1.</t>
  </si>
  <si>
    <t>APROVA A EDIÇÃO DO MANUAL QUE TRATA DOS PROCEDIMENTOS EM CRIMES DIGITAIS NO COMANDO DA AERONÁUTICA: MANUAL DE COLETA E PRESERVAÇÃO DA PROVA DIGITAL - MCA 113-2.</t>
  </si>
  <si>
    <t>APROVA A EDIÇÃO DA INSTRUÇÃO QUE TRATA DO GERENCIAMENTO DE INCIDENTES DE SEGURANÇA EM REDES DE COMPUTADORES NO COMANDO DA AERONÁUTICA - ICA 7-42.</t>
  </si>
  <si>
    <t>APROVA A CRIAÇÃO DO MANUAL QUE DISPÕE SOBRE A DOUTRINA DE LIDERANÇA DA FORÇA AÉREA BRASILEIRA (FAB) - MCA -2-1.</t>
  </si>
  <si>
    <t>EMAER/7SC</t>
  </si>
  <si>
    <t>APROVA A EDIÇÃO DA DIRETRIZ QUE DISPÕE SOBRE A IMPLANTAÇÃO DO GRUPAMENTO DE APOIO ÀS UNIDADES DO SISTEMA DE CONTROLE DO ESPAÇO AÉREO - DCA 11-62.</t>
  </si>
  <si>
    <t>APROVA A EDIÇÃO DA DIRETRIZ QUE DISPÕE SOBRE A IMPLANTAÇÃO DO GRUPAMENTO DE APOIO DE SÃO JOSÉ DOS CAMPOS - DCA 11-59.</t>
  </si>
  <si>
    <t>APROVA A EDIÇÃO DA DIRETRIZ QUE DISPÕE SOBRE A DESATIVAÇÃO DO 1º/16º GAV - DCA 11-70.</t>
  </si>
  <si>
    <t>APROVA A EDIÇÃO DA DIRETRIZ QUE DISPÕE SOBRE A TRANSFERÊNCIA DO 3º/8º GAV PARA A BASE AÉREA DE SANTA CRUZ - DCA 11-57.</t>
  </si>
  <si>
    <t>CLASSIFICAÇÃO DO AERÓDROMO DO CENTRO DE LANÇAMENTO DE ALCÂNTARA - MA (SNCW) COMO MILITAR.</t>
  </si>
  <si>
    <t>APROVA A EDIÇÃO DA INSTRUÇÃO QUE DISPÕE SOBRE “IMPLANTAÇÃO DO PROJETO DE AUTORIDADE CERTIFICADORA DE DEFESA (AC DEFESA) NO COMAER” - ICA 7-43.</t>
  </si>
  <si>
    <t>APROVA A EDIÇÃO DA INSTRUÇÃO QUE DISPÕE SOBRE “CONTRATAÇÃO DO TREINAMENTO EM SIMULADOR DE VOO E DE MISSÃO NO BRASIL E NO EXTERIOR” - ICA 12-26.</t>
  </si>
  <si>
    <t>APROVA A EDIÇÃO DA DIRETRIZ QUE DISPÕE SOBRE A TRANSFORMAÇÃO DA SECRETARIA DE ECONOMIA E FINANÇAS DA AERONÁUTICA (SEFA) EM SECRETARIA DE ECONOMIA, FINANÇAS E ADMINISTRAÇÃO DA AERONÁTICA, MANTENDO-SE A SIGLA SEFA - DCA 11-74.</t>
  </si>
  <si>
    <t>APROVA A EDIÇÃO DA DIRETRIZ QUE DISPÕE SOBRE A DESATIVAÇÃO DO DEPÓSITO CENTRAL DE INTENDÊNCIA - DCA 11-77.</t>
  </si>
  <si>
    <t>APROVA A EDIÇÃO DA DIRETRIZ QUE DISPÕE SOBRE A IMPLANTAÇÃO DAS ALAS NA FORÇA AÉREA BRASILEIRA - DCA 11-63.</t>
  </si>
  <si>
    <t>APROVA A EDIÇÃO DA DIRETRIZ QUE DISPÕE SOBRE A EXTINÇÃO DAS FORÇAS AÉREAS - DCA 11-72.</t>
  </si>
  <si>
    <t>APROVA A DIRETRIZ QUE DISPÕE SOBRE O CONTROLE DE FRONTEIRAS - DIPLAN 01/EMAER/2017.</t>
  </si>
  <si>
    <t>HOMOLOGAÇÃO DO AERÓDROMO MILITAR DE TIRIÓS-PA.</t>
  </si>
  <si>
    <t>APROVA A DIRETRIZ QUE DISPÕE SOBRE A OPERAÇÃO VARREDURA - DIPLAN 03/EMAER/2017.</t>
  </si>
  <si>
    <t>APROVA A EDIÇÃO DA DIRETRIZ QUE DISPÕE SOBRE A ATIVAÇÃO DOS DESTACAMENTOS DE INFRAESTRUTURA DA AERONÁUTICA - DCA 11-69.</t>
  </si>
  <si>
    <t>APROVA A EDIÇÃO DA DIRETRIZ QUE DISPÕE SOBRE A TRANSFORMAÇÃO DA DIRETORIA DE ENGENHARIA DA AERONÁUTICA (DIRENG) EM DIRETORIA DE INFRAESTRUTURA DA AERONÁUTICA (DIRINFRA) - DCA 11-64.</t>
  </si>
  <si>
    <t>APROVA A EDIÇÃO DA DIRETRIZ QUE DISCIPLINA A REATIVAÇÃO DA SUBDIRETORIA DO SERVIÇO MILITAR DA DIRAP E IMPLANTAÇÃO DOS SERVIÇOS DE RECRUTAMENTO E PREPARO DE PESSOAL DA AERONÁUTICA - DCA 11-78.</t>
  </si>
  <si>
    <t>APROVA A EDIÇÃO DA DIRETRIZ QUE DISPÕE SOBRE A TRANSFORMAÇÃO DO COMANDO-GERAL DE OPERAÇÕES AÉREAS (COMGAR) EM COMANDO DE PREPARO (COMPREP) - DCA 11-75.</t>
  </si>
  <si>
    <t>APROVA A EDIÇÃO DA DIRETRIZ QUE DISPÕE SOBRE A TRANSFORMAÇÃO DO COMANDO DE DEFESA AEROESPACIAL BRASILEIRO (COMDABRA) EM COMANDO DE OPERAÇÕES AEROESPACIAIS (COMAE) - DCA 11-76.</t>
  </si>
  <si>
    <t>EMAER/3SC1</t>
  </si>
  <si>
    <t>ESTABELECE OS REQUISITOS MÍNIMOS PARA O CUMPRIMENTO DO PLANO DE PROVAS AÉREAS E DO PLANO DE PROVAS DE SALTO EM PARAQUEDAS A PARTIR DE 1º DE JANEIRO DE 2017.</t>
  </si>
  <si>
    <t>CLASSIFICAÇÃO DO AERÓDROMO MAJOR BRIGADEIRO DOORGAL BORGES - BARBACENA - MG (SBBQ) COMO MILITAR.</t>
  </si>
  <si>
    <t>DESATIVAÇÃO DO AERÓDROMO DE BARRA DO GARÇAS/XINGU - MT (SWXG).</t>
  </si>
  <si>
    <t>APROVA A EDIÇÃO DA DIRETRIZ QUE DISPÕE SOBRE A REESTRUTURAÇÃO E MUDANÇA DE SEDE DO COMANDO-GERAL DE APOIO (COMGAP) E DE ORGANIZAÇÕES MILITARES SUBORDINADAS - DCA 11-68.</t>
  </si>
  <si>
    <t>APROVA AS INSTRUÇÕES RELATIVAS AO PROCESSAMENTO DOS PEDIDOS DE COOPERAÇÃO DE INSTRUÇÃO, DE OM DO COMANDO DA AERONÁUTICA A ÓRGÃOS EXTERNOS E DE ÓRGÃOS EXTERNOS A ORGANIZAÇÕES DO COMANDO DA AERONÁUTICA - ICA 37-739.</t>
  </si>
  <si>
    <t>DESATIVAÇÃO DO AERÓDROMO DE VALENÇA - RJ (SDVL).</t>
  </si>
  <si>
    <t>EMAER/6SC4</t>
  </si>
  <si>
    <t>APROVA A EDIÇÃO DA DIRETRIZ QUE DISCIPLINA A IMPLANTAÇÃO DO SISTEMA DE INOVAÇÃO DA AERONÁUTICA (SINAER) - DCA 80-5.</t>
  </si>
  <si>
    <t>APROVA A EDIÇÃO DA DIRETRIZ QUE DISPÕE SOBRE A TRANSFERÊNCIA DO 2º ETA E DO 1º/8º GAV PARA A ALA 10 - DCA 11-54.</t>
  </si>
  <si>
    <t>APROVA A EDIÇÃO DA DIRETRIZ QUE DISPÕE SOBRE A DESATIVAÇÃO DOS PROJETOS Z-33 E TZ-23 DA FORÇA AÉREA BRASILEIRA - DCA 400-86.</t>
  </si>
  <si>
    <t>APROVA A DIRETRIZ QUE DISPÕE SOBRE O APOIO À OPERAÇÃO ELEIÇÕES SUPLEMENTARES NO ESTADO DO AMAZONAS - DIPLAN 06-EMAER.</t>
  </si>
  <si>
    <t>APROVA A EDIÇÃO DA DIRETRIZ QUE DISPÕE SOBRE A DESATIVAÇÃO DO PROJETO C-130 DA FORÇA AÉREA BRASILEIRA - DCA 400-87.</t>
  </si>
  <si>
    <t>APROVA A EDIÇÃO DA DIRETRIZ QUE DISPÕE SOBRE A DESATIVAÇÃO DO QUARTO E QUINTO COMANDOS AÉREOS REGIONAIS - DCA 11-71.</t>
  </si>
  <si>
    <t>APROVA A EDIÇÃO DA DIRETRIZ QUE DISPÕE SOBRE A TRANSFERÊNCIA DO 1º/7º GAV PARA A ALA 12 - DCA 11-65.</t>
  </si>
  <si>
    <t>APROVA A EDIÇÃO DA DIRETRIZ QUE DISPÕE SOBRE A GESTÃO DE RISCOS NO COMANDO DA AERONÁUTICA - DCA 16-2.</t>
  </si>
  <si>
    <t>APROVA A EDIÇÃO DA DIRETRIZ QUE DISPÕE SOBRE A DESATIVAÇÃO DO PRIMEIRO, TERCEIRO, SEXTO E SÉTIMO COMANDOS AÉREOS REGIONAIS - DCA 11-90.</t>
  </si>
  <si>
    <t>APROVA A EDIÇÃO DA DIRETRIZ QUE DISPÕE SOBRE A MUDANÇA DE SEDE DA DIRETORIA DE SAÚDE DA AERONÁUTICA - DCA 11-96.</t>
  </si>
  <si>
    <t>APROVA A EDIÇÃO DA DIRETRIZ QUE DISPÕE SOBRE A TRANSFERÊNCIA DO 3º ETA PARA A ALA 12 E DESATIVAÇÃO DO 4º ETA - DCA 11-89.</t>
  </si>
  <si>
    <t>APROVA A EDIÇÃO DA DIRETRIZ QUE DISPÕE SOBRE A TRANSFORMAÇÃO DO CINDACTA III - DCA 11-94.</t>
  </si>
  <si>
    <t>APROVA A EDIÇÃO DA DIRETRIZ QUE DISPÕE SOBRE A DESATIVAÇÃO DO SEGUNDO COMANDO AÉREO REGIONAL - DCA 11-92.</t>
  </si>
  <si>
    <t>APROVA A EDIÇÃO DA DIRETRIZ QUE DISPÕE SOBRE A IMPLANTAÇÃO DO CENTRO INTEGRADO DE METEOROLOGIA AERONÁUTICA - DCA 11-66.</t>
  </si>
  <si>
    <t>APROVA A EDIÇÃO DA DIRETRIZ QUE DISPÕE SOBRE A DESATIVAÇÃO DAS BASES AÉREAS: BABE, BANT, BAGL, BASC, BACO, BASM, BACG, BABR, BAAN, BAPV, BABV E BAMN - DCA 11-73.</t>
  </si>
  <si>
    <t>APROVA A 2ª MODIFICAÇÃO DA DIRETRIZ QUE DISPÕE SOBRE DESIGNAÇÃO DE AERONAVES NA FORÇA AÉREA BRASILEIRA - DCA 400-52.</t>
  </si>
  <si>
    <t>APROVA A REEDIÇÃO DA INSTRUÇÃO QUE DISPÕE SOBRE A ESTRUTURA E FUNCIONAMENTO DA COMISSÃO DE RADIOPROTEÇÃO DO COMANDO DA AERONÁUTICA (COMRAD) - ICA 55-94.</t>
  </si>
  <si>
    <t>APROVA A EDIÇÃO DA DIRETRIZ QUE DISPÕE SOBRE A MUDANÇA DE SEDE DA DIRETORIA DE ADMINISTRAÇÃO DO PESSOAL - DCA 11-95.</t>
  </si>
  <si>
    <t>APROVA A EDIÇÃO DA DIRETRIZ QUE DISPÕE SOBRE A TRANSFERÊNCIA DE SUBORDINAÇÃO DAS BASES AÉREAS DE FORTALEZA, SALVADOR, AFONSOS, SANTOS E FLORIANÓPOLIS PARA A SEFA - DCA 11-99.</t>
  </si>
  <si>
    <t>APROVA A EDIÇÃO DA DIRETRIZ QUE DISPÕE SOBRE A DESATIVAÇÃO DA ALA 15 E DA BARF - DCA 11-100.</t>
  </si>
  <si>
    <t>APROVA A EDIÇÃO DO MANUAL DO COMANDO DA AERONÁUTICA SOBRE OS INDICADORES ESTRATÉGICOS PARA O COMANDO DA AERONÁUTICA - MCA 16-1.</t>
  </si>
  <si>
    <t>APROVA A EDIÇÃO DA DIRETRIZ QUE DISPÕE SOBRE A DESATIVAÇÃO DA ALA 14 - DCA 11-102.</t>
  </si>
  <si>
    <t>APROVA A DIRETRIZ QUE DISPÕE SOBRE O APOIO À OPERAÇÃO POTIGUAR III - DIPLAN 10/EMAER.</t>
  </si>
  <si>
    <t>APROVA A EDIÇÃO DA DIRETRIZ QUE DISPÕE SOBRE A TRANSFERÊNCIA DE SUBORDINAÇÃO DA BASE AÉREA DE SÃO PAULO PARA O COMGAP E DESATIVAÇÃO DA ALA 13.</t>
  </si>
  <si>
    <t>EMAER/4SC4</t>
  </si>
  <si>
    <t>CLASSIFICAÇÃO DO AERÓDROMO PÚBLICO DE CARACARAÍ (SBQI) COMO MILITAR.</t>
  </si>
  <si>
    <t>APROVA A DIRETRIZ DE COMANDO DO CHEFE DO ESTADO-MAIOR DA AERONÁUTICA PARA O ANO DE 2018.</t>
  </si>
  <si>
    <t>APROVA A 1ª MODIFICAÇÃO DA DCA 11-93 “DIRETRIZ PARA A REGULAMENTAÇÃO DE CLUBES, ASSOCIAÇÕES, CENTROS DE LAZER, DE CONVENÇÕES E OUTROS DE NATUREZA SIMILAR OU EQUIVALENTE, NO ÂMBITO DO COMANDO DA AERONÁUTICA”.</t>
  </si>
  <si>
    <t>APROVA A EDIÇÃO DA INSTRUÇÃO QUE DISPÕE SOBRE A IMPLANTAÇÃO DO PROGRAMA DE EFICIÊNCIA ENERGÉTICA (PEE) NO ÂMBITO DO COMAER - ICA 400-54.</t>
  </si>
  <si>
    <t>APROVA A EDIÇÃO DA DIRETRIZ QUE DISPÕE SOBRE A TRANSIÇÃO DE RESPONSABILIDADES SOBRE ADIÇÃO DE MILITARES NO COMANDO DA AERONÁUTICA - DCA 11-108.</t>
  </si>
  <si>
    <t>APROVA A EDIÇÃO DA DIRETRIZ QUE DISPÕE SOBRE A GESTÃO PATRIMONIAL DOS BENS IMÓVEIS DO COMANDO DA AERONÁUTICA - DCA 87-3.</t>
  </si>
  <si>
    <t>APROVA OS REQUISITOS OPERACIONAIS PARA A AQUISIÇÃO DO PRIMEIRO SISTEMA ESPACIAL DE SENSORIAMENTO REMOTO ÓPTICO - ROP EMAER 108 - PROJETO CARPONIS-1.</t>
  </si>
  <si>
    <t>APROVA A EDIÇÃO DA DIRETRIZ QUE DISPÕE SOBRE A TRANSFERÊNCIA DAS INSTALAÇÕES ADMINISTRATIVAS DO CIAAR E DOS PRÓPRIOS NACIONAIS RESIDENCIAIS DAS VILAS MILITARES DE BELO HORIZONTE PARA A INFRAERO - DCA 11-115.</t>
  </si>
  <si>
    <t>APROVA A EDIÇÃO DA DIRETRIZ QUE DISPÕE SOBRE O PLANEJAMENTO PARA A OPERAÇÃO CONJUNTA DO SISTEMA ARP HERON EM PROVEITO DA FORÇA AÉREA BRASILEIRA E DA POLÍCIA FEDERAL - DCA 11-114.</t>
  </si>
  <si>
    <t>CLASSIFICAÇÃO DO AERÓDROMO DE ESTIRÃO DO EQUADOR - AM (SWEE) COMO MILITAR.</t>
  </si>
  <si>
    <t>CLASSIFICAÇÃO DO AERÓDROMO DE IAUARETÊ - AM (SBYA) COMO MILITAR.</t>
  </si>
  <si>
    <t>APROVA A EDIÇÃO DA ICA 55-14, QUE DISPÕE SOBRE A HABILITAÇÃO PARA O VOO POR INSTRUMENTOS NA FAB.</t>
  </si>
  <si>
    <t>APROVA A EDIÇÃO DA DCA DE GESTÃO DE RISCOS NO COMANDO DA AERONÁUTICA - DCA 16-2.</t>
  </si>
  <si>
    <t>APROVA OS REQUISITOS TÉCNICOS, LOGÍSTICOS E INDUSTRIAIS DAS AERONAVES U-X - RTLI COMGAP 01.</t>
  </si>
  <si>
    <t>APROVA A EDIÇÃO DO PCA 7-118 - PLANO DE DADOS ABERTOS DO COMANDO DA AERONÁUTICA.</t>
  </si>
  <si>
    <t>APROVA O PLANO DE INFRAESTRUTURA DA AERONÁUTICA - PCA 11-201.</t>
  </si>
  <si>
    <t>APROVA A EDIÇÃO DA ICA 357-1 “PROCEDIMENTOS DE APOIO À DEFESA CIVIL”.</t>
  </si>
  <si>
    <t>APROVA A EDIÇÃO DA DIRETRIZ QUE DISPÕE SOBRE A IMPLANTAÇÃO DA ESTRUTURA DO PROGRAMA FORÇAS NO ESPORTE - PROFESP NO COMAER - DCA 37-8.</t>
  </si>
  <si>
    <t>APROVA O PLANO DE CIÊNCIA, TECNOLOGIA E INOVAÇÃO DA AERONÁUTICA - PCA 11-217.</t>
  </si>
  <si>
    <t>APROVA A PUBLICAÇÃO QUE DISCIPLINA A CLASSIFICAÇÃO DOS PROJETOS DO COMAER EM NÍVEIS DE RESPONSABILIDADE PARA ACOMPANHAMENTO - MCA 16-3.</t>
  </si>
  <si>
    <t>APROVA A EDIÇÃO DO MANUAL QUE DISPÕE SOBRE O PROCESSO DE PRIORIZAÇÃO DE PROJETOS - MCA 16-2.</t>
  </si>
  <si>
    <t>APROVA A REEDIÇÃO DA DIRETRIZ QUE ESTABELECE OS “PARÂMETROS PARA OBTENÇÃO, LOTAÇÃO E DISTRIBUIÇÃO DE EQUIPAMENTOS DE SEGURANÇA, SALVAMENTO E SOBREVIVÊNCIA” - DCA 400-57.</t>
  </si>
  <si>
    <t>APROVA O PLANO DIRETOR DO CENTRO DE PREPARAÇÃO DE OFICIAIS DA RESERVA DA AERONÁUTICA (CPORAER-SJ).</t>
  </si>
  <si>
    <t>APROVA A REVISÃO DO PLANO DIRETOR DO HOSPITAL DE AERONÁUTICA DE MANAUS (HAMN).</t>
  </si>
  <si>
    <t>APROVA A EDIÇÃO DA DIRETRIZ QUE DISPÕE SOBRE A DESCENTRALIZAÇÃO ADMINISTRATIVA DE MEIOS DO SISTEMA DE CONTROLE DO ESPAÇO AÉREO BRASILEIRO (SISCEAB) PARA A EMPRESA PÚBLICA NAV BRASIL - SERVIÇOS DE NAVEGAÇÃO AÉREA - DCA 11-106.</t>
  </si>
  <si>
    <t>APROVA A EDIÇÃO DA DIRETRIZ QUE DISPÕE SOBRE A IMPLANTAÇÃO DO SIMULADOR DA AERONAVE C-95M NA FORÇA AÉREA BRASILEIRA- DCA 400-91.</t>
  </si>
  <si>
    <t>EMAER/CEMSEC</t>
  </si>
  <si>
    <t>APROVA O MANUAL QUE ESTABELECE PROCEDIMENTOS E PRAZOS REFERENTES AO PROCESSO ORÇAMENTÁRIO DO COMANDO DA AERONÁUTICA - MCA 170-1.</t>
  </si>
  <si>
    <t>APROVA A EDIÇÃO DA INSTRUÇÃO DO COMANDO DA AERONÁUTICA PARA O PROGRAMA DE DISSEMINAÇÃO DO BIM NO ÂMBITO DO COMAER - ICA 85-17.</t>
  </si>
  <si>
    <t>APROVA A REEDIÇÃO DA DIRETRIZ QUE DISPÕE SOBRE A SISTEMÁTICA DE PLANEJAMENTO E GESTÃO INSTITUCIONAL DA AERONÁUTICA - VOLUME 1 - PLANEJAMENTO - DCA 11-1.</t>
  </si>
  <si>
    <t>APROVA A EDIÇÃO DA DIRETRIZ QUE DISPÕE SOBRE A IMPLANTAÇÃO DA AERONAVE E-99M NA FORÇA AÉREA BRASILEIRA - DCA 400-92.</t>
  </si>
  <si>
    <t>APROVA A DIRETRIZ DO ACOMPANHAMENTO INSTITUCIONAL DO COMANDO DA AERONÁUTICA - DCA 16-4.</t>
  </si>
  <si>
    <t>APROVA A EDIÇÃO DO PLANO QUE DISPÕE SOBRE O PROGRAMA DE FORMAÇÃO E FORTALECIMENTO DE VALORES (PFV) NO ÂMBITO DO EMAER - PCA 909-2.</t>
  </si>
  <si>
    <t>APROVA A EDIÇÃO DA DIRETRIZ QUE DISPÕE SOBRE A IMPLANTAÇÃO DA AERONAVE PHENOM 100-EV NA FORÇA AÉREA BRASILEIRA - DCA 400-93.</t>
  </si>
  <si>
    <t>HOMOLOGAÇÃO DO AERÓDROMO MILITAR DE MOURA - AM.</t>
  </si>
  <si>
    <t>APROVA A REEDIÇÃO DA DIRETRIZ QUE DISPÕE SOBRE A DESATIVAÇÃO DAS AERONAVES F-5E/EM/FM DA FORÇA AÉREA BRASILEIRA - DCA 400-88.</t>
  </si>
  <si>
    <t>APROVA A REEDIÇÃO DA DIRETRIZ QUE DISPÕE SOBRE A IMPLANTAÇÃO DA AERONAVE KC-390 NA FORÇA AÉREA BRASILEIRA - DCA 400-75.</t>
  </si>
  <si>
    <t>APROVA A REEDIÇÃO DA DIRETRIZ QUE DISPÕE SOBRE A IMPLANTAÇÃO DA AERONAVE F-39 NA FORÇA AÉREA BRASILEIRA - DCA 400-82.</t>
  </si>
  <si>
    <t>APROVA A EDIÇÃO DA DIRETRIZ QUE DISPÕE SOBRE A DESATIVAÇÃO DAS AERONAVES U-35A DA FORÇA AÉREA BRASILEIRA - DCA 400-94.</t>
  </si>
  <si>
    <t>APROVA A EDIÇÃO DA ICA 55-103, INSTRUÇÃO QUE DISPÕE SOBRE A “CERTIFICAÇÃO DE TRÁFEGO AÉREO INTERNACIONAL PARA TRIPULANTES DE AERONAVES DA FORÇA AÉREA BRASILEIRA”.</t>
  </si>
  <si>
    <t>APROVA A EDIÇÃO DA DIRETRIZ QUE DISPÕE SOBRE A IMPLANTAÇÃO DA TRILHA DE CAPACITAÇÃO DE OFICIAIS NO COMAER - DCA 37-10.</t>
  </si>
  <si>
    <t>APROVA A REEDIÇÃO DO REGIMENTO INTERNO DO ESTADO-MAIOR DA AERONÁUTICA - RICA 20-8.</t>
  </si>
  <si>
    <t>APROVA A PUBLICAÇÃO QUE DISCIPLINA A ELABORAÇÃO DE REQUISITOS OPERACIONAIS NO ÂMBITO DO EMAER - MCA 16-9.</t>
  </si>
  <si>
    <t>APROVA A EDIÇÃO DA DIRETRIZ QUE DISPÕE SOBRE A DESATIVAÇÃO DA SUBDIRETORIA DE ENCARGOS ESPECIAIS - DCA 11-125.</t>
  </si>
  <si>
    <t>APROVA A EDIÇÃO DA DIRETRIZ DE GESTÃO POR PROCESSOS NO COMANDO DA AERONÁUTICA - DCA 16-5.</t>
  </si>
  <si>
    <t>APROVA A REEDIÇÃO DA DIRETRIZ QUE DISPÕE SOBRE A DESTINAÇÃO DA ÁREA PATRIMONIAL DO COMPLEXO CIENTÍFICO E TECNOLÓGICO DO SÍTIO AEROPORTUÁRIO DE SÃO JOSÉ DOS CAMPOS - SP - DCA 87-2.</t>
  </si>
  <si>
    <t>APROVA O PROGRAMA DE TRABALHO ANUAL DO ESTADO-MAIOR DA AERONÁUTICA PARA O ANO DE 2020.</t>
  </si>
  <si>
    <t>APROVA O PLANO DE ZONEAMENTO QUE DEFINE OS IMÓVEIS SOB AS ADMINISTRAÇÕES DO MINISTÉRIO DA AERONÁUTICA E DA EMPRESA BRASILEIRA DE INFRA-ESTRUTURA AEROPORTUÁRIA - INFRAERO, NO AEROPORTO PRESIDENTE CASTRO PINTO, MUNICÍPIO DE SANTA RITA - PARAÍBA.</t>
  </si>
  <si>
    <t>APROVA O PLANO DIRETOR DO HOSPITAL DE AERONÁUTICA DO RECIFE.</t>
  </si>
  <si>
    <t>APROVA O PLANO DIRETOR DO COMANDO COSTEIRO.</t>
  </si>
  <si>
    <t>APROVA O PLANO DIRETOR DO DEPÓSITO DE AERONÁUTICA DO RIO DE JANEIRO.</t>
  </si>
  <si>
    <t>APROVA O PLANO DIRETOR DO QUINTO COMANDO AÉREO REGIONAL.</t>
  </si>
  <si>
    <t>APROVA O PLANO DIRETOR DA ACADEMIA DA FORÇA AÉREA.</t>
  </si>
  <si>
    <t>APROVA O PLANO DE ZONEAMENTO QUE DEFINE OS IMÓVEIS SOB A ADMINISTRAÇÃO DIRETA DO MINISTÉRIO DA AERONÁUTICA E SOB A ADMINISTRAÇÃO DA EMPRESA BRASILEIRA DE INFRA-ESTRUTURA AEROPORTUÁRIA - INFRAERO, NO AEROPORTO DE BOA VISTA - RORAIMA.</t>
  </si>
  <si>
    <t>APROVA O PLANO DIRETOR DO GRUPO DE APOIO DOS AFONSOS.</t>
  </si>
  <si>
    <t>APROVA O PLANO DIRETOR DO HOSPITAL DE AERONÁUTICA DE BELÉM.</t>
  </si>
  <si>
    <t>APROVA O PLANO DIRETOR DO LABORATÓRIO QUÍMICO FARMACÊUTICO DA AERONÁUTICA.</t>
  </si>
  <si>
    <t>APROVA O PLANO DIRETOR DO PARQUE DE MATERIAL ELETRÔNICO DA AERONÁUTICA DO RIO DE JANEIRO - PAMEAER.</t>
  </si>
  <si>
    <t>APROVAÇÃO DE PLANO DE ZONEAMENTO.</t>
  </si>
  <si>
    <t>APROVAÇÃO DE PLANOS DE ZONEAMENTO DOS AEROPORTOS DE ILHÉUS E CAMPINA GRANDE.</t>
  </si>
  <si>
    <t>APROVA A MODIFICAÇÃO DO PLANO DIRETOR DO PARQUE DE MATERIAL AERONÁUTICO DO GALEÃO.</t>
  </si>
  <si>
    <t>APROVAÇÃO DE PLANO DIRETOR DA SEDE DO VI COMAR.</t>
  </si>
  <si>
    <t>APROVAÇÃO DO PLANO DIRETOR DO HOSPITAL DOS AFONSOS.</t>
  </si>
  <si>
    <t>APROVAÇÃO DE PLANO DIRETOR DO CENTRO TÉCNICO AEROESPACIAL.</t>
  </si>
  <si>
    <t>APROVAÇÃO DE PLANO DIRETOR DA UNIVERSIDADE DA FORÇA AÉREA.</t>
  </si>
  <si>
    <t>EMAER/2SC5</t>
  </si>
  <si>
    <t>RECOMENDA A OBSERVÂNCIA DOS DISPOSITIVOS DA PORTARIA R-004/GM3, DE 10 MAR 75.</t>
  </si>
  <si>
    <t>APROVA A MODIFICAÇÃO DO PLANO DIRETOR DO PARQUE DE MATERIAL DE ELETRÔNICA DA AERONÁUTICA DO RIO DE JANEIRO.</t>
  </si>
  <si>
    <t>APROVAÇÃO DE PLANO DIRETOR DA ESCOLA DE ESPECIALISTAS DE AERONÁUTICA.</t>
  </si>
  <si>
    <t>APROVA A MODIFICAÇÃO DO PLANO DIRETOR DO CENTRO TÉCNICO AEROESPACIAL.</t>
  </si>
  <si>
    <t>APROVA O PLANO DIRETOR DO TERCEIRO COMANDO AÉREO REGIONAL.</t>
  </si>
  <si>
    <t>APROVA O PLANO DIRETOR DO QUARTO COMANDO AÉREO REGIONAL.</t>
  </si>
  <si>
    <t>APROVA O PLANO DIRETOR DO HOSPITAL CENTRAL DA AERONÁUTICA.</t>
  </si>
  <si>
    <t>APROVA O PLANO DIRETOR DA DIRETORIA DE MATERIAL DA AERONÁUTICA.</t>
  </si>
  <si>
    <t>APROVA O PLANO DIRETOR DO CENTRO DE INSTRUÇÃO E ADAPTAÇÃO DA AERONÁUTICA.</t>
  </si>
  <si>
    <t>APROVA A MODIFICAÇÃO DO PLANO DIRETOR DA ACADEMIA DA FORÇA AÉREA.</t>
  </si>
  <si>
    <t>APROVA O PLANO DIRETOR DO HOSPITAL DE AERONÁUTICA DE SÃO PAULO.</t>
  </si>
  <si>
    <t>EMAER/VC</t>
  </si>
  <si>
    <t>DELEGA COMPETÊNCIA AO VICE-CHEFE DO EMAER/ PARA TRATAR DE ASSUNTOS REFERENTES AO PROGRAMA CONJUNTO AM-X.</t>
  </si>
  <si>
    <t>APROVA A INSTRUÇÃO PARA A PARTICIPAÇÃO DA AERONÁUTICA NOS EXERCÍCIOS DE GRANDE COMANDO DO EXÉRCITO - IMA 55-50.</t>
  </si>
  <si>
    <t>APROVA A ATUALIZAÇÃO DO PLANO DIRETOR DA ESCOLA DE ESPECIALISTAS DE AERONÁUTICA.</t>
  </si>
  <si>
    <t>APROVA A MODIFICAÇÃO DA PLANTA DE ZONEAMENTO DO PLANO DIRETOR DA ESCOLA DE ESPECIALISTAS DE AERONÁUTICA.</t>
  </si>
  <si>
    <t>APROVA A MODIFICAÇÃO DO PLANO DIRETOR DO LABORATÓRIO QUÍMICO FARMACÊUTICO DA AERONÁUTICA.</t>
  </si>
  <si>
    <t>APROVA O PLANO DIRETOR DO GRUPO DE APOIO DO RIO DE JANEIRO.</t>
  </si>
  <si>
    <t>APROVA A INSTRUÇÃO PARA A IMPLANTAÇÃO E FUNCIONAMENTO DE FORÇAS EM ALERTA NO MINISTÉRIO DA AERONÁUTICA - IMA 55-47.</t>
  </si>
  <si>
    <t>APROVA O PLANO DIRETOR DO DEPÓSITO CENTRAL DE INTENDÊNCIA.</t>
  </si>
  <si>
    <t>APROVO O PLANO DIRETOR DA PREFEITURA DE AERONÁUTICA DO GALEÃO.</t>
  </si>
  <si>
    <t>APROVA A MODIFICAÇÃO DO PLANO DIRETOR DO PARQUE DE MATERIAL DE ELETRÔNICA DA AERONÁUTICA.</t>
  </si>
  <si>
    <t>APROVA OS PROCEDIMENTOS PARA O GERENCIAMENTO DA CONFIGURAÇÃO DO SISTEMA DE ARMAS AM-X - IMA 65-24.</t>
  </si>
  <si>
    <t>APROVA O PLANO DIRETOR DA CASA GERONTOLÓGICA DE AERONÁUTICA BRIGADEIRO EDUARDO GOMES.</t>
  </si>
  <si>
    <t>APROVA O PLANO DIRETOR DO COLÉGIO BRIGADEIRO NEWTON BRAGA.</t>
  </si>
  <si>
    <t>APROVA A MODIFICAÇÃO DO PLANO DIRETOR DO DEPÓSITO DE AERONÁUTICA DO RIO DE JANEIRO.</t>
  </si>
  <si>
    <t>APROVA A MODIFICAÇÃO DO PLANO DIRETOR DO HOSPITAL DE AERONÁUTICA DOS AFONSOS.</t>
  </si>
  <si>
    <t>APROVAÇÃO DO PLANO DE REZONEAMENTO DO CAMPO DE MARTE - SP.</t>
  </si>
  <si>
    <t>MODIFICA O PLANO DE ZONEAMENTO QUE DEFINE A ÁREA CIVIL DO AEROPORTO INTERNACIONAL DO RIO DE JANEIRO.</t>
  </si>
  <si>
    <t>EMAER/2SC3</t>
  </si>
  <si>
    <t>APROVA OS REQUISITOS OPERACIONAIS PRELIMINARES (ROP) PARA O EQUIPAMENTO FLIR.</t>
  </si>
  <si>
    <t>APROVA AS MODIFICAÇÕES NO PLANO DIRETOR DA UNIVERSIDADE DA FORÇA AÉREA - UNIFA.</t>
  </si>
  <si>
    <t>APROVA A MODIFICAÇÃO DO PLANO DIRETOR DO HOSPITAL DE FORÇA AÉREA DO GALEÃO.</t>
  </si>
  <si>
    <t>APROVA O PLANO DIRETOR DO SERVIÇO REGIONAL DE PROTEÇÃO AO VÔO DE BELÉM.</t>
  </si>
  <si>
    <t>APROVA O PLANO DIRETOR DA COMISSÃO DE AEROPORTOS DA REGIÃO AMAZÔNICA.</t>
  </si>
  <si>
    <t>APROVA A REVALIDAÇÃO DO PLANO DIRETOR DO PARQUE DE MATERIAL DE ELETRÔNICA DA AERONÁUTICA.</t>
  </si>
  <si>
    <t>APROVA A MODIFICAÇÃO DO PLANO DIRETOR DO DEPÓSITO CENTRAL DE INTENDÊNCIA.</t>
  </si>
  <si>
    <t>APROVA O PLANO DIRETOR DA DIRETORIA DE ELETRÔNICA E PROTEÇÃO AO VÔO.</t>
  </si>
  <si>
    <t>APROVA A MODIFICAÇÃO DO PLANO DIRETOR DO CENTRO DE INSTRUÇÃO E ADAPTAÇÃO DA AERONÁUTICA.</t>
  </si>
  <si>
    <t>APROVA A SEGUNDA MODIFICAÇÃO DO PLANO DIRETOR DO HOSPITAL DE AERONÁUTICA DOS AFONSOS.</t>
  </si>
  <si>
    <t>APROVA O PLANO DIRETOR DO HOSPITAL DE FORÇA AÉREA DE BRASÍLIA.</t>
  </si>
  <si>
    <t>APROVA O PLANO DIRETOR DO SERVIÇO REGIONAL DE PROTEÇÃO AO VÔO DO RIO DE JANEIRO.</t>
  </si>
  <si>
    <t>APROVA O MANUAL QUE ESTABELECE A DOUTRINA DE INTELIGÊNCIA DA AERONÁUTICA - MCA 200-1.</t>
  </si>
  <si>
    <t>APROVA A REEDIÇÃO DO MANUAL DO PROCESSO DE PLANEJAMENTO DE COMANDO DA AERONÁUTICA. (VOLUME 1) - MCA 1-3.</t>
  </si>
  <si>
    <t>APROVA A SEGUNDA MODIFICAÇÃO DO PLANO DIRETOR DO HOSPITAL DE FORÇA AÉREA DO GALEÃO.</t>
  </si>
  <si>
    <t>APROVA A TERCEIRA MODIFICAÇÃO DO PLANO DIRETOR DO HOSPITAL DE FORÇA AÉREA DO GALEÃO.</t>
  </si>
  <si>
    <t>APROVA A TERCEIRA MODIFICAÇÃO DO PLANO DIRETOR DA ACADEMIA DA FORÇA AÉREA.</t>
  </si>
  <si>
    <t>APROVA O PLANO DIRETOR DA TERCEIRA FORÇA AÉREA.</t>
  </si>
  <si>
    <t>APROVA A PRIMEIRA MODIFICAÇÃO DO PLANO DIRETOR DA PREFEITURA DE AERONÁUTICA DO GALEÃO.</t>
  </si>
  <si>
    <t>APROVA A MODIFICAÇÃO DO PLANO DIRETOR DO HOSPITAL DE AERONÁUTICA DE BELÉM.</t>
  </si>
  <si>
    <t>APROVA O PLANO DIRETOR DO DEPARTAMENTO DE CONTROLE DO ESPAÇO AÉREO.</t>
  </si>
  <si>
    <t>APROVA A SEGUNDA MODIFICAÇÃO DO PLANO DIRETOR DA ESCOLA PREPARATÓRIA DE CADETES DO AR.</t>
  </si>
  <si>
    <t>APROVA A SEGUNDA MODIFICAÇÃO DO PLANO DIRETOR DO PARQUE DE MATERIAL AERONÁUTICO DO GALEÃO.</t>
  </si>
  <si>
    <t>APROVA A SEGUNDA MODIFICAÇÃO DO PLANO DIRETOR DO PARQUE DE MATERIAL AERONÁUTICO DE LAGOA SANTA.</t>
  </si>
  <si>
    <t>APROVA A PRIMEIRA MODIFICAÇÃO DO PLANO DIRETOR DA CASA GERONTOLÓGICA DE AERONÁUTICA BRIGADEIRO EDUARDO GOMES.</t>
  </si>
  <si>
    <t>APROVA O PLANO DIRETOR DA PREFEITURA DE AERONÁUTICA DE BELÉM.</t>
  </si>
  <si>
    <t>APROVA O PLANO DIRETOR DO CENTRO DE MEDICINA AEROESPACIAL.</t>
  </si>
  <si>
    <t>APROVA A SEGUNDA MODIFICAÇÃO DO PLANO DIRETOR DO LABORATÓRIO QUÍMICO E FARMACÊUTICO DA AERONÁUTICA.</t>
  </si>
  <si>
    <t xml:space="preserve">APROVA O PLANO DIRETOR DO PRIMEIRO COMANDO AÉREO REGIONAL. </t>
  </si>
  <si>
    <t>APROVA A PRIMEIRA MODIFICAÇÃO DO PLANO DIRETOR DO GRUPAMENTO DE APOIO DO RIO DE JANEIRO.</t>
  </si>
  <si>
    <t>EMAER/6SC1</t>
  </si>
  <si>
    <t>APROVA A PRIMEIRA MODIFICAÇÃO DO PLANO DIRETOR DO TERCEIRO COMANDO AÉREO REGIONAL.</t>
  </si>
  <si>
    <t>APROVA O PLANO DIRETOR DA SEGUNDA FORÇA AÉREA.</t>
  </si>
  <si>
    <t>APROVA O ESTUDO DE UTILIZAÇÃO DO SISTEMA MÍSSIL AR-AR DE CURTO ALCANCE DE NOVA GERAÇÃO PARA A FORÇA AÉREA BRASILEIRA (USE STUDY FOR A NEW GENERATION SHORT RANGE AIR-TOAIR MISSILE SYSTEM FOR THE BRAZILIAN AIR FORCE).</t>
  </si>
  <si>
    <t>APROVA A SEGUNDA MODIFICAÇÃO DO PLANO DIRETOR DA UNIVERSIDADE DA FORÇA AÉREA.</t>
  </si>
  <si>
    <t>APROVA A PRIMEIRA MODIFICAÇÃO DO PLANO DIRETOR DO DEPARTAMENTO DE CONTROLE DO ESPAÇO AÉREO.</t>
  </si>
  <si>
    <t>APROVA A DIRETRIZ QUE DISPÕE SOBRE A ESTRATÉGIA DE IMPLANTAÇÃO E OPERAÇÃO DE AERONAVES REMOTAMENTE PILOTADAS NO ESPAÇO AÉREO BRASILEIRO - DCA 55-36.</t>
  </si>
  <si>
    <t>APROVA A DIRETRIZ QUE DISPÕE SOBRE AS AÇÕES DE RESPONSABILIDADE DO COMAER DECORRENTES DA DETENÇÃO EM VOO - DCA 55-19.</t>
  </si>
  <si>
    <t>APROVA A MODIFICAÇÃO DA DCA 55-19 “AÇÕES DECORRENTES DA DETENÇÃO EM VOO”.</t>
  </si>
  <si>
    <t>APROVA A DIRETRIZ QUE TRATA DA ELABORAÇÃO E UTILIZAÇÃO DE PROCEDIMENTOS ESPECIAIS MILITARES DE VOO POR INSTRUMENTOS - DCA 57-1.</t>
  </si>
  <si>
    <t>APROVA A REVISÃO DO PLANO DIRETOR DA BASE AÉREA DE SALVADOR.</t>
  </si>
  <si>
    <t>APROVA AS DIRETRIZES PARA A DESATIVAÇÃO DO QUARTO ESQUADRÃO DO SÉTIMO GRUPO DE AVIAÇÃO DA FORÇA AÉREA BRASILEIRA.</t>
  </si>
  <si>
    <t>REDEFINE RESPONSABILIDADE DE DEPENDÊNCIAS DE IMÓVEL NA ÁREA DO AEROPORTO INTERNACIONAL DO RIO DE JANEIRO / ANTÔNIO CARLOS JOBIM.</t>
  </si>
  <si>
    <t>APROVA A REVISÃO DO PLANO DIRETOR DA COMISSÃO DE AEROPORTOS DA REGIÃO AMAZÔNICA.</t>
  </si>
  <si>
    <t>APROVA A REVISÃO DO PLANO DIRETOR DO NÚCLEO DA BASE AÉREA DE SANTOS.</t>
  </si>
  <si>
    <t>APROVA A 1ª REVISÃO DO PLANO DIRETOR DA BASE AÉREA DE NATAL - BANT.</t>
  </si>
  <si>
    <t>APROVA A EDIÇÃO DA DIRETRIZ QUE DISPÕE SOBRE A IMPLANTAÇÃO DE AERONAVES A-29 NO ESQUADRÃO DE DEMONSTRAÇÃO AÉREA - DCA 400-71.</t>
  </si>
  <si>
    <t>APROVA OS REQUISITOS OPERACIONAIS PRELIMINARES DO SISTEMA DE INFORMAÇÕES GERENCIAIS DE APOIO A DECISÃO DA AERONÁUTICA (SIGAER) - ROP EMAER/ 96.</t>
  </si>
  <si>
    <t>APROVA A REEDIÇÃO DA DIRETRIZ QUE DISPÕE SOBRE A DESATIVAÇÃO DA FROTA DE AERONAVES H-1H DA FORÇA AÉREA BRASILEIRA - DCA 400-51.</t>
  </si>
  <si>
    <t>APROVA A 3ª MODIFICAÇÃO DO PLANO DIRETOR DO PARQUE DE MATERIAL BÉLICO DO RIO DE JANEIRO.</t>
  </si>
  <si>
    <t>APROVA A REVISÃO “A” DOS REQUISITOS OPERACIONAIS PARA A AQUISIÇÃO DO JATO MÉDIO VIP PARA O GRUPO DE TRANSPORTE ESPECIAL E DA AERONAVE DE INSPEÇÃO EM VOO PARA O GRUPO ESPECIAL DE INSPEÇÃO EM VOO - ROP EMAER/ 60.</t>
  </si>
  <si>
    <t>APROVA A REVISÃO DO PLANO DIRETOR DO SEGUNDO CENTRO INTEGRADO DE DEFESA AÉREA E CONTROLE DE TRÁFEGO AÉREO (CINDACTA II).</t>
  </si>
  <si>
    <t>APROVA A REVISÃO DO PLANO DIRETOR DO SEGUNDO COMANDO AÉREO REGIONAL (II COMAR).</t>
  </si>
  <si>
    <t>APROVA OS REQUISITOS OPERACIONAIS PARA A AQUISIÇÃO DE AERONAVE REMOTAMENTE PILOTADA (ARP) - ROP EMAER/ 52 - REVISÃO “A”.</t>
  </si>
  <si>
    <t>APROVA O PLANO DIRETOR DO INSTITUTO DE FOMENTO E COORDENAÇÃO INDUSTRIAL (IFI).</t>
  </si>
  <si>
    <t>APROVA A 1ª MODIFICAÇÃO DA DCA 400-51 “DESATIVAÇÃO DA FROTA DE AERONAVES H-1H DA FORÇA AÉREA BRASILEIRA”.</t>
  </si>
  <si>
    <t>APROVA O PLANO DIRETOR DO CENTRO DE LOGÍSTICA DA AERONÁUTICA (CELOG).</t>
  </si>
  <si>
    <t>APROVA A TERCEIRA MODIFICAÇÃO DO PLANO DIRETOR DA ESCOLA PREPARATÓRIA DE CADETES DO AR (EPCAR).</t>
  </si>
  <si>
    <t>APROVA A REVISÃO DO PLANO DIRETOR DO QUARTO COMANDO AÉREO REGIONAL (IV COMAR).</t>
  </si>
  <si>
    <t>APROVA A REVISÃO DO PLANO DIRETOR DA BASE AÉREA DE CAMPO GRANDE (BACG).</t>
  </si>
  <si>
    <t>APROVA O PLANO DIRETOR DO QUARTO CENTRO INTEGRADO DE DEFESA AÉREA E CONTROLE DE TRÁFEGO AÉREO (CINDACTA IV).</t>
  </si>
  <si>
    <t>APROVA A 2ª MODIFICAÇÃO DA DCA 400-51 “DESATIVAÇÃO DA FROTA DE AERONAVES H-1H DA FORÇA AÉREA BRASILEIRA”.</t>
  </si>
  <si>
    <t>APROVA OS REQUISITOS OPERACIONAIS PARA O CENTRO DE OPERAÇÕES ESPACIAIS - ROP EMAER/ 107.</t>
  </si>
  <si>
    <t>APROVA O PLANO DIRETOR DO GRUPAMENTO DE INFRAESTRUTURA E APOIO DE SÃO JOSÉ DOS CAMPOS (GIA-SJ).</t>
  </si>
  <si>
    <t>APROVA A EDIÇÃO DA DIRETRIZ QUE DISPÕE SOBRE A IMPLANTAÇÃO DO PROJETO F-5M NA BASE AÉREA DE ANÁPOLIS - DCA 400-80.</t>
  </si>
  <si>
    <t>APROVA A 3ª MODIFICAÇÃO DA DCA 400-51 “DESATIVAÇÃO DA FROTA DE AERONAVES H-1H DA FORÇA AÉREA BRASILEIRA”.</t>
  </si>
  <si>
    <t>APROVA O PLANO DIRETOR DA PREFEITURA DE AERONÁUTICA DE SÃO PAULO (PASP).</t>
  </si>
  <si>
    <t>APROVA O PLANO DIRETOR DA PREFEITURA DE AERONÁUTICA DE SÃO JOSÉ DOS CAMPOS-SP (PASJ).</t>
  </si>
  <si>
    <t>APROVA A TERCEIRA MODIFICAÇÃO DO PLANO DIRETOR DO CENTRO DE LANÇAMENTO DA BARREIRA DO INFERNO (CLBI).</t>
  </si>
  <si>
    <t>APROVA A QUARTA MODIFICAÇÃO DO PLANO DIRETOR DA ACADEMIA DA FORÇA AÉREA (AFA).</t>
  </si>
  <si>
    <t>APROVA O PLANO DIRETOR DO INSTITUTO TECNOLÓGICO DE AERONÁUTICA (ITA).</t>
  </si>
  <si>
    <t>APROVA O PLANO DIRETOR DO INSTITUTO DE PESQUISAS E ENSAIOS EM VOO (IPEV).</t>
  </si>
  <si>
    <t>APROVA A EDIÇÃO DA DIRETRIZ QUE DISPÕE SOBRE A TRANSFERÊNCIA DO 2º/7º GAV PARA A BASE AÉREA DE CANOAS - DCA 11-55.</t>
  </si>
  <si>
    <t>APROVA O PLANO DIRETOR DA BASE AÉREA DE PORTO VELHO (BAPV).</t>
  </si>
  <si>
    <t>APROVA O PLANO DIRETOR DO INSTITUTO DE AERONÁUTICA E ESPAÇO (IAE).</t>
  </si>
  <si>
    <t>APROVA A REVISÃO DO PLANO DIRETOR DO PARQUE DE MATERIAL AERONÁUTICO DE SÃO PAULO (PAMA-SP).</t>
  </si>
  <si>
    <t>APROVA O PLANO DIRETOR DO INSTITUTO DE ESTUDOS AVANÇADOS (IEAV).</t>
  </si>
  <si>
    <t>APROVA OS REQUISITOS OPERACIONAIS PARA A AQUISIÇÃO DO PRIMEIRO SISTEMA ESPACIAL DE SENSORIAMENTO REMOTO ÓPTICO - ROP EMAER/ 108 - PROJETO CARPONIS-1.</t>
  </si>
  <si>
    <t>APROVA A REEDIÇÃO DA NSCA 410-1 “ESTRUTURA, ATRIBUIÇÕES E FUNCIONAMENTO DO SISTEMA DE MOBILIZAÇÃO AEROESPACIAL - SISMAERO”.</t>
  </si>
  <si>
    <t>APROVA OS REQUISITOS OPERACIONAIS PARA O DESENVOLVIMENTO DE EQUIPAMENTO PARA CLASSIFICAÇÃO SEGURA DE PLATAFORMAS MILITARES - ROP EMAER/ 111.</t>
  </si>
  <si>
    <t>APROVA A EDIÇÃO QUE ESTABELECE OS REQUISITOS OPERACIONAIS PARA A IMPLANTAÇÃO DE UM ESTANDE OPERACIONAL NO COMANDO DA AERONÁUTICA - ROP EMAER/ 112.</t>
  </si>
  <si>
    <t>APROVA A EDIÇÃO DO “PROGRAMA DE OPERAÇÕES E EXERCÍCIOS DA AERONÁUTICA - 2020”.</t>
  </si>
  <si>
    <t>APROVA PLANOS DIRETORES.</t>
  </si>
  <si>
    <t>APROVA O PLANO DIRETOR DA BASE AÉREA DE FORTALEZA.</t>
  </si>
  <si>
    <t>APROVA O PLANO DIRETOR DA BASE AÉREA DE CAMPO GRANDE.</t>
  </si>
  <si>
    <t>APROVA O PLANO DIRETOR DO PARQUE DE MATERIAL AERONÁUTICO DE BELÉM.</t>
  </si>
  <si>
    <t>APROVA O PLANO DIRETOR DO PARQUE DE MATERIAL AERONÁUTICO DOS AFONSOS.</t>
  </si>
  <si>
    <t>APROVA O PLANO DIRETOR DA BASE AÉREA DE SANTOS.</t>
  </si>
  <si>
    <t>APROVA O PLANO DIRETOR DA BASE AÉREA DE MANAUS.</t>
  </si>
  <si>
    <t>APROVA O PLANO DIRETOR DA BASE AÉREA DE SANTA CRUZ.</t>
  </si>
  <si>
    <t>APROVA O PLANO DIRETOR DO PARQUE DE MATERIAL BÉLICO DA AERONÁUTICA NO RIO DE JANEIRO.</t>
  </si>
  <si>
    <t>APROVA O PLANO DIRETOR DA BASE AÉREA DE BELÉM.</t>
  </si>
  <si>
    <t>ALOCA A AERONAVE EMB-110P1, NO CTA E ESTABELECE CRITÉRIOS.</t>
  </si>
  <si>
    <t>APROVA O PLANO DIRETOR DA BASE AÉREA DE ANÁPOLIS.</t>
  </si>
  <si>
    <t>APROVA O PLANO DIRETOR DA ESCOLA PREPARATÓRIA DE CADETES DO AR.</t>
  </si>
  <si>
    <t>APROVA A MODIFICAÇÃO DO PLANO DIRETOR DA BASE AÉREA DE MANAUS.</t>
  </si>
  <si>
    <t>REGISTRA E ABRE AO TRÁFEGO AÉREO O HELIPONTO MILITAR DA ESTAÇÃO NAVAL DO RIO NEGRO.</t>
  </si>
  <si>
    <t>APROVA O PROGRAMA DE TRABALHO PLURIANUAL PARA O PERÍODO DE 1983 A 1985.</t>
  </si>
  <si>
    <t>APROVAÇÃO DO PLANO DIRETOR DA BASE AÉREA DE BRASÍLIA.</t>
  </si>
  <si>
    <t>APROVAÇÃO DO PLANO DIRETOR DA BASE AÉREA DO GALEÃO.</t>
  </si>
  <si>
    <t>APROVAÇÃO DO PLANO DIRETOR DA BASE AÉREA DE SANTA MARIA.</t>
  </si>
  <si>
    <t>APROVA A MODIFICAÇÃO DO PLANO DIRETOR DA BASE AÉREA DOS AFONSOS.</t>
  </si>
  <si>
    <t>APROVA A MODIFICAÇÃO DO PLANO DIRETOR DA BASE AÉREA DE FORTALEZA.</t>
  </si>
  <si>
    <t>APROVA A MODIFICAÇÃO DO PLANO DIRETOR DO PARQUE DE MATERIAL AERONÁUTICO DE BELÉM.</t>
  </si>
  <si>
    <t>APROVA A MODIFICAÇÃO DO PLANO DIRETOR DO PARQUE DE MATERIAL AERONÁUTICO DE LAGOA SANTA.</t>
  </si>
  <si>
    <t>APROVAÇÃO DE PLANO DIRETOR DA BASE AÉREA DE FLORIANÓPOLIS.</t>
  </si>
  <si>
    <t>APROVAÇÃO DE PLANO DIRETOR DA BASE AÉREA DE RECIFE.</t>
  </si>
  <si>
    <t>APROVAÇÃO DE PLANO DIRETOR DA BASE AÉREA DE SALVADOR.</t>
  </si>
  <si>
    <t>APROVA A MODIFICAÇÃO DO PLANO DIRETOR DO CENTRO DE APLICAÇÕES TÁTICAS E RECOMPLETAMENTO DE EQUIPAGENS.</t>
  </si>
  <si>
    <t>APROVA O PLANO DIRETOR DO PARQUE DE MATERIAL AERONÁUTICO DE RECIFE.</t>
  </si>
  <si>
    <t>APROVA A MODIFICAÇÃO DO PLANO DIRETOR DO PARQUE DE MATERIAL AERONÁUTICO DOS AFONSOS.</t>
  </si>
  <si>
    <t>APROVA A MODIFICAÇÃO DO PLANO DIRETOR DO PARQUE DE MATERIAL BÉLICO DA AERONÁUTICA DO RIO DE JANEIRO.</t>
  </si>
  <si>
    <t>APROVA O PLANO DIRETOR DO CENTRO DE LANÇAMENTO DA BARREIRA DO INFERNO.</t>
  </si>
  <si>
    <t>APROVA A MODIFICAÇÃO DO PLANO DIRETOR DA BASE AÉREA DE SANTA MARIA.</t>
  </si>
  <si>
    <t>APROVA O PLANO DIRETOR DA USINA DO VARADOURO, DO INSTITUTO DE ATIVIDADES ESPACIAIS, DO CTA.</t>
  </si>
  <si>
    <t>APROVA A MODIFICAÇÃO DO PLANO DIRETOR DA BASE AÉREA DE CAMPO GRANDE.</t>
  </si>
  <si>
    <t>APROVA A MODIFICAÇÃO DO PLANO DIRETOR DA ESCOLA PREPARATÓRIA DE CADETES DO AR.</t>
  </si>
  <si>
    <t>APROVA A DIRETRIZ ESPECÍFICA PARA A REALIZAÇÃO DE EXERCÍCIOS NA AMAZÔNIA - DMA 55-15.</t>
  </si>
  <si>
    <t>APROVA A MODIFICAÇÃO DO PLANO DIRETOR DA BASE AÉREA DE BELÉM.</t>
  </si>
  <si>
    <t>APROVA A MODIFICAÇÃO DO PLANO DIRETOR DA BASE AÉREA DE SANTOS.</t>
  </si>
  <si>
    <t>APROVA A MODIFICAÇÃO DO PLANO DIRETOR DA BASE AÉREA DE SALVADOR.</t>
  </si>
  <si>
    <t>EMAER/</t>
  </si>
  <si>
    <t>APROVA O PLANEJAMENTO DA FASE BRASILEIRA DO PROGRAMA DE PROVAS INTENSIVAS DA AERONAVE A-I.</t>
  </si>
  <si>
    <t>APROVA A MODIFICAÇÃO DO PLANO DIRETOR DA BASE AÉREA DO GALEÃO.</t>
  </si>
  <si>
    <t>APROVA O PROGRAMA ANUAL DE ATIVIDADES AÉREAS DO MINISTÉRIO DA AERONÁUTICA PARA 1994.</t>
  </si>
  <si>
    <t>APROVA OS REQUISITOS TÉCNICOS PARA O RADAR SCP-02.</t>
  </si>
  <si>
    <t>APROVA A MODIFICAÇÃO NO PLANO DIRETOR DA BASE AÉREA DE RECIFE - BARF.</t>
  </si>
  <si>
    <t>APROVA O PLANO DIRETOR DA BASE AÉREA DE SÃO PAULO - BASP.</t>
  </si>
  <si>
    <t>APROVAR A DIRETRIZ QUE DISPÕE SOBRE A IMPLANTAÇÃO DAS AERONAVES C-97 NO 7º ETA - DCA 55-28.</t>
  </si>
  <si>
    <t>APROVAR O REQUISITO OPERACIONAL PRELIMINAR DA MODERNIZAÇÃO DAS AERONAVES A-1.</t>
  </si>
  <si>
    <t>APROVA A MODIFICAÇÃO NO PLANO DIRETOR DA BASE AÉREA DE CAMPO GRANDE - BACG.</t>
  </si>
  <si>
    <t>APROVA O PLANO DIRETOR DO QUARTEL GENERAL DO SEGUNDO COMANDO AÉREO REGIONAL.</t>
  </si>
  <si>
    <t>APROVA A DIRETRIZ QUE ESTABELECE AS AÇÕES NECESSÁRIAS À IMPLEMENTAÇÃO DE ACORDOS BILATERAIS DE COOPERAÇÃO MÚTUA, VOLTADOS AO COMBATE DO TRÁFEGO IRREGULAR DE AERONAVES ENVOLVIDAS COM ATIVIDADES ILÍCITAS TRANSNACIONAIS - DCA 59-1.</t>
  </si>
  <si>
    <t>APROVAR OS REQUISITOS OPERACIONAIS PRELIMINARES DE CASULO DE RECONHECIMENTO TÁTICO PROVISÓRIO PARA O RA-1.</t>
  </si>
  <si>
    <t>APROVA A SEGUNDA MODIFICAÇÃO DO PLANO DIRETOR DA BASE AÉREA DE BELÉM.</t>
  </si>
  <si>
    <t>APROVA A REVISÃO DO PLANO DIRETOR DA BASE AÉREA DE MANAUS.</t>
  </si>
  <si>
    <t>APROVA A MODIFICAÇÃO DO PLANO DIRETOR DA BASE AÉREA DE CANOAS.</t>
  </si>
  <si>
    <t>APROVA A MODIFICAÇÃO DO PLANO DIRETOR DA BASE AÉREA DE ANÁPOLIS.</t>
  </si>
  <si>
    <t>APROVA O PLANO DIRETOR DO DESTACAMENTO DE APOIO À COMARA EM MANAUS.</t>
  </si>
  <si>
    <t>APROVA A MODIFICAÇÃO DO PLANO DIRETOR DO HOSPITAL DE AERONÁUTICA DE SÃO PAULO.</t>
  </si>
  <si>
    <t>APROVA A TERCEIRA MODIFICAÇÃO DO PLANO DIRETOR DO PARQUE DE MATERIAL AERONÁUTICO DE BELÉM.</t>
  </si>
  <si>
    <t>APROVA O PLANO DIRETOR DO SEGUNDO CENTRO INTEGRADO DE DEFESA AÉREA E CONTROLE DE TRÁFEGO AÉREO.</t>
  </si>
  <si>
    <t>APROVA O PLANO DIRETOR DO SÉTIMO COMANDO AÉREO REGIONAL.</t>
  </si>
  <si>
    <t>APROVA A MODIFICAÇÃO DO PLANO DIRETOR DA USINA CORONEL ABNER DO INSTITUTO DE AERONÁUTICA E ESPAÇO.</t>
  </si>
  <si>
    <t>APROVA O PLANO DIRETOR DO HOSPITAL DE AERONÁUTICA DE RECIFE.</t>
  </si>
  <si>
    <t>APROVA O PLANO DIRETOR DO SERVIÇO REGIONAL DE PROTEÇÃO AO VÔO DE MANAUS.</t>
  </si>
  <si>
    <t>APROVA O PLANO DIRETOR DO NÚCLEO DO HOSPITAL DE AERONÁUTICA DE MANAUS.</t>
  </si>
  <si>
    <t>APROVA OS REQUISITOS OPERACIONAIS BÁSICOS (ROB) PARA A AERONAVE LEVE DE TRANSPORTE CL-X - ROB EMAER/ 03.</t>
  </si>
  <si>
    <t>EMAER/VCH</t>
  </si>
  <si>
    <t>APROVA O PROGRAMA DE TRABALHO ANUAL DO ESTADO-MAIOR DA AERONÁUTICA PARA O ANO DE 2002 - ICA 12-14.</t>
  </si>
  <si>
    <t>APROVA A 1ª MODIFICAÇÃO DOS REQUISITOS OPERACIONAIS BÁSICOS PARA A AERONAVE LEVE DE TRANSPORTE CL-X - ROB EMAER/ 03.</t>
  </si>
  <si>
    <t>APROVA O PLANO DIRETOR DA SUBDIRETORIA DE ABASTECIMENTO DA AERONÁUTICA.</t>
  </si>
  <si>
    <t>APROVA A CONCEPÇÃO BÁSICA DO APOIO A SER DADO PELO SINTAER À FORÇA TAREFA DO RIO DE JANEIRO - DCA 200-4.</t>
  </si>
  <si>
    <t>APROVAR O REQUISITO OPERACIONAL BÁSICO DA MODERNIZAÇÃO DAS AERONAVES A-1.</t>
  </si>
  <si>
    <t>APROVA O PLANO DIRETOR DA COMISSÃO AERONÁUTICA BRASILEIRA EM SÃO PAULO.</t>
  </si>
  <si>
    <t>APROVA O PLANO DIRETOR DA BASE AÉREA DE NATAL.</t>
  </si>
  <si>
    <t>APROVA O PLANO DIRETOR DA BASE AÉREA DE BOA VISTA.</t>
  </si>
  <si>
    <t>APROVA O PLANO DIRETOR DO TERCEIRO CENTRO INTEGRADO DE DEFESA AÉREA E CONTROLE DO TRÁFEGO AÉREO.</t>
  </si>
  <si>
    <t>APROVA A REVISÃO DO PLANO DIRETOR DA BASE AÉREA DE FORTALEZA</t>
  </si>
  <si>
    <t>APROVA A PRIMEIRA MODIFICAÇÃO DO PLANO DIRETOR DO SEXTO COMANDO AÉREO REGIONAL.</t>
  </si>
  <si>
    <t>APROVA A REEDIÇÃO DA DIRETRIZ QUE DISPÕE SOBRE A IMPLANTAÇÃO DAS AERONAVES A-29A/B NA FORÇA AÉREA BRASILEIRA - DCA 400-23.</t>
  </si>
  <si>
    <t>APROVA O PLANO DIRETOR DO CAMPO DE PROVAS BRIGADEIRO VELLOSO.</t>
  </si>
  <si>
    <t>APROVA A SEGUNDA MODIFICAÇÃO DO PLANO DIRETOR DO DEPÓSITO DE AERONÁUTICA DO RIO DE JANEIRO.</t>
  </si>
  <si>
    <t>APROVAR MODIFICAÇÃO DE DADOS DE PLANEJAMENTO CONSTANTES DO PLANO PLURIANUAL DE PESSOAL (PPP) PARA O BIÊNIO 2005/2006.</t>
  </si>
  <si>
    <t>APROVA A SEGUNDA MODIFICAÇÃO DO PLANO DIRETOR DO HOSPITAL CENTRAL DA AERONÁUTICA.</t>
  </si>
  <si>
    <t>APROVA A EDIÇÃO DA DIRETRIZ QUE TRATA DA IMPLANTAÇÃO DAS AERONAVES C-105A NA FORÇA AÉREA BRASILEIRA - DCA 400-38.</t>
  </si>
  <si>
    <t>APROVA A EDIÇÃO DA DIRETRIZ QUE TRATA DA IMPLANTAÇÃO DAS AERONAVES P-3AM NA FORÇA AÉREA BRASILEIRA - DCA 400-39.</t>
  </si>
  <si>
    <t>APROVA A EDIÇÃO DA DIRETRIZ QUE TRATA DA IMPLANTAÇÃO DAS AERONAVES A-1M NA FORÇA AÉREA BRASILEIRA - DCA 400-41.</t>
  </si>
  <si>
    <t>APROVA A EDIÇÃO DA DIRETRIZ QUE TRATA DA IMPLANTAÇÃO DAS AERONAVES H-60L NA FORÇA AÉREA BRASILEIRA - DCA 400-40.</t>
  </si>
  <si>
    <t>APROVA A EDIÇÃO DA DIRETRIZ QUE TRATA DA IMPLANTAÇÃO DAS AERONAVES F-5EM/FM NA FORÇA AÉREA BRASILEIRA - DCA 400-26.</t>
  </si>
  <si>
    <t>APROVA A SEGUNDA MODIFICAÇÃO DO PLANO DIRETOR DA BASE AÉREA DE SANTOS.</t>
  </si>
  <si>
    <t>APROVA A PRIMEIRA MODIFICAÇÃO DO PLANO DIRETOR DA BASE AÉREA DE FLORIANÓPOLIS.</t>
  </si>
  <si>
    <t>APROVA A EDIÇÃO DA DIRETRIZ QUE TRATA DA DESATIVAÇÃO DA FROTA DE AERONAVES H-4B DA FORÇA AÉREA BRASILEIRA - DCA 400-44.</t>
  </si>
  <si>
    <t>APROVA A SEGUNDA MODIFICAÇÃO DO PLANO DIRETOR DA BASE AÉREA DO GALEÃO.</t>
  </si>
  <si>
    <t>APROVA O PLANO DIRETOR DO CENTRO DE LANÇAMENTO DE ALCÂNTARA.</t>
  </si>
  <si>
    <t>APROVA A REVISÃO DO PLANO DIRETOR DA ESCOLA DE ESPECIALISTAS DE AERONÁUTICA.</t>
  </si>
  <si>
    <t>APROVA A EDIÇÃO DA DIRETRIZ QUE TRATA DA IMPLANTAÇÃO DO SISTEMA MODULAR AEROTRANSPORTADO DE COMBATE A INCÊNDIO (MAFFS) NA FORÇA AÉREA BRASILEIRA - DCA 400-47.</t>
  </si>
  <si>
    <t>APROVA OS REQUISITOS OPERACIONAIS PRELIMINARES DA AUTORIDADE CERTIFICADORA - AERONÁUTICA - AC-AER - ROP 02/6SC1/2007.</t>
  </si>
  <si>
    <t>APROVA A EDIÇÃO DA ICA 400-10 QUE TRATA DOS INDICADORES LOGÍSTICOS DE DESEMPENHO.</t>
  </si>
  <si>
    <t>APROVA A REVISÃO DO PLANO DIRETOR DA BASE AÉREA DE SÃO PAULO.</t>
  </si>
  <si>
    <t>APROVA A TERCEIRA MODIFICAÇÃO DO PLANO DIRETOR DA BASE AÉREA DOS AFONSOS.</t>
  </si>
  <si>
    <t>APROVA A EDIÇÃO DA DIRETRIZ QUE DISPÕE SOBRE A IMPLANTAÇÃO DA AERONAVE VH-35, NA FORÇA AÉREA BRASILEIRA – DCA 400-49.</t>
  </si>
  <si>
    <t>APROVA A SEGUNDA MODIFICAÇÃO DO PLANO DIRETOR DO CENTRO DE LANÇAMENTO DA BARREIRA DO INFERNO.</t>
  </si>
  <si>
    <t>APROVA A REVISÃO DO PLANO DIRETOR DA BASE AÉREA DO RECIFE.</t>
  </si>
  <si>
    <t>APROVA A EDIÇÃO DA DIRETRIZ QUE DISPÕE SOBRE A IMPLANTAÇÃO DA AERONAVE VC-2, NA FORÇA AÉREA BRASILEIRA - DCA 400-50.</t>
  </si>
  <si>
    <t>APROVA A PUBLICAÇÃO DO “PROGRAMA DE OPERAÇÕES E EXERCÍCIOS DA AERONÁUTICA - 2009/2010”.</t>
  </si>
  <si>
    <t>APROVA A EDIÇÃO DA DIRETRIZ QUE DISPÕE SOBRE A IMPLANTAÇÃO DA AERONAVE AH-2, NA FORÇA AÉREA BRASILEIRA - DCA 400-56.</t>
  </si>
  <si>
    <t>APROVA A EDIÇÃO DA DIRETRIZ QUE DISPÕE SOBRE A IMPLANTAÇÃO DA AERONAVE C-98A G1000, NA FORÇA AÉREA BRASILEIRA - DCA 400-55.</t>
  </si>
  <si>
    <t>APROVAÇÃO DA MODIFICAÇÃO DO PLANO DIRETOR DA BASE AÉREA DE FORTALEZA.</t>
  </si>
  <si>
    <t>APROVA A EDIÇÃO DA DIRETRIZ QUE TRATA DA IMPLANTAÇÃO DA COMPANHIA DE ARTILHARIA ANTIAÉREA DE AUTODEFESA (CAAAD) NO BINFAE-MN - DCA 400-63.</t>
  </si>
  <si>
    <t>APROVA A SEGUNDA MODIFICAÇÃO DO PLANO DIRETOR DO PARQUE DE MATERIAL AERONÁUTICO DOS AFONSOS.</t>
  </si>
  <si>
    <t>APROVA A PRIMEIRA MODIFICAÇÃO DO PLANO DIRETOR DO TERCEIRO CENTRO INTEGRADO DE DEFESA AÉREA E CONTROLE DE TRÁFEGO AÉREO.</t>
  </si>
  <si>
    <t>APROVA OS REQUISITOS OPERACIONAIS PARA SUBSTITUIÇÃO DO RADAR DE BUSCA DA AERONAVE P-95 - ROP EMAER/ 89.</t>
  </si>
  <si>
    <t>APROVA A EDIÇÃO DA DIRETRIZ QUE DISPÕE SOBRE A IMPLANTAÇÃO DO SISTEMA DE VEÍCULOS AÉREOS NÃO-TRIPULADOS NA FORÇA AÉREA BRASILEIRA - DCA 400-68.</t>
  </si>
  <si>
    <t>APROVA A 1ª MODIFICAÇÃO DA DCA 400-68 “IMPLANTAÇÃO DO SISTEMA DE VEÍCULOS AÉREOS NÃO-TRIPULADOS NA FORÇA AÉREA BRASILEIRA”.</t>
  </si>
  <si>
    <t>APROVA OS REQUISITOS OPERACIONAIS ESPECÍFICOS PARA INTEGRAÇÃO DAS AERONAVES EC-725 AO SISTEMA DE COMUNICAÇÕES POR ENLACES DIGITAIS DA AERONÁUTICA - ROE EC-725.</t>
  </si>
  <si>
    <t>APROVA A REVISÃO “A” DOS REQUISITOS OPERACIONAIS PARA A MODERNIZAÇÃO DOS SENSORES AEROEMBARCADOS DA AERONAVE E-99 - ROP EMAER/ 81.</t>
  </si>
  <si>
    <t>APROVA A REEDIÇÃO DO “PROGRAMA DE OPERAÇÕES E EXERCÍCIOS DA AERONÁUTICA - 2012”.</t>
  </si>
  <si>
    <t>APROVA A SEGUNDA MODIFICAÇÃO DO PLANO DIRETOR DA BASE AÉREA DE MANAUS.</t>
  </si>
  <si>
    <t>APROVA A 2ª REVISÃO DO PLANO DIRETOR DA BASE AÉREA DE RECIFE - BARF.</t>
  </si>
  <si>
    <t>APROVA A TABELA DE MUNIÇÃO DE AVIAÇÃO DA FORÇA AÉREA BRASILEIRA.</t>
  </si>
  <si>
    <t>APROVA A TABELA DE ARMAMENTO E MUNIÇÃO TERRESTRE DA FORÇA AÉREA BRASILEIRA.</t>
  </si>
  <si>
    <t>APROVA A TABELA DE ARMAMENTO E MUNIÇÃO TERRESTRE DO MINISTÉRIO DA AERONÁUTICA.</t>
  </si>
  <si>
    <t>APROVA A TABELA DE MATERIAL BÉLICO DE AVIAÇÃO DA FORÇA AÉREA BRASILEIRA PARA 1982.</t>
  </si>
  <si>
    <t>APROVA A TABELA DE ARMAMENTO E MUNIÇÃO TERRESTRE DO MINISTÉRIO DA AERONÁUTICA PARA O ANO DE 1983.</t>
  </si>
  <si>
    <t>APROVA A TABELA DE MATERIAL BÉLICO DE AVIAÇÃO PARA 1983.</t>
  </si>
  <si>
    <t>APROVA A TABELA DE MATERIAL BÉLICO DE AVIAÇÃO DA FORÇA AÉREA BRASILEIRA PARA 1985.</t>
  </si>
  <si>
    <t>APROVA A TABELA DE ARMAMENTO E MUNIÇÃO TERRESTRE.</t>
  </si>
  <si>
    <t>APROVA A TABELA DE MATERIAL BÉLICO DE AVIAÇÃO DA FORÇA AÉREA BRASILEIRA PARA 1986.</t>
  </si>
  <si>
    <t>APROVA A DIRETRIZ DE PLANEJAMENTO AEROESPACIAL DE GUERRA - DMA 55-9.</t>
  </si>
  <si>
    <t>APROVA O PLANO DE INFORMAÇÕES ESTRATÉGICAS MILITARES DA AERONÁUTICA - PIEMAER.</t>
  </si>
  <si>
    <t>APROVA A ALTERAÇÃO NO ZONEAMENTO DO AEROPORTO INTERNACIONAL DE CAMPO GRANDE.</t>
  </si>
  <si>
    <t>APROVA O PLANO DE INFORMAÇÕES ESTRATÉGICAS MILITARES DA AERONÁUTICA PIEMAER.</t>
  </si>
  <si>
    <t>APROVA, EM CARÁTER PRELIMINAR, DOCUMENTOS ELABORADOS PELO EMAER E DÁ OUTRAS PROVIDÊNCIAS.</t>
  </si>
  <si>
    <t>APROVA O PLANO DE INFORMAÇÕES ESTRATÉGICAS DO MINISTÉRIO DA AERONÁUTICA - PIEMAER.</t>
  </si>
  <si>
    <t>APROVA A DIRETRIZ DE IMPLANTAÇÃO DO MÍSSIL AR-AR DE CURTO ALCANCE (MAA-1) NA FORÇA AÉREA BRASILEIRA - DMA 55-23.</t>
  </si>
  <si>
    <t>APROVA A DIRETRIZ ESPECÍFICA DO ESTADO-MAIOR DA AERONÁUTICA (EMAER) PARA A ORIENTAÇÃO DO EMPREGO DA SEGUNDA ESQUADRILHA DE LIGAÇÃO E OBSERVAÇÃO (2ª ELO) - DMA 55-25.</t>
  </si>
  <si>
    <t>APROVA AS TABELAS DE LOTAÇÃO DE MATERIAL BÉLICO DO MINISTÉRIO DA AERONÁUTICA, PARA O ANO DE 1999.</t>
  </si>
  <si>
    <t xml:space="preserve">CRPA </t>
  </si>
  <si>
    <t>AVS </t>
  </si>
  <si>
    <t>RECOMENDAÇÃO SOBRE EXIBIÇÃO DE FILMES E OUTROS ESPETACULOS EM UNIDADES DO (MAER).</t>
  </si>
  <si>
    <t>INT</t>
  </si>
  <si>
    <t>DIVULGAR A ORIENTAÇÃO MINISTERIAL PARA A EDITORAÇÃO DE PUBLICAÇÕES DE CARATER NOTICIOSO OU OPINATIVO PELAS ORGANIZAÇÕES DO MINISTERIO DA AERONAUTICA.</t>
  </si>
  <si>
    <t>CECOMSAER</t>
  </si>
  <si>
    <t>APROVA A REEDIÇÃO DO REGIMENTO INTERNO DO CENTRO DE COMUNICAÇÃO SOCIAL DA AERONÁUTICA - RICA 21-180</t>
  </si>
  <si>
    <t>REGULAMENTO DO CENTRO DE COMUNICAÇÃO SOCIAL DA AERONAÚTICA 2017 - ROCA 21-38</t>
  </si>
  <si>
    <t>ORGANIZAÇÃO E FUNCIONAMENTO SISCOMSAE - NSCA 142-1</t>
  </si>
  <si>
    <t>SCS-02  CCA-RJ</t>
  </si>
  <si>
    <t>DT-17-a  CCA-RJ</t>
  </si>
  <si>
    <t>DA-01 CCA-RJ</t>
  </si>
  <si>
    <t>DA-03 CCA-RJ</t>
  </si>
  <si>
    <t>11-d  CCA-RJ</t>
  </si>
  <si>
    <t>DT-06  CCA-RJ</t>
  </si>
  <si>
    <t>DT-05 CCA-RJ</t>
  </si>
  <si>
    <t>DT-07 CCA-RJ</t>
  </si>
  <si>
    <t>24  CCA-RJ</t>
  </si>
  <si>
    <t>ACI-02  CCA-RJ</t>
  </si>
  <si>
    <t>01-d  CCA-RJ</t>
  </si>
  <si>
    <t>03-a  CCA-RJ</t>
  </si>
  <si>
    <t>09-f  CCA-RJ</t>
  </si>
  <si>
    <t>0001/CH CCA-BR</t>
  </si>
  <si>
    <t>0001/SCS CCA-BR</t>
  </si>
  <si>
    <t>002/SBD CCA-BR</t>
  </si>
  <si>
    <t>DT-05-b CCA-RJ</t>
  </si>
  <si>
    <t>002/SIAT  CCA-BR</t>
  </si>
  <si>
    <t>DT-25 CCA-RJ</t>
  </si>
  <si>
    <t>001/SSG  CCA-BR</t>
  </si>
  <si>
    <t>001/SINT  CCA-BR</t>
  </si>
  <si>
    <t>002/SINT CCA-BR</t>
  </si>
  <si>
    <t>001/SDDM CCA-BR</t>
  </si>
  <si>
    <t>002/SDDM  CCA-BR</t>
  </si>
  <si>
    <t>001/SIAT CCA-BR</t>
  </si>
  <si>
    <t>001/SPA CCA-BR</t>
  </si>
  <si>
    <t>002/SEF CCA-BR</t>
  </si>
  <si>
    <t>002/STS CCA-BR</t>
  </si>
  <si>
    <t>001/DT CCA-BR</t>
  </si>
  <si>
    <t>001/SPE CCA-BR</t>
  </si>
  <si>
    <t>11/SPE CCA-BR</t>
  </si>
  <si>
    <t>12/SPE  CCA-BR</t>
  </si>
  <si>
    <t>05/DT CCA-BR</t>
  </si>
  <si>
    <t>006   CCA-BR</t>
  </si>
  <si>
    <t>30  CCA-BR</t>
  </si>
  <si>
    <t>32/STS CCA-BR</t>
  </si>
  <si>
    <t>33   CCA-BR</t>
  </si>
  <si>
    <t>37/SINT CCA-BR</t>
  </si>
  <si>
    <t>34/DA CCA-BR</t>
  </si>
  <si>
    <t>31/SGS  CCA-BR</t>
  </si>
  <si>
    <t>39/SINT  CCA-BR</t>
  </si>
  <si>
    <t>26   CCA-BR</t>
  </si>
  <si>
    <t>27  CCA-BR</t>
  </si>
  <si>
    <t>1/AGTI  CCA-SJ</t>
  </si>
  <si>
    <t>10/DA  CCA-SJ</t>
  </si>
  <si>
    <t>12/DT  CCA-SJ</t>
  </si>
  <si>
    <t>13/DA  CCA-SJ</t>
  </si>
  <si>
    <t>DS-01  CCA-RJ</t>
  </si>
  <si>
    <t>28/DA CCA-SJ</t>
  </si>
  <si>
    <t>11/DA CCA-SJ</t>
  </si>
  <si>
    <t>5/DA  CCA-SJ</t>
  </si>
  <si>
    <t>29  CCA-BR</t>
  </si>
  <si>
    <t>28  CCA-BR</t>
  </si>
  <si>
    <t>32  CCA-RJ</t>
  </si>
  <si>
    <t>43 CCA-BR</t>
  </si>
  <si>
    <t>002/DT  CCA-BR</t>
  </si>
  <si>
    <t>41  CCA-BR</t>
  </si>
  <si>
    <t>44   CCA-BR</t>
  </si>
  <si>
    <t>18-B CCA-RJ</t>
  </si>
  <si>
    <t>33 CCA-RJ</t>
  </si>
  <si>
    <t>34    CCA-RJ</t>
  </si>
  <si>
    <t>35  CCA-RJ</t>
  </si>
  <si>
    <t>2/DA  CCA-SJ</t>
  </si>
  <si>
    <t>4/DA  CCA-SJ</t>
  </si>
  <si>
    <t>6/SINT  CCA-SJ</t>
  </si>
  <si>
    <t>22/DA  CCA-SJ</t>
  </si>
  <si>
    <t>26/DA  CCA-SJ</t>
  </si>
  <si>
    <t>029/DA  CCA-SJ</t>
  </si>
  <si>
    <t>030/DA CCA-SJ</t>
  </si>
  <si>
    <t>032/DT  CCA-SJ</t>
  </si>
  <si>
    <t>033/DT  CCA-SJ</t>
  </si>
  <si>
    <t>035/DT CCA-SJ</t>
  </si>
  <si>
    <t>038/DT CCA-SJ</t>
  </si>
  <si>
    <t>040/DT  CCA-SJ</t>
  </si>
  <si>
    <t>041/DT CCA-SJ</t>
  </si>
  <si>
    <t>050/DT  CCA-SJ</t>
  </si>
  <si>
    <t>049/DT  CCA-SJ</t>
  </si>
  <si>
    <t>48/DT  CCA-SJ</t>
  </si>
  <si>
    <t>046/SCS  CCA-SJ</t>
  </si>
  <si>
    <t>042/DT  CCA-SJ</t>
  </si>
  <si>
    <t>051/DT  CCA-SJ</t>
  </si>
  <si>
    <t>053/ACI  CCA-SJ</t>
  </si>
  <si>
    <t>055/ACI  CCA-SJ</t>
  </si>
  <si>
    <t>14/DT  CCA-BR</t>
  </si>
  <si>
    <t>13/DT  CCA-BR</t>
  </si>
  <si>
    <t>12/DT CCA-BR</t>
  </si>
  <si>
    <t>_</t>
  </si>
  <si>
    <t>898/GC3</t>
  </si>
  <si>
    <t>ALTERA O ARTIGO DO ANEXO I DA PORTARIA DECEA Nº 44/DGCEA, DE 29 DE MARÇO DE 2012</t>
  </si>
  <si>
    <t>PRT/GC5</t>
  </si>
  <si>
    <t xml:space="preserve">DELEGA COMPETÊNCIA AO DIRETOR-GERAL DO DECEA PARA BAIXAR INSTRUÇÕES GERAIS VISANDO À COLETA DE DADOS SOBRE A MOVIMENTAÇÃO DE AERONAVES NO ESPAÇO AÉREO BRASILEIRO, COM VISTAS À COBRANÇA DAS TARIFAS DE USO DAS COMUNICAÇÕES E DOS AUXÍLIOS À NAVEGAÇÃO AÉREA EM ROTA E DÁ OUTRAS PROVIDÊNCIAS  </t>
  </si>
  <si>
    <t>PRT/GC3</t>
  </si>
  <si>
    <t>DISPÕE SOBRE A REGULAMENTAÇÃO E OPERACIONALIZAÇÃO DO DISPOSTO NO DECRETO Nº 10.284, DE 20 DE MARÇO DE 2020, QUE ESTABELECE A DILAÇÃO DO PRAZO DE VENCIMENTO DAS TARIFAS DE NAVEGAÇÃO AÉREA, DURANTE O PERÍODO DE ENFRENTAMENTO DA PANDEMIA DA COVID-19.</t>
  </si>
  <si>
    <t>ATUALIZA A RELAÇÃO DOS AERÓDROMOS PÚBLICOS NACIONAIS CLASSIFICADOS PARA FINS ESPECÍFICOS DE COBRANÇA DAS TARIFAS DE NAVEGAÇÃO AÉREA..</t>
  </si>
  <si>
    <t>APROVA A REEDIÇÃO DO REGIMENTO INTERNO DO SEGUNDO ESQUADRÃO DO QUINTO GRUPO DE AVIAÇÃO - RICA 21-127.</t>
  </si>
  <si>
    <r>
      <t xml:space="preserve"> 90/SCOAM/</t>
    </r>
    <r>
      <rPr>
        <sz val="10"/>
        <rFont val="Arial"/>
        <family val="2"/>
        <charset val="1"/>
      </rPr>
      <t>2018</t>
    </r>
  </si>
  <si>
    <t>1GAV15/01</t>
  </si>
  <si>
    <t>3GAV3/16</t>
  </si>
  <si>
    <r>
      <t xml:space="preserve"> </t>
    </r>
    <r>
      <rPr>
        <sz val="10"/>
        <rFont val="Times New Roman"/>
        <family val="1"/>
        <charset val="1"/>
      </rPr>
      <t>FUNCIONAMENTO DA SEÇÃO DE OPERA</t>
    </r>
    <r>
      <rPr>
        <sz val="10"/>
        <rFont val="Calibri"/>
        <family val="2"/>
        <charset val="1"/>
      </rPr>
      <t>ÇÕES DO ESD-CG</t>
    </r>
  </si>
  <si>
    <r>
      <t xml:space="preserve">FUNCIONAMENTO DA </t>
    </r>
    <r>
      <rPr>
        <sz val="10"/>
        <rFont val="Times New Roman"/>
        <family val="1"/>
        <charset val="1"/>
      </rPr>
      <t>COMISSÃO DE RECEPÇÃO DE AUTORIDADES</t>
    </r>
  </si>
  <si>
    <r>
      <t>SERVIÇO DO MILITAR DE  PERMANÊNCIA AO PRÉDIO DO COMANDO</t>
    </r>
    <r>
      <rPr>
        <b/>
        <sz val="10"/>
        <rFont val="Times New Roman"/>
        <family val="1"/>
        <charset val="1"/>
      </rPr>
      <t xml:space="preserve"> </t>
    </r>
  </si>
  <si>
    <r>
      <t>GRADUADO PADRÃO E PRAÇA PADRÃO DA ALA 5</t>
    </r>
    <r>
      <rPr>
        <sz val="10"/>
        <rFont val="Times New Roman Negrito"/>
        <family val="1"/>
        <charset val="1"/>
      </rPr>
      <t>.</t>
    </r>
  </si>
  <si>
    <r>
      <t>CHAMADO DE ATENDIMENTO AO USUÁRIO (</t>
    </r>
    <r>
      <rPr>
        <b/>
        <sz val="10"/>
        <rFont val="Times New Roman"/>
        <family val="1"/>
        <charset val="1"/>
      </rPr>
      <t>SAU</t>
    </r>
    <r>
      <rPr>
        <sz val="10"/>
        <rFont val="Times New Roman"/>
        <family val="1"/>
        <charset val="1"/>
      </rPr>
      <t>) NO ÂMBITO DA ALA7.</t>
    </r>
  </si>
  <si>
    <t xml:space="preserve">DEPED </t>
  </si>
  <si>
    <t>APROVA AS MODIFICAÇÕES A IMA 78-1, DE 09/05/83, QUE DISPÕE SOBRE ISENÇÃO DE IMPOSTOS E TAXAS NAS IMPORTAÇÕES DE MATERIAL DE EMPREGO MILITAR.</t>
  </si>
  <si>
    <t>APROVA A IMA 950-3 INDICAÇÕES, DESIGNAÇÕES E DISPENSAS DE COMISSÕES REFERENTES AOS CONTRATOS ESTIPULADOS PELO DEPED.</t>
  </si>
  <si>
    <t>2/CTA</t>
  </si>
  <si>
    <t>ENQUADRA OS SERVIDORES DO CENTRO TECNICO AEROESPACIAL (CTA) NA TABELA DE VENCIMENTOS DO ANEXO XI DA LEI 8270/91.</t>
  </si>
  <si>
    <t>9/D-6</t>
  </si>
  <si>
    <t xml:space="preserve">APROVA A INSTRUÇÃO QUE TRATA DA ELABORAÇÃO E CONTROLE DE PUBLICAÇÕES DO DEPED - IMA 5-13. </t>
  </si>
  <si>
    <t xml:space="preserve">COPAC </t>
  </si>
  <si>
    <t>INSTITUI O PROGRAMA DE GESTÃO PELA QUALIDADE TOTAL NO AMBITO DO SDDP/COPAC.</t>
  </si>
  <si>
    <t>25/ITA</t>
  </si>
  <si>
    <t>DCTA</t>
  </si>
  <si>
    <t>ESTABELECE CRITÉRIOS E PROCEDIMENTOS PARA A AVALIAÇÃO DE DESEMPENHO DOCENTE, NO ÂMBITO DO INSTITUTO TECNOLÓGICO DE AERONÁUTICA - ITA, PARA EFEITOS DE PAGAMENTO DA GRATIFICAÇÃO DE ESTÍMULO À DOCÊNCIA (GED), DE QUE TRATA A LEI Nº 9.678, DE 03 DE JULHO DE 1998, E DÁ OUTRAS PROVIDÊNCIAS.</t>
  </si>
  <si>
    <t>APROVA O ÍNDICE DE NORMAS TÉCNICAS DIRETRIZES DE HOMOLOGAÃO MILITAR - TMA 0-40.</t>
  </si>
  <si>
    <t>35/DRH</t>
  </si>
  <si>
    <t>ATIVA O CURSO DE ENSAIOS EM VÔO (XVI CEV), A SER REALIZADO NO CENTRO TÉCNICO AEROESPACIAL NO ANO 2006, FIXA O NÚMERO DE VAGAS E ESTABELECE O RESPECTIVO CALENDÁRIO DE EVENTOS.</t>
  </si>
  <si>
    <t>52/DRH</t>
  </si>
  <si>
    <t>ATIVA, FIXA O NÚMERO DE VAGAS E ESTABELECE O CALENDÁRIO DE EVENTOS PARA A REALIZAÇÃO DO XVI CURSO DE ENSAIOS EM VÔO – MODALIDADE ASAS ROTATIVAS (XVI CEV – AR) A SER REALIZADO NO CENTRO TÉCNICO AEROESPACIAL, EM 2006.</t>
  </si>
  <si>
    <t>8/DRH</t>
  </si>
  <si>
    <t>ATIVA O XVIII CURSO DE PREPARAÇÃO PARA RECEBIMENTO DE AERONAVES (XVIII CPRA), A SER REALIZADO NO GRUPO ESPECIAL DE ENSAIOS EM VÔO 2006, FIXA O NÚMERO DE VAGAS E ESTABELECE O RESPECTIVO CALENDÁRIO DE EVENTOS.</t>
  </si>
  <si>
    <t>8/SDDP</t>
  </si>
  <si>
    <t>APROVA A EDIÇÃO DO PLANO DO CTA PARA APOIO AO EMPREGO DAS AERONAVES F-5EM/FM - PCA 400-28.</t>
  </si>
  <si>
    <t>DESCLASSIFICADO</t>
  </si>
  <si>
    <t>9/CG3</t>
  </si>
  <si>
    <t xml:space="preserve">APROVA O PLANO DO CTA PARA APOIO AO EMPREGO DAS AERONAVES A-29A E A-29B - PCA 400-1. </t>
  </si>
  <si>
    <t>17/CTA</t>
  </si>
  <si>
    <t>ATIVA O XIX CURSO DE PREPARAÇÃO PARA RECEBIMENTO DE AERONAVES (XIX CPRA), A SER REALIZADO NO GRUPO ESPECIAL DE ENSAIOS EM VÔO EM 2006, FIXA O NÚMERO DE VAGAS E ESTABELECE O RESPECTIVO CALENDÁRIO DE EVENTOS.</t>
  </si>
  <si>
    <t>22/CTA/DRH</t>
  </si>
  <si>
    <t>ATIVA O CURSO DE EXTENSÃO EM ENGENHARIA DE ARMAMENTO AÉREO, FIXA O NÚMERO DE VAGAS E MÍNIMO DE ALUNOS E ESTABELECE O CALENDÁRIO DE EVENTOS PARA O ANO DE 2007.</t>
  </si>
  <si>
    <t>C-11/SDDP</t>
  </si>
  <si>
    <t>APROVA A EDIÇÃO DO PLANO DO CTA PARA APOIO AO EMPREGO DAS AERONAVES A-1M NA FORÇA AÉREA BRASILEIRA - PCA 400-44.</t>
  </si>
  <si>
    <t>21/CTA/DRH</t>
  </si>
  <si>
    <t>ATIVA O XVII CURSO DE ENSAIOS EM VÔO (XVII CEV), A SER REALIZADO NO GRUPO ESPECIAL DE ENSAIOS EM VÔO EM 2007, FIXA O NÚMERO DE VAGAS E ESTABELECE O RESPECTIVO CALENDÁRIO DE EVENTOS.</t>
  </si>
  <si>
    <t>53/GEEV</t>
  </si>
  <si>
    <t>ATIVA O XVIII CURSO DE ENSAIOS EM VÔO (XVIII CEV) A SER REALIZADO NO GRUPO ESPECIAL DE ENSAIOS EM VÔO EM 2008, FIXA O NÚMERO DE VAGAS E ESTABELECE O RESPECTIVO CALENDÁRIO DE EVENTOS.</t>
  </si>
  <si>
    <t>67/SDF</t>
  </si>
  <si>
    <t>FIXA O NÚMERO DE VAGAS E ESTABELECE O CALENDÁRIO DE EVENTOS PARA MATRÍCULA NOS CURSOS DE PÓS-GRADUAÇÃO DO INSTITUTO TECNOLÓGICO DE AERONÁUTICA - ITA, PARA O ANO DE 2008.</t>
  </si>
  <si>
    <t>71/SDF</t>
  </si>
  <si>
    <t>ATIVA O CURSO DE EXTENSÃO EM ENGENHARIA DE ARMAMENTO AÉREO, FIXA O NÚMERO DE VAGAS E ESTABELECE O CALENDÁRIO DE EVENTOS PARA O ANO DE 2008.</t>
  </si>
  <si>
    <t>18/SDE</t>
  </si>
  <si>
    <t>CRIA O GRUPO DE INTERFACES DE LANÇAMENTO (GIL), NO ÂMBITO DO COMANDO-GERAL DE TECNOLOGIA AEROESPACIAL (CTA), E APROVA A REGULAMENTAÇÃO POR MEIO DE DIRETRIZ DE TECNOLOGIA AEROESPACIAL (DTA 17).</t>
  </si>
  <si>
    <t>130/SDF</t>
  </si>
  <si>
    <t>DISPÕE SOBRE A AVALIAÇÃO DE DESEMPENHO INSTITUCIONAL DO COMANDO-GERAL DE TECNOLOGIA AEROESPACIAL E ORGANIZAÇÕES MILITARES SUBORDINADAS, VISANDO À PERCEPÇÃO DA GRATIFICAÇÃO DE DESEMPENHO DE ATIVIDADE EM CIÊNCIA E TECNOLOGIA (GDACT).</t>
  </si>
  <si>
    <t>63/SDF</t>
  </si>
  <si>
    <t>CRIA A COMISSÃO PERMANENTE DE ASSESSORAMENTO EM INFRA-ESTRUTURA E PATRIMÔNIO (CPAIP), NO ÂMBITO DO COMANDO-GERAL DE TECNOLOGIA AEROESPACIAL (CTA) E DÁ OUTRAS PROVIDÊNCIAS.</t>
  </si>
  <si>
    <t>90/CTA</t>
  </si>
  <si>
    <t>DEFINE O CENTRO LOGÍSTICO DA AERONÁUTICA (CELOG) COMO INSTITUIÇÃO CIENTÍFICA E TECNOLÓGICA (ICT) NO ÂMBITO DO COMANDO DA AERONÁUTICA (COMAER).</t>
  </si>
  <si>
    <t>6/SDDP</t>
  </si>
  <si>
    <t>APROVA A EDIÇÃO DO PLANO DE APOIO AO EMPREGO QUE DISPÕE SOBRE AS AÇÕES RELATIVAS À IMPLANTAÇÃO DAS AERONAVES H-36 E VH-36 NA FORÇA AÉREA BRASILEIRA, NO ÂMBITO DO DCTA - PCA 400-89.</t>
  </si>
  <si>
    <t>184/IVR-COM</t>
  </si>
  <si>
    <t xml:space="preserve">APROVA AS INSTRUÇÕES PARA O CONCURSO DE ADMISSÃO 2012. </t>
  </si>
  <si>
    <t>172/DNO</t>
  </si>
  <si>
    <t>APROVA O PLANO ESPECÍFICO DO DCTA PARA A DESATIVAÇÃO DO PARQUE DE MATERIAL AERONÁUTICO DE RECIFE (PAMA-RF) - PCA 11-69.</t>
  </si>
  <si>
    <t>173/DRH</t>
  </si>
  <si>
    <t>APROVA A RESOLUÇÃO CIPC Nº 11, DE 5 DE JUNHO DE 2013.</t>
  </si>
  <si>
    <t>294/DE-1</t>
  </si>
  <si>
    <t>APROVA A EDIÇÃO DA ICA 37-571 “NORMAS REGULADORAS PARA O CURSO DE FORMAÇÃO DE SOLDADOS (CFSD)”.</t>
  </si>
  <si>
    <t>611/DNO</t>
  </si>
  <si>
    <t>APROVA O PLANO ESPECÍFICO DO DEPARTAMENTO DE CIÊNCIA E TECNOLOGIA AEROESPACIAL PARA O APOIO À IMPLANTAÇÃO DO NÚCLEO DO INSTITUTO DE APLICAÇÕES OPERACIONAIS - PCA 11-81.</t>
  </si>
  <si>
    <t>188/DNO</t>
  </si>
  <si>
    <t>APROVA O PLANO ESPECÍFICO DO DCTA PARA IMPLANTAÇÃO DO GRUPAMENTO DE APOIO DE ALCÂNTARA - PCA 11-157.</t>
  </si>
  <si>
    <t>195/DNO</t>
  </si>
  <si>
    <t>APROVA A EDIÇÃO DO PLANO ESPECÍFICO DO DEPARTAMENTO DE CIÊNCIA E TECNOLOGIA AEROESPACIAL PARA O APOIO À IMPLANTAÇÃO DO GRUPAMENTO DE APOIO DE NATAL - PCA 11-158.</t>
  </si>
  <si>
    <t>230/DNO</t>
  </si>
  <si>
    <t>DEFINE O LABORATÓRIO QUÍMICO- FARMACÊUTICO DA AERONÁUTICA (LAQFA) COMO INSTITUIÇÃO CIENTÍFICA E TECNOLÓGICA (ICT) NO ÂMBITO DO COMANDO DA AERONÁUTICA (COMAER).</t>
  </si>
  <si>
    <t>274/DIP</t>
  </si>
  <si>
    <t>APROVA A REEDIÇÃO DO PLANO ESPECÍFICO DO DCTA PARA A AMPLIAÇÃO DO INSTITUTO TECNOLÓGICO DE AERONÁUTICA - ITA - PCA 11-75.</t>
  </si>
  <si>
    <t>308/DNO</t>
  </si>
  <si>
    <t>APROVA O PLANO ESPECÍFICO DO DEPARTAMENTO DE CIÊNCIA E TECNOLOGIA AEROESPACIAL PARA A IMPLANTAÇÃO DO GRUPAMENTO DE APOIO DE SÃO JOSÉ DOS CAMPOS - PCA 11-173.</t>
  </si>
  <si>
    <t>321/DGI</t>
  </si>
  <si>
    <t>DEFINE O NÚCLEO DO INSTITUTO DE APLICAÇÕES OPERACIONAIS (NUIAOP) COMO INSTITUIÇÃO CIENTÍFICA E TECNOLÓGICA (ICT) NO ÂMBITO DO COMANDO DA AERONÁUTICA (COMAER).</t>
  </si>
  <si>
    <t>10/DNO</t>
  </si>
  <si>
    <t>APROVA O REGIMENTO INTERNO DO CENTRO DE LANÇAMENTO DE ALCÂNTARA - RICA 21-91.</t>
  </si>
  <si>
    <t>32/SCPL</t>
  </si>
  <si>
    <t>APROVA A REEDIÇÃO DA INSTRUÇÃO QUE TRATA DA GESTÃO DE RISCOS NO DCTA - ICA 80-13.</t>
  </si>
  <si>
    <t>52/DNO</t>
  </si>
  <si>
    <t>APROVA O REGIMENTO INTERNO DO CENTRO DE PREPARAÇÃO DE OFICIAIS DA RESERVA DA AERONÁUTICA DE SÃO JOSÉ DOS CAMPOS - RICA 21-79.</t>
  </si>
  <si>
    <t>6/DNO</t>
  </si>
  <si>
    <t xml:space="preserve">APROVA O REGIMENTO INTERNO DO INSTITUTO TECNOLÓGICO DA AERONÁUTICA - RICA 21-98. </t>
  </si>
  <si>
    <t>234/DNO</t>
  </si>
  <si>
    <t>APROVA O REGIMENTO INTERNO DA COMISSÃO COORDENADORA DO PROGRAMA AERONAVE DE COMBATE - RICA 21-235.</t>
  </si>
  <si>
    <t>2/APLOG</t>
  </si>
  <si>
    <t>CLBI</t>
  </si>
  <si>
    <t>APROVA O PROGRAMA DE TRABALHO ANUAL DO CENTRO DE LANÇAMENTO DA BARREIRA DO INFERNO PARA O ANO DE 2020.</t>
  </si>
  <si>
    <t>12/DNO</t>
  </si>
  <si>
    <t>APROVA O REGIMENTO INTERNO DA COMISSÃO DE OBRAS DO DEPARTAMENTO DE CIÊNCIA E TECNOLOGIA AEROESPACIAL - RICA 21-240.</t>
  </si>
  <si>
    <t>8/CPS</t>
  </si>
  <si>
    <t>3/SPE</t>
  </si>
  <si>
    <t xml:space="preserve">CO-DCTA </t>
  </si>
  <si>
    <t>APROVA O PROGRAMA DE TRABALHO ANUAL DA COMISSÃO DE OBRAS DO DEPARTAMENTO DE CIÊNCIA E TECNOLOGIA AEROESPACIAL, PARA O ANO DE 2020.</t>
  </si>
  <si>
    <t>7/SPL</t>
  </si>
  <si>
    <t>CPORAER-SJ</t>
  </si>
  <si>
    <t>APROVA O PROGRAMA DE TRABALHO ANUAL DO CENTRO DE PREPARAÇÃO DE OFICIAIS DA RESERVA DA AERONÁUTICA DE SÃO JOSÉ DOS CAMPOS PARA O ANO DE 2020.</t>
  </si>
  <si>
    <t>9/DCO</t>
  </si>
  <si>
    <t>APROVA O PROGRAMA DE TRABALHO ANUAL DA COMISSÃO COORDENADORA DO PROGRAMA AERONAVE DE COMBATE PARA O ANO DE 2020.</t>
  </si>
  <si>
    <t>18/DNO</t>
  </si>
  <si>
    <t>APROVA O REGIMENTO INTERNO DO INSTITUTO DE FOMENTO E COORDENAÇÃO INDUSTRIAL - RICA 21-80.</t>
  </si>
  <si>
    <t xml:space="preserve">CLA </t>
  </si>
  <si>
    <t>APROVA A REEDIÇÃO DO PROGRAMA DE TRABALHO ANUAL DO CENTRO DE LANÇAMENTO DE ALCÂNTARA, REFERENTE AO ANO DE 2020.</t>
  </si>
  <si>
    <t>APROVA O REGIMENTO INTERNO DO INSTITUTO DE PESQUISAS E ENSAIOS EM VOO - RICA 21-99.</t>
  </si>
  <si>
    <t>15/NGI</t>
  </si>
  <si>
    <t>DEFINE O INSTITUTO DE APLICAÇÕES OPERACIONAIS COMO INSTITUIÇÃO CIENTÍFICA, TECNOLÓGICA E DE INOVAÇÃO (ICT) DO COMANDO DA AERONÁUTICA (COMAER).</t>
  </si>
  <si>
    <t>18/DCA</t>
  </si>
  <si>
    <t>APROVA A REEDIÇÃO DA INSTRUÇÃO QUE TRATA DO CURRÍCULO MÍNIMO DO CURSO DE ENSAIOS EM VOO - MODALIDADE TÉCNICO DE INSTRUMENTAÇÃO DE ENSAIOS, DO INSTITUTO DE PESQUISAS E ENSAIOS EM VOO - ICA 37-349.</t>
  </si>
  <si>
    <t>22/DCA</t>
  </si>
  <si>
    <t>ATIVA O CURSO DE ESPECIALIZAÇÃO EM ANÁLISE DE AMBIENTE ELETROMAGNÉTICO (CEAAE), FIXA O NÚMERO DE VAGAS E ESTABELECE O CALENDÁRIO DE EVENTOS PARA O ANO DE 2021.</t>
  </si>
  <si>
    <t>23/DCA</t>
  </si>
  <si>
    <t>ATIVA O CURSO DE ESPECIALIZAÇÃO EM ANÁLISE OPERACIONAL (CEAO), FIXA O NÚMERO DE VAGAS E ESTABELECE O CALENDÁRIO DE EVENTOS PARA O ANO DE 2021.</t>
  </si>
  <si>
    <t>28/DCA</t>
  </si>
  <si>
    <t>ATIVA O CURSO DE ESPECIALIZAÇÃO EM ENGENHARIA DE ARMAMENTO AÉREO (CEEAA), FIXA O NÚMERO DE VAGAS E ESTABELECE O CALENDÁRIO DE EVENTOS PARA O ANO DE 2021.</t>
  </si>
  <si>
    <t>29/DCA</t>
  </si>
  <si>
    <t>FIXA O NÚMERO DE VAGAS PARA MATRÍCULA NO PROGRAMA DE PÓS-GRADUAÇÃO EM APLICAÇÕES OPERACIONAIS PARA O ANO DE 2021.</t>
  </si>
  <si>
    <t>30/SDT</t>
  </si>
  <si>
    <t>APROVA A EDIÇÃO DA INSTRUÇÃO QUE DISPÕE SOBRE A GESTÃO DOS ACORDOS DE COMPENSAÇÃO TECNOLÓGICA, INDUSTRIAL E COMERCIAL NO DEPARTAMENTO DE CIÊNCIA E TECNOLOGIA AEROESPACIAL - ICA 360-2.</t>
  </si>
  <si>
    <t>1/CVD-PG</t>
  </si>
  <si>
    <t>10/APOG</t>
  </si>
  <si>
    <t>APROVA A REEDIÇÃO DO PROGRAMA DE TRABALHO ANUAL DO GRUPAMENTO DE APOIO DE SÃO JOSÉ DOS CAMPOS (GAPSJ) PARA O ANO DE 2020.</t>
  </si>
  <si>
    <t>34/DCA</t>
  </si>
  <si>
    <t>ATIVA O XXXI CURSO DE ENSAIOS EM VOO, A SER REALIZADO NO INSTITUTO DE PESQUISAS E ENSAIOS EM VOO, EM 2021, FIXA O NÚMERO DE VAGAS E ESTABELECE O RESPECTIVO CALENDÁRIO DE EVENTOS.</t>
  </si>
  <si>
    <t>35/SDPM</t>
  </si>
  <si>
    <t>APROVA O CALENDÁRIO DE EVENTOS DO PROCESSO DE CONVOCAÇÃO PARA A ATIVA DA AERONÁUTICA DE ALUNO MATRICULADO NO CURSO DE GRADUAÇÃO DO INSTITUTO TECNOLÓGICO DE AERONÁUTICA (ITA).</t>
  </si>
  <si>
    <t>36/DCA</t>
  </si>
  <si>
    <t>ALTERA O CALENDÁRIO DE EVENTOS DO XXXI CURSO DE ENSAIOS EM VOO.</t>
  </si>
  <si>
    <t>38/SDPM</t>
  </si>
  <si>
    <t>RETIFICA O CALENDÁRIO DE EVENTOS DO PROCESSO DE CONVOCAÇÃO PARA A ATIVA DA AERONÁUTICA DE ALUNO MATRICULADO NO CURSO DE GRADUAÇÃO DO INSTITUTO TECNOLÓGICO DE AERONÁUTICA (ITA).</t>
  </si>
  <si>
    <t>ALTERA A REDAÇÃO DO ITEM II DO ART. 2º, DO ITEM III DO PAR. 1º DO ART. 2º E DO ITEM I DO PAR. 2º DO ART. 2º DA PORTARIA EMAER NÚMERO 019/1SC4, DE 18 DE DEZEMBRO DE 1979, QUE APROVOU O PLANO ESPECÍFICO DE ZONA DE PROTEÇÃO DO AERÓDROMO DE GUARARAPES, EM RECIFE (PE).</t>
  </si>
  <si>
    <t>211</t>
  </si>
  <si>
    <t>24/07/2018</t>
  </si>
  <si>
    <t>Programa de Gerenciamento de Risco de Fauna da Ala 10 - 211_ALA10_SIPAA - 24_07_2018 - Portaria</t>
  </si>
  <si>
    <t>26/10/2018</t>
  </si>
  <si>
    <t>Plano de Emergência Aeronáutica em Aeródromo da Ala 10 de SNXX - 307_ALA10_SIPAA - 26_10_2018 - Portaria</t>
  </si>
  <si>
    <t>368-T</t>
  </si>
  <si>
    <t>21/11/2018</t>
  </si>
  <si>
    <t>Plano Contraincêndio do Aeródromo da Ala 10. - 368-T_ALA10_CELCI - 21_11_2018 - Portaria</t>
  </si>
  <si>
    <t>APROVA A REEDIÇÃO DA ICA 67-34, “NACIONALIZAÇÃO DE MATERIAL”.</t>
  </si>
  <si>
    <t>APROVA A REEDIÇÃO DO MCA 67-3, “MANUAL DE NACIONALIZAÇÃO”.</t>
  </si>
  <si>
    <t>APROVA A REEDIÇÃO DO RICA 21-236 “REGIMENTO INTERNO DA DIRETORIA DE TECNOLOGIA DA INFORMAÇÃO DA AERONÁUTICA”.</t>
  </si>
  <si>
    <t xml:space="preserve">DIRMAB N° 8/PLPG-2 </t>
  </si>
  <si>
    <t>APROVA A EDIÇÃO DO PROGRAMA DE VISITA DE ASSISTÊNCIA TÉCNICA PARA O ANO DE 2020.</t>
  </si>
  <si>
    <t xml:space="preserve"> 5-1</t>
  </si>
  <si>
    <t xml:space="preserve">NORMA PARA ELABORAÇÃO E EDIÇÃO DE PUBLICAÇÕES INTERNAS DO PAMASP </t>
  </si>
  <si>
    <t xml:space="preserve"> 13-1</t>
  </si>
  <si>
    <t xml:space="preserve">IDENTIFICAÇÃO DE PESSOAL DO PAMASP </t>
  </si>
  <si>
    <t>30-2</t>
  </si>
  <si>
    <t xml:space="preserve">USO DOS UNIFORMES E TRAJES CIVIS NO PAMA-SP </t>
  </si>
  <si>
    <t xml:space="preserve">PROCEDIMENTO EM CASO DE ACIONAMENTO DA EQUIPE DE SERVIÇO DO PAMASP </t>
  </si>
  <si>
    <t>34-2</t>
  </si>
  <si>
    <t xml:space="preserve">SERVIÇO DE VISITANTES DO PAMASP </t>
  </si>
  <si>
    <t>SERVIÇO DE ROTINA DIÁRIA DA EASI MARTE</t>
  </si>
  <si>
    <t xml:space="preserve">SERVIÇO DE ACOMPANHAMENTO DE VISITANTES AO PAMASP </t>
  </si>
  <si>
    <t xml:space="preserve">SERVIÇO DE AUXILIAR DO SARGENTO DE DIA À EASI MARTE </t>
  </si>
  <si>
    <t xml:space="preserve">PERMANENCIA NA GUARDA E RONDA NOTURNA </t>
  </si>
  <si>
    <t>34-13</t>
  </si>
  <si>
    <t xml:space="preserve">SERVIÇO DE COMANDANTE DA GUARDA DO PAMA-SP </t>
  </si>
  <si>
    <t xml:space="preserve">SERVIÇO DE AUXILIAR DO COMANDANTE DA GUARDA </t>
  </si>
  <si>
    <t>34-22</t>
  </si>
  <si>
    <t>34-26</t>
  </si>
  <si>
    <t xml:space="preserve">SERVIÇO DE SARGENTO RONDANTE </t>
  </si>
  <si>
    <t>34-29</t>
  </si>
  <si>
    <t xml:space="preserve">SERVIÇO DE SENTILENA DO POSTO SUCATA </t>
  </si>
  <si>
    <t>34-30</t>
  </si>
  <si>
    <t xml:space="preserve">SERVIÇO DE OPERADOR DO CENTRO DE VIGILANCIA DO PAMASP </t>
  </si>
  <si>
    <t>34-31</t>
  </si>
  <si>
    <t xml:space="preserve">SERVIÇO DE SENTINELA RECUADA </t>
  </si>
  <si>
    <t>34-33</t>
  </si>
  <si>
    <t xml:space="preserve">SERVIÇO DE SENTINELA DA CABICEIRA 30 </t>
  </si>
  <si>
    <t>34-34</t>
  </si>
  <si>
    <t xml:space="preserve">SERVIÇO DE SENTINELA DO POSTO DOIS (P2) </t>
  </si>
  <si>
    <t>34-37</t>
  </si>
  <si>
    <t xml:space="preserve">SERVIÇO DE SENTINELA DE IDENTIFICAÇÃO AVANÇADA </t>
  </si>
  <si>
    <t>34-44</t>
  </si>
  <si>
    <t xml:space="preserve">SERVIÇO DE SARGENTO DE DIA À EaSI MARTE </t>
  </si>
  <si>
    <t>34-45</t>
  </si>
  <si>
    <t xml:space="preserve">SERVIÇO DE CONDUTOR DE DIA </t>
  </si>
  <si>
    <t>34-50</t>
  </si>
  <si>
    <t xml:space="preserve">SERVIÇO DE GUARDA À 2 CIRCUNSCRIÇÃO JUDICÍARIA MILITAR (CJM) </t>
  </si>
  <si>
    <t xml:space="preserve">SERVIÇO DE PERMANENCIA AOS ACESSO INTERNO DO PAMASP ÀS VILAS BRAZ LEME E VASCO CINQUINI </t>
  </si>
  <si>
    <t xml:space="preserve"> 205-2</t>
  </si>
  <si>
    <t xml:space="preserve">CONTROLE DE ACESSO AO PAMASP </t>
  </si>
  <si>
    <t xml:space="preserve"> 950-1 </t>
  </si>
  <si>
    <t xml:space="preserve">UTILIZAÇÃO DE RÁDIOS TRANSCEPTORES PELA EQUIPE DE SERVIÇO DO PAMASP </t>
  </si>
  <si>
    <t xml:space="preserve"> 950-5 </t>
  </si>
  <si>
    <t xml:space="preserve">CONDUTA DE TRÂNSITO E ESTACIONAMENTO DE VEÍCULOS NO PAMASP </t>
  </si>
  <si>
    <t>950-13</t>
  </si>
  <si>
    <t xml:space="preserve">UTILIZAÇÃO DOS ALOJAMENTOS DA EASI MARTE </t>
  </si>
  <si>
    <t>5-1D</t>
  </si>
  <si>
    <t>ELABORAÇÃO E EDIÇÃO DE NPA</t>
  </si>
  <si>
    <t>12-1E</t>
  </si>
  <si>
    <t>SECRETARIA DA DIVISÃO TÉCNICA (TSEC)</t>
  </si>
  <si>
    <t>FUNCIONAMENTO DA SECRETARIA DA AADM (ASEC)</t>
  </si>
  <si>
    <t>12-3</t>
  </si>
  <si>
    <t>FUNCIONAMENTO DA SECRETARIA DA DIREÇÃO (DSEC)</t>
  </si>
  <si>
    <t>12-6</t>
  </si>
  <si>
    <t>ATRIBUIÇÕES DA SUBDIVISÃO DE APOIO (AAPO)</t>
  </si>
  <si>
    <t>SÍNDICOS E SUBSÍNDICOS DAS EDIFICAÇÕES DO PAMA-LS</t>
  </si>
  <si>
    <t>39-1D</t>
  </si>
  <si>
    <t>PRORROGAÇÃO DE TEMPO DE SERVIÇO DE SOLDADOS</t>
  </si>
  <si>
    <t>40-1F</t>
  </si>
  <si>
    <t>FUNCIONAMENTO DA SEÇÃO DE PESSOAL CIVIL (AHPC)</t>
  </si>
  <si>
    <t>142-1A</t>
  </si>
  <si>
    <t>FUNCIONAMENTO DA SEÇÃO DE COMUNICAÇÃO SOCIAL (DCSO)</t>
  </si>
  <si>
    <t>205-3</t>
  </si>
  <si>
    <t>ESTACIONAMENTO DE VEÍCULOS PARTICULARES E VIATURAS NO INTERIOR DO PARQUE DE MATERIAL DE LAGOA SANTA E NAS SUAS ÁREAS EXTERNAS E ADJACENTES</t>
  </si>
  <si>
    <t>901-1B</t>
  </si>
  <si>
    <t>GRADUADO E PRAÇA PADRÃO DO PAMA-L</t>
  </si>
  <si>
    <t>186/3EM</t>
  </si>
  <si>
    <t>APROVA A REEDIÇÃO DO FOLHETO QUE DISPÕE SOBRE O ACESSO COM SEGURANÇA À INTRAER VIA INTERNET.</t>
  </si>
  <si>
    <t>54/3EM</t>
  </si>
  <si>
    <t>REGIMENTO INTERNO DO CECAT</t>
  </si>
  <si>
    <t>2/CMD</t>
  </si>
  <si>
    <t>APROVA A REEDIÇÃO DO PLANO DE AVALIAÇÃO DO CURSO DE ESPECIALIZAÇÃO OPERACIONAL DO 1º/11º GAV - MCA 37-133.</t>
  </si>
  <si>
    <t>01/CPA/2019</t>
  </si>
  <si>
    <t>Organização e Funcionamento da SPAT.</t>
  </si>
  <si>
    <t>02/CPA/2019</t>
  </si>
  <si>
    <t>Acidentes de Trabalho no Âmbito da GUARNAE-SM.</t>
  </si>
  <si>
    <t>01/CPL/2019</t>
  </si>
  <si>
    <t>Funcionamento da Assistência Religiosa da Ala 4.</t>
  </si>
  <si>
    <t>05/EMA/2019</t>
  </si>
  <si>
    <t>Funcionamento da Seção de Avaliação e Doutrina.</t>
  </si>
  <si>
    <t>06/EMA/2019</t>
  </si>
  <si>
    <t>Voo de Civis e Militares Sem Função a Bordo aas Aeronaves da Ala 4.</t>
  </si>
  <si>
    <t>08/EMA/2019</t>
  </si>
  <si>
    <t>Serviços de Comando e Controle da Ala 4.</t>
  </si>
  <si>
    <t>09/EMA/2019</t>
  </si>
  <si>
    <t>Serviços de Permanência Operacional da Ala 4.</t>
  </si>
  <si>
    <t>10/EMA/2019</t>
  </si>
  <si>
    <t>Funcionamento da SCOAM da Ala 4.</t>
  </si>
  <si>
    <t>11/EMA/2019</t>
  </si>
  <si>
    <t>Serviço da Equipe de Salvamento e Combate a Incêndio do Aeródromo de Santa Maria (SBSM)</t>
  </si>
  <si>
    <t>12/EMA/2019</t>
  </si>
  <si>
    <t>Organização e Funcionamento da Seção de Contraincêndio.</t>
  </si>
  <si>
    <t>18/EMA/2019</t>
  </si>
  <si>
    <t>Manutenção da Área Operacional.</t>
  </si>
  <si>
    <t>01/CEN/2019</t>
  </si>
  <si>
    <t>Ordem dos Centauros.</t>
  </si>
  <si>
    <t>02/CEN/2019</t>
  </si>
  <si>
    <t>Programa de Condicionamento Físico.</t>
  </si>
  <si>
    <t>03/CEN/2019</t>
  </si>
  <si>
    <t>Serviço de Permanência ao 3GAV10.</t>
  </si>
  <si>
    <t>04/CEN/2019</t>
  </si>
  <si>
    <t>Utilização da Viatura.</t>
  </si>
  <si>
    <t>05/CEN/2019</t>
  </si>
  <si>
    <t>Brifim de Situação.</t>
  </si>
  <si>
    <t>06/CEN/2019</t>
  </si>
  <si>
    <t>Critério para Indicação de Cursos e Missões.</t>
  </si>
  <si>
    <t>07/CEN/2019</t>
  </si>
  <si>
    <t>Equipe de Experiência e Procedimentos para o voo de experiência.</t>
  </si>
  <si>
    <t>08/CEN/2019</t>
  </si>
  <si>
    <t>Uso da Rede Lógica.</t>
  </si>
  <si>
    <t>09/CEN/2019</t>
  </si>
  <si>
    <t>Visita Médica Domiciliar.</t>
  </si>
  <si>
    <t>10/CEN/2019</t>
  </si>
  <si>
    <t>Mapeamento de processos no 3GAV10.</t>
  </si>
  <si>
    <t>11/CEN/2019</t>
  </si>
  <si>
    <t>Funcionamento da SIPAA.</t>
  </si>
  <si>
    <t>12/CEN/2019</t>
  </si>
  <si>
    <t>Funcionamento da Seção Aeromédica.</t>
  </si>
  <si>
    <t>13/CEN/2019</t>
  </si>
  <si>
    <t>Composição da Seção de Operações.</t>
  </si>
  <si>
    <t>14/CEN/2019</t>
  </si>
  <si>
    <t>Funcionamento da CPIAO.</t>
  </si>
  <si>
    <t>15/CEN/2019</t>
  </si>
  <si>
    <t>Funcionamento da CCIAO.</t>
  </si>
  <si>
    <t>16/CEN/2019</t>
  </si>
  <si>
    <t>Funcionamento da CADO.</t>
  </si>
  <si>
    <t>17/CEN/2019</t>
  </si>
  <si>
    <t>Funcionamento da CGMASO.</t>
  </si>
  <si>
    <t>18/CEN/2019</t>
  </si>
  <si>
    <t>Funcionamento da CNSA.</t>
  </si>
  <si>
    <t>19/CEN/2019</t>
  </si>
  <si>
    <t>Funcionamento da CDOU.</t>
  </si>
  <si>
    <t>20/CEN/2019</t>
  </si>
  <si>
    <t>Funcionamento da CPGE.</t>
  </si>
  <si>
    <t>21/CEN/2019</t>
  </si>
  <si>
    <t>Funcionamento da CCISO.</t>
  </si>
  <si>
    <t>22/CEN/2019</t>
  </si>
  <si>
    <t>Composição da Seção de Apoio Administrativo.</t>
  </si>
  <si>
    <t>23/CEN/2019</t>
  </si>
  <si>
    <t>Funcionamento da CGPES.</t>
  </si>
  <si>
    <t>24/CEN/2019</t>
  </si>
  <si>
    <t>Funcionamento da CGPAT.</t>
  </si>
  <si>
    <t>25/CEN/2019</t>
  </si>
  <si>
    <t>Funcionamento da CGDOCAP.</t>
  </si>
  <si>
    <t>26/CEN/2019</t>
  </si>
  <si>
    <t>Serviço de Permanência da CNSA.</t>
  </si>
  <si>
    <t>27/CEN/2019</t>
  </si>
  <si>
    <t>Controle do Material Carga.</t>
  </si>
  <si>
    <t>01/ESD/2019</t>
  </si>
  <si>
    <t>Medidas de Controle de Solo.</t>
  </si>
  <si>
    <t>02/ESD/2019</t>
  </si>
  <si>
    <t>Funcionamento da Guarda da Ala 4.</t>
  </si>
  <si>
    <t>05/ESD/2019</t>
  </si>
  <si>
    <t>Plantão de Alojamento no ESD.</t>
  </si>
  <si>
    <t>06/ESD/2019</t>
  </si>
  <si>
    <t>09/06/2019</t>
  </si>
  <si>
    <t>Seção de Policia Montada.</t>
  </si>
  <si>
    <t>08/ESD/2019</t>
  </si>
  <si>
    <t>23/05/2019</t>
  </si>
  <si>
    <t>Serivço de Permanência à Seção de Cães de Guerra.</t>
  </si>
  <si>
    <t>09/ESD/2019</t>
  </si>
  <si>
    <t>Serviço de Patrulha com Cães Border Collie.</t>
  </si>
  <si>
    <t>11/ESD/2019</t>
  </si>
  <si>
    <t>14/08/2019</t>
  </si>
  <si>
    <t>Serviço de Operador da Central de Vigilância Operacional - CVO.</t>
  </si>
  <si>
    <t>14/ESD/2019</t>
  </si>
  <si>
    <t>25/04/2019</t>
  </si>
  <si>
    <t>Identificação e Controle de Visitantes pela Célula de Credenciamento.</t>
  </si>
  <si>
    <t>15/ESD/2019</t>
  </si>
  <si>
    <t>24/04/2019</t>
  </si>
  <si>
    <t>Registro de Veículos.</t>
  </si>
  <si>
    <t>01/HOR/2019</t>
  </si>
  <si>
    <t>Serviço de Permanência do 1°/12° EsqAe.</t>
  </si>
  <si>
    <t>02/HOR/2019</t>
  </si>
  <si>
    <t>Funcionamento da Seção de Apoio do 1°/12° EsqAe.</t>
  </si>
  <si>
    <t>03/HOR/2019</t>
  </si>
  <si>
    <t>Funcionamento da Seção de Operações (SOp) do 1°/12° EsqAe.</t>
  </si>
  <si>
    <t>04/HOR/2019</t>
  </si>
  <si>
    <t>Funcionamento da Seção de Investigação e Prevenção de Acidentes Aeronáuticos (SIPAA) do 1°/12° EsqAe.</t>
  </si>
  <si>
    <t>05/HOR/2019</t>
  </si>
  <si>
    <t>Destaque SIPAER do 1o/12o EsqAe.</t>
  </si>
  <si>
    <t>06/HOR/2019</t>
  </si>
  <si>
    <t>Condução de viaturas para apoio a atividade operacional do 1°/12° EsqAe.</t>
  </si>
  <si>
    <t>03/PAN/2019</t>
  </si>
  <si>
    <t>Estabelecer os procedimentos para padronizar a utilização utilização dos sistemas de informação e do espaço virtual destinado ao 5°/8° GAV.</t>
  </si>
  <si>
    <t>04/PAN/2019</t>
  </si>
  <si>
    <t>Serviço de Permanência ao 5°/8° GAV.</t>
  </si>
  <si>
    <t>01/POK/2019</t>
  </si>
  <si>
    <t>Funcionamento da Seção de Operações do 1º/10º GAV.</t>
  </si>
  <si>
    <t>02/POK/2019</t>
  </si>
  <si>
    <t>Funcionamento da Seção de Apoio Administrativo do 1º/10º GAV.</t>
  </si>
  <si>
    <t>04/POK/2019</t>
  </si>
  <si>
    <t>Serviço de Permanência ao 1/10/GAV.</t>
  </si>
  <si>
    <t>05/POK/2019</t>
  </si>
  <si>
    <t>Critérios para Indicação de Militares para Missões no Exterior.</t>
  </si>
  <si>
    <t>356-E</t>
  </si>
  <si>
    <t>Utilização da Viatura Fiat Uno do 1°/10° GAV.</t>
  </si>
  <si>
    <t>359-D</t>
  </si>
  <si>
    <t>Programa de Condicionamento Físico para Oficiais do 1°/10° GAV Utilizando Instalações Externas.</t>
  </si>
  <si>
    <t>082</t>
  </si>
  <si>
    <t>06/02/2019</t>
  </si>
  <si>
    <t>Plano de Avaliação do Curso de Especialização Operacional do 1º_11º GAV</t>
  </si>
  <si>
    <t>20</t>
  </si>
  <si>
    <t>28/02/2018</t>
  </si>
  <si>
    <t>Plano de Avaliação do CEO do 1GAV11</t>
  </si>
  <si>
    <t>06/06/2017</t>
  </si>
  <si>
    <t>ICA 37-702 - Currículo Mínimo do Curso de Emprego da Aviação de Transporte (CEAT) - 80_ALA10_STLEG - 06_06_2017 - Portaria</t>
  </si>
  <si>
    <t>13/09/2017</t>
  </si>
  <si>
    <t>Confecção de NPA</t>
  </si>
  <si>
    <t>024</t>
  </si>
  <si>
    <t>SERVIÇO DE CONTROLE DE ACESSO AOS PORTÕES A e C DA ÁREA OPERACIONAL</t>
  </si>
  <si>
    <t>309</t>
  </si>
  <si>
    <t>09/06/2017</t>
  </si>
  <si>
    <t>Procedimentos para Reboque de Aeronaves e EAS</t>
  </si>
  <si>
    <t>310A</t>
  </si>
  <si>
    <t>ATRIBUIÇÕES DA EQUIPE OPERACIONAL PARA O EMPREGO DE ARMAMENTO REAL NA ÁREA DOS ALVOS DO ETMX</t>
  </si>
  <si>
    <t>312A</t>
  </si>
  <si>
    <t>ATRIBUIÇÕES DA EQUIPE ADMINISTRATIVA E DE SEGURANÇA DO ETMX</t>
  </si>
  <si>
    <t>326</t>
  </si>
  <si>
    <t>SERVIÇO DE TRATORISTA DO GLOG DA ALA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</si>
</sst>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quot; de &quot;mmmm&quot; de &quot;yyyy"/>
    <numFmt numFmtId="165" formatCode="d\-m"/>
    <numFmt numFmtId="166" formatCode="mm/dd/yyyy"/>
    <numFmt numFmtId="167" formatCode="mm/dd/yy"/>
    <numFmt numFmtId="168" formatCode="dd/mm/yy"/>
    <numFmt numFmtId="169" formatCode="d/m/yyyy"/>
    <numFmt numFmtId="170" formatCode="[$-416]d/m/yyyy"/>
  </numFmts>
  <fonts count="40">
    <font>
      <sz val="11"/>
      <color theme="1"/>
      <name val="Calibri"/>
      <family val="2"/>
      <scheme val="minor"/>
    </font>
    <font>
      <sz val="11"/>
      <color rgb="FFFF0000"/>
      <name val="Calibri"/>
      <family val="2"/>
      <scheme val="minor"/>
    </font>
    <font>
      <sz val="10"/>
      <color rgb="FF000000"/>
      <name val="Times New Roman"/>
      <family val="1"/>
    </font>
    <font>
      <u/>
      <sz val="11"/>
      <color theme="10"/>
      <name val="Calibri"/>
      <family val="2"/>
    </font>
    <font>
      <sz val="10"/>
      <color theme="1"/>
      <name val="Times New Roman"/>
      <family val="1"/>
    </font>
    <font>
      <sz val="10"/>
      <name val="Times New Roman"/>
      <family val="1"/>
    </font>
    <font>
      <sz val="10"/>
      <name val="Symbol"/>
      <family val="1"/>
      <charset val="2"/>
    </font>
    <font>
      <b/>
      <sz val="12"/>
      <color rgb="FF000000"/>
      <name val="Calibri"/>
      <family val="2"/>
    </font>
    <font>
      <sz val="10"/>
      <color indexed="8"/>
      <name val="Times New Roman"/>
      <family val="1"/>
    </font>
    <font>
      <b/>
      <sz val="10"/>
      <color indexed="8"/>
      <name val="Times New Roman"/>
      <family val="1"/>
    </font>
    <font>
      <b/>
      <sz val="10"/>
      <name val="Times New Roman"/>
      <family val="1"/>
      <charset val="128"/>
    </font>
    <font>
      <sz val="10"/>
      <name val="Times New Roman"/>
      <family val="1"/>
      <charset val="128"/>
    </font>
    <font>
      <sz val="11"/>
      <name val="Times New Roman"/>
      <family val="1"/>
    </font>
    <font>
      <sz val="11"/>
      <color rgb="FF000000"/>
      <name val="Calibri"/>
      <family val="2"/>
      <charset val="1"/>
    </font>
    <font>
      <sz val="11"/>
      <color theme="1"/>
      <name val="Liberation Sans"/>
      <family val="2"/>
    </font>
    <font>
      <sz val="10"/>
      <name val="Calibri"/>
      <family val="2"/>
      <scheme val="minor"/>
    </font>
    <font>
      <sz val="10"/>
      <color theme="1"/>
      <name val="Calibri"/>
      <family val="2"/>
      <scheme val="minor"/>
    </font>
    <font>
      <sz val="10"/>
      <color rgb="FF000000"/>
      <name val="Calibri"/>
      <family val="2"/>
      <scheme val="minor"/>
    </font>
    <font>
      <sz val="11"/>
      <color indexed="8"/>
      <name val="Calibri"/>
      <family val="2"/>
    </font>
    <font>
      <sz val="11"/>
      <name val="Calibri"/>
      <family val="2"/>
      <scheme val="minor"/>
    </font>
    <font>
      <sz val="10"/>
      <name val="Times New Roman"/>
      <family val="1"/>
      <charset val="1"/>
    </font>
    <font>
      <b/>
      <sz val="10"/>
      <color rgb="FF000000"/>
      <name val="Times New Roman"/>
      <family val="1"/>
    </font>
    <font>
      <sz val="10"/>
      <color theme="1"/>
      <name val="Arial"/>
      <family val="2"/>
    </font>
    <font>
      <u/>
      <sz val="10"/>
      <color theme="10"/>
      <name val="Times New Roman"/>
      <family val="1"/>
    </font>
    <font>
      <sz val="10"/>
      <color rgb="FF000000"/>
      <name val="Times New Roman"/>
      <family val="1"/>
      <charset val="1"/>
    </font>
    <font>
      <sz val="10"/>
      <name val="TimesNewRoman"/>
      <charset val="1"/>
    </font>
    <font>
      <sz val="10"/>
      <color rgb="FF000000"/>
      <name val="TimesNewRoman"/>
      <family val="1"/>
      <charset val="1"/>
    </font>
    <font>
      <b/>
      <sz val="10"/>
      <name val="Times New Roman"/>
      <family val="1"/>
      <charset val="1"/>
    </font>
    <font>
      <sz val="10"/>
      <name val="Calibri"/>
      <family val="2"/>
      <charset val="1"/>
    </font>
    <font>
      <sz val="10"/>
      <name val="Arial"/>
      <family val="2"/>
      <charset val="1"/>
    </font>
    <font>
      <sz val="10"/>
      <name val="Times New Roman Negrito"/>
      <family val="1"/>
      <charset val="1"/>
    </font>
    <font>
      <b/>
      <sz val="12"/>
      <color rgb="FF000000"/>
      <name val="Calibri"/>
      <family val="2"/>
    </font>
    <font>
      <sz val="11"/>
      <name val="Calibri"/>
      <family val="2"/>
    </font>
    <font>
      <sz val="12"/>
      <name val="Calibri"/>
      <family val="2"/>
    </font>
    <font>
      <sz val="11"/>
      <name val="Calibri"/>
      <family val="2"/>
      <charset val="1"/>
    </font>
    <font>
      <sz val="24"/>
      <color theme="1"/>
      <name val="Calibri"/>
      <family val="2"/>
      <scheme val="minor"/>
    </font>
    <font>
      <sz val="28"/>
      <color theme="1"/>
      <name val="Calibri"/>
      <family val="2"/>
      <scheme val="minor"/>
    </font>
    <font>
      <sz val="36"/>
      <color theme="1"/>
      <name val="Calibri"/>
      <family val="2"/>
      <scheme val="minor"/>
    </font>
    <font>
      <sz val="26"/>
      <color theme="1"/>
      <name val="Times New Roman"/>
      <family val="1"/>
    </font>
    <font>
      <sz val="2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FFFCC"/>
      </patternFill>
    </fill>
    <fill>
      <patternFill patternType="solid">
        <fgColor rgb="FFFFFFFF"/>
        <bgColor indexed="64"/>
      </patternFill>
    </fill>
    <fill>
      <patternFill patternType="solid">
        <fgColor theme="0"/>
        <bgColor rgb="FFC0C0C0"/>
      </patternFill>
    </fill>
    <fill>
      <patternFill patternType="solid">
        <fgColor rgb="FFFFFF00"/>
        <bgColor indexed="26"/>
      </patternFill>
    </fill>
    <fill>
      <patternFill patternType="solid">
        <fgColor theme="0"/>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000000"/>
      </left>
      <right style="thin">
        <color rgb="FF000000"/>
      </right>
      <top style="thin">
        <color auto="1"/>
      </top>
      <bottom style="thin">
        <color rgb="FF000000"/>
      </bottom>
      <diagonal/>
    </border>
    <border>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3" fillId="0" borderId="0"/>
    <xf numFmtId="0" fontId="14" fillId="0" borderId="0"/>
    <xf numFmtId="0" fontId="18" fillId="0" borderId="0"/>
  </cellStyleXfs>
  <cellXfs count="396">
    <xf numFmtId="0" fontId="0" fillId="0" borderId="0" xfId="0"/>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8" xfId="0" applyFont="1" applyBorder="1" applyAlignment="1">
      <alignment horizontal="center"/>
    </xf>
    <xf numFmtId="14" fontId="5" fillId="0" borderId="8" xfId="0" applyNumberFormat="1" applyFont="1" applyBorder="1" applyAlignment="1">
      <alignment horizontal="center"/>
    </xf>
    <xf numFmtId="0" fontId="5" fillId="0" borderId="8" xfId="0" applyFont="1" applyBorder="1" applyAlignment="1">
      <alignment horizontal="left" wrapText="1"/>
    </xf>
    <xf numFmtId="0" fontId="8" fillId="0" borderId="9" xfId="4" applyFont="1" applyBorder="1" applyAlignment="1">
      <alignment horizontal="center" vertical="center" wrapText="1"/>
    </xf>
    <xf numFmtId="169" fontId="8" fillId="0" borderId="9" xfId="4" applyNumberFormat="1" applyFont="1" applyBorder="1" applyAlignment="1">
      <alignment horizontal="center" vertical="center" wrapText="1"/>
    </xf>
    <xf numFmtId="0" fontId="8" fillId="0" borderId="9" xfId="4" applyFont="1" applyBorder="1" applyAlignment="1">
      <alignment horizontal="justify" vertical="center" wrapText="1"/>
    </xf>
    <xf numFmtId="0" fontId="19" fillId="0" borderId="0" xfId="0" applyFont="1"/>
    <xf numFmtId="0" fontId="12" fillId="0" borderId="9" xfId="4" applyFont="1" applyBorder="1" applyAlignment="1">
      <alignment horizontal="center" vertical="center" wrapText="1"/>
    </xf>
    <xf numFmtId="169" fontId="12" fillId="0" borderId="9" xfId="4" applyNumberFormat="1" applyFont="1" applyBorder="1" applyAlignment="1">
      <alignment horizontal="center" vertical="center" wrapText="1"/>
    </xf>
    <xf numFmtId="0" fontId="12" fillId="0" borderId="9" xfId="4" applyFont="1" applyBorder="1" applyAlignment="1">
      <alignment horizontal="left" vertical="center" wrapText="1" indent="1"/>
    </xf>
    <xf numFmtId="0" fontId="20" fillId="0" borderId="9" xfId="4" applyFont="1" applyBorder="1" applyAlignment="1">
      <alignment horizontal="center" vertical="center" wrapText="1"/>
    </xf>
    <xf numFmtId="169" fontId="20" fillId="0" borderId="9" xfId="4" applyNumberFormat="1" applyFont="1" applyBorder="1" applyAlignment="1">
      <alignment horizontal="center" vertical="center" wrapText="1"/>
    </xf>
    <xf numFmtId="0" fontId="20" fillId="0" borderId="9" xfId="4" applyFont="1" applyBorder="1" applyAlignment="1">
      <alignment vertical="center" wrapText="1"/>
    </xf>
    <xf numFmtId="0" fontId="9" fillId="3" borderId="1" xfId="0" applyFont="1" applyFill="1" applyBorder="1" applyAlignment="1">
      <alignment horizontal="center" vertical="center"/>
    </xf>
    <xf numFmtId="0" fontId="16" fillId="0" borderId="0" xfId="0" applyFont="1"/>
    <xf numFmtId="0" fontId="8" fillId="3" borderId="1" xfId="0" applyFont="1" applyFill="1" applyBorder="1" applyAlignment="1">
      <alignment horizontal="center" vertical="center"/>
    </xf>
    <xf numFmtId="0" fontId="5" fillId="0" borderId="9" xfId="4" applyFont="1" applyBorder="1" applyAlignment="1">
      <alignment horizontal="center" vertical="center" wrapText="1"/>
    </xf>
    <xf numFmtId="0" fontId="16" fillId="0" borderId="0" xfId="0" applyFont="1" applyAlignment="1">
      <alignment vertical="center"/>
    </xf>
    <xf numFmtId="0" fontId="9" fillId="3"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14" fontId="5" fillId="0" borderId="8"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4" fontId="2"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14" fontId="5" fillId="0" borderId="8" xfId="0" applyNumberFormat="1" applyFont="1" applyFill="1" applyBorder="1" applyAlignment="1">
      <alignment horizontal="center" vertical="center"/>
    </xf>
    <xf numFmtId="0" fontId="5" fillId="0" borderId="8" xfId="0" applyFont="1" applyBorder="1" applyAlignment="1">
      <alignment horizontal="center" vertical="center"/>
    </xf>
    <xf numFmtId="14" fontId="5" fillId="0" borderId="8" xfId="0" applyNumberFormat="1" applyFont="1" applyBorder="1" applyAlignment="1">
      <alignment horizontal="center" vertical="center"/>
    </xf>
    <xf numFmtId="0" fontId="4" fillId="0" borderId="8" xfId="0" applyFont="1" applyFill="1" applyBorder="1" applyAlignment="1">
      <alignment horizontal="center" vertical="center"/>
    </xf>
    <xf numFmtId="14" fontId="4" fillId="0" borderId="8"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Border="1" applyAlignment="1">
      <alignment horizontal="left" vertical="center" wrapText="1"/>
    </xf>
    <xf numFmtId="0" fontId="8" fillId="0" borderId="8" xfId="0" applyFont="1" applyBorder="1" applyAlignment="1">
      <alignment horizontal="center" vertical="center"/>
    </xf>
    <xf numFmtId="14" fontId="8" fillId="0" borderId="8" xfId="0" applyNumberFormat="1" applyFont="1" applyBorder="1" applyAlignment="1">
      <alignment horizontal="center" vertical="center"/>
    </xf>
    <xf numFmtId="0" fontId="8" fillId="0" borderId="8" xfId="0" applyFont="1" applyBorder="1" applyAlignment="1">
      <alignment horizontal="left" vertical="center" wrapText="1"/>
    </xf>
    <xf numFmtId="0" fontId="4" fillId="0" borderId="8" xfId="0" applyFont="1" applyBorder="1" applyAlignment="1">
      <alignment horizontal="center" vertical="center"/>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49"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16" fillId="0" borderId="8" xfId="0" applyFont="1" applyBorder="1"/>
    <xf numFmtId="0" fontId="16" fillId="0" borderId="8" xfId="0"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4" fillId="0" borderId="0" xfId="0" applyFont="1"/>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0" fillId="0" borderId="8" xfId="0" applyFont="1" applyBorder="1" applyAlignment="1">
      <alignment horizontal="center" vertical="center"/>
    </xf>
    <xf numFmtId="0" fontId="0" fillId="0" borderId="8" xfId="0" applyBorder="1"/>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4" fontId="4"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14" fontId="4" fillId="0" borderId="1"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wrapText="1"/>
      <protection hidden="1"/>
    </xf>
    <xf numFmtId="49" fontId="4" fillId="0" borderId="1" xfId="0" applyNumberFormat="1" applyFont="1" applyBorder="1" applyAlignment="1" applyProtection="1">
      <alignment horizontal="center" vertical="center" wrapText="1"/>
      <protection hidden="1"/>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4"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2" fillId="0" borderId="1" xfId="2" applyFont="1" applyBorder="1" applyAlignment="1">
      <alignment horizontal="center" vertical="center" wrapText="1"/>
    </xf>
    <xf numFmtId="0" fontId="2" fillId="0" borderId="1" xfId="2" applyFont="1" applyBorder="1" applyAlignment="1">
      <alignment horizontal="right" vertical="center" wrapText="1"/>
    </xf>
    <xf numFmtId="14" fontId="2" fillId="0" borderId="1" xfId="2" applyNumberFormat="1"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170" fontId="4"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xf>
    <xf numFmtId="0" fontId="2" fillId="0" borderId="7" xfId="3" applyFont="1" applyBorder="1" applyAlignment="1">
      <alignment horizontal="center" vertical="center"/>
    </xf>
    <xf numFmtId="170" fontId="2" fillId="0" borderId="7" xfId="3" applyNumberFormat="1" applyFont="1" applyBorder="1" applyAlignment="1">
      <alignment horizontal="center" vertical="center"/>
    </xf>
    <xf numFmtId="0" fontId="2" fillId="0" borderId="7" xfId="3" applyFont="1" applyBorder="1" applyAlignment="1">
      <alignment horizontal="center" vertical="center" wrapText="1"/>
    </xf>
    <xf numFmtId="0" fontId="5" fillId="0" borderId="1" xfId="1" applyFont="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16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4" fillId="2" borderId="1" xfId="0" applyNumberFormat="1" applyFont="1" applyFill="1" applyBorder="1" applyAlignment="1">
      <alignment vertical="center"/>
    </xf>
    <xf numFmtId="0" fontId="5" fillId="0" borderId="1" xfId="0" applyFont="1" applyBorder="1" applyAlignment="1" applyProtection="1">
      <alignment horizontal="center" vertical="center" wrapText="1"/>
      <protection hidden="1"/>
    </xf>
    <xf numFmtId="0" fontId="0" fillId="0" borderId="0" xfId="0" applyAlignment="1">
      <alignment horizontal="center" vertical="center" wrapText="1"/>
    </xf>
    <xf numFmtId="0" fontId="5" fillId="0" borderId="1" xfId="0" applyFont="1" applyBorder="1" applyAlignment="1" applyProtection="1">
      <alignment horizontal="center" vertical="center"/>
      <protection locked="0"/>
    </xf>
    <xf numFmtId="0" fontId="5" fillId="0" borderId="7" xfId="0" applyFont="1" applyBorder="1" applyAlignment="1">
      <alignment horizontal="center" vertical="center"/>
    </xf>
    <xf numFmtId="14" fontId="5"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vertical="center"/>
    </xf>
    <xf numFmtId="14" fontId="4" fillId="0" borderId="1"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 fillId="5"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23" fillId="0" borderId="8" xfId="1" applyFont="1" applyBorder="1" applyAlignment="1" applyProtection="1">
      <alignment horizontal="center" vertical="center" wrapText="1"/>
    </xf>
    <xf numFmtId="0" fontId="2" fillId="0" borderId="8" xfId="0" applyFont="1" applyBorder="1" applyAlignment="1">
      <alignment horizontal="center" vertical="center"/>
    </xf>
    <xf numFmtId="14" fontId="2" fillId="0" borderId="8" xfId="0" applyNumberFormat="1" applyFont="1" applyBorder="1" applyAlignment="1">
      <alignment horizontal="center" vertical="center"/>
    </xf>
    <xf numFmtId="0" fontId="24" fillId="0" borderId="8" xfId="0" applyFont="1" applyBorder="1" applyAlignment="1">
      <alignment horizontal="center" vertical="center" wrapText="1"/>
    </xf>
    <xf numFmtId="0" fontId="16" fillId="0" borderId="8" xfId="0" applyFont="1" applyBorder="1" applyAlignment="1">
      <alignment wrapText="1"/>
    </xf>
    <xf numFmtId="0" fontId="2" fillId="0" borderId="10" xfId="0" applyFont="1" applyBorder="1" applyAlignment="1">
      <alignment horizontal="center" vertical="center" wrapText="1"/>
    </xf>
    <xf numFmtId="0" fontId="24" fillId="0" borderId="8" xfId="0" applyFont="1" applyBorder="1" applyAlignment="1">
      <alignment horizontal="center" vertical="center"/>
    </xf>
    <xf numFmtId="169" fontId="24" fillId="0" borderId="8" xfId="0" applyNumberFormat="1" applyFont="1" applyBorder="1" applyAlignment="1">
      <alignment horizontal="center" vertical="center"/>
    </xf>
    <xf numFmtId="49" fontId="24" fillId="0" borderId="8" xfId="0" applyNumberFormat="1" applyFont="1" applyBorder="1" applyAlignment="1">
      <alignment horizontal="center" vertical="center" wrapText="1"/>
    </xf>
    <xf numFmtId="0" fontId="25" fillId="0" borderId="8" xfId="0" applyFont="1" applyBorder="1" applyAlignment="1">
      <alignment horizontal="center" vertical="center"/>
    </xf>
    <xf numFmtId="0" fontId="26" fillId="0" borderId="8" xfId="0" applyFont="1" applyBorder="1" applyAlignment="1">
      <alignment horizontal="center" vertical="center"/>
    </xf>
    <xf numFmtId="0" fontId="4" fillId="0" borderId="8" xfId="0" applyFont="1" applyBorder="1" applyAlignment="1">
      <alignment horizontal="center" vertical="center" wrapText="1"/>
    </xf>
    <xf numFmtId="3" fontId="4" fillId="0" borderId="8" xfId="0" applyNumberFormat="1" applyFont="1" applyBorder="1" applyAlignment="1">
      <alignment horizontal="center" vertical="center"/>
    </xf>
    <xf numFmtId="0" fontId="24" fillId="6" borderId="0" xfId="0" applyFont="1" applyFill="1" applyBorder="1" applyAlignment="1">
      <alignment horizontal="center" vertical="center"/>
    </xf>
    <xf numFmtId="169" fontId="24" fillId="6" borderId="0" xfId="0" applyNumberFormat="1" applyFont="1" applyFill="1" applyBorder="1" applyAlignment="1">
      <alignment horizontal="center" vertical="center"/>
    </xf>
    <xf numFmtId="0" fontId="24" fillId="6" borderId="0" xfId="0" applyFont="1" applyFill="1" applyBorder="1" applyAlignment="1">
      <alignment horizontal="center" vertical="center" wrapText="1"/>
    </xf>
    <xf numFmtId="0" fontId="0" fillId="0" borderId="0" xfId="0" applyBorder="1"/>
    <xf numFmtId="0" fontId="24" fillId="6" borderId="8" xfId="0" applyFont="1" applyFill="1" applyBorder="1" applyAlignment="1">
      <alignment horizontal="center" vertical="center"/>
    </xf>
    <xf numFmtId="169" fontId="24" fillId="6" borderId="8" xfId="0" applyNumberFormat="1" applyFont="1" applyFill="1" applyBorder="1" applyAlignment="1">
      <alignment horizontal="center" vertical="center"/>
    </xf>
    <xf numFmtId="0" fontId="24" fillId="6"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xf>
    <xf numFmtId="3" fontId="5" fillId="2" borderId="8" xfId="0" applyNumberFormat="1" applyFont="1" applyFill="1" applyBorder="1" applyAlignment="1">
      <alignment horizontal="center" vertical="center" wrapText="1"/>
    </xf>
    <xf numFmtId="3" fontId="5" fillId="2" borderId="8" xfId="1" applyNumberFormat="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0" fillId="0" borderId="8" xfId="0" applyFont="1" applyBorder="1" applyAlignment="1">
      <alignment horizontal="center" vertical="center"/>
    </xf>
    <xf numFmtId="170" fontId="20" fillId="0" borderId="8" xfId="0" applyNumberFormat="1" applyFont="1" applyBorder="1" applyAlignment="1">
      <alignment horizontal="center" vertical="center"/>
    </xf>
    <xf numFmtId="0" fontId="20" fillId="0" borderId="8" xfId="0" applyFont="1" applyBorder="1" applyAlignment="1">
      <alignment horizontal="center" vertical="center" wrapText="1"/>
    </xf>
    <xf numFmtId="170" fontId="20" fillId="0" borderId="8" xfId="0" applyNumberFormat="1" applyFont="1" applyBorder="1" applyAlignment="1">
      <alignment horizontal="center" vertical="center" wrapText="1"/>
    </xf>
    <xf numFmtId="0" fontId="20" fillId="0" borderId="0" xfId="0" applyFont="1" applyAlignment="1">
      <alignment horizontal="center" wrapText="1"/>
    </xf>
    <xf numFmtId="49" fontId="20" fillId="0" borderId="8" xfId="0" applyNumberFormat="1" applyFont="1" applyBorder="1" applyAlignment="1">
      <alignment horizontal="center" vertical="center" wrapText="1"/>
    </xf>
    <xf numFmtId="0" fontId="20" fillId="0" borderId="13" xfId="0" applyFont="1" applyBorder="1" applyAlignment="1">
      <alignment horizontal="center" vertical="center"/>
    </xf>
    <xf numFmtId="170" fontId="20" fillId="0" borderId="13" xfId="0" applyNumberFormat="1" applyFont="1" applyBorder="1" applyAlignment="1">
      <alignment horizontal="center" vertical="center"/>
    </xf>
    <xf numFmtId="0" fontId="20" fillId="0" borderId="13" xfId="0" applyFont="1" applyBorder="1" applyAlignment="1">
      <alignment horizontal="center" vertical="center" wrapText="1"/>
    </xf>
    <xf numFmtId="0" fontId="27" fillId="7" borderId="8" xfId="0" applyFont="1" applyFill="1" applyBorder="1" applyAlignment="1">
      <alignment horizontal="center" vertical="center"/>
    </xf>
    <xf numFmtId="0" fontId="20" fillId="0" borderId="8" xfId="0" applyFont="1" applyFill="1" applyBorder="1" applyAlignment="1">
      <alignment horizontal="center" vertical="center" wrapText="1"/>
    </xf>
    <xf numFmtId="170" fontId="20" fillId="0" borderId="0" xfId="0" applyNumberFormat="1" applyFont="1" applyAlignment="1">
      <alignment horizontal="center" vertical="center" wrapText="1"/>
    </xf>
    <xf numFmtId="0" fontId="20" fillId="0" borderId="8" xfId="0" applyFont="1" applyBorder="1" applyAlignment="1">
      <alignment horizontal="center"/>
    </xf>
    <xf numFmtId="170" fontId="20" fillId="0" borderId="8" xfId="0" applyNumberFormat="1" applyFont="1" applyBorder="1" applyAlignment="1">
      <alignment horizontal="center"/>
    </xf>
    <xf numFmtId="0" fontId="20" fillId="0" borderId="8" xfId="0" applyFont="1" applyBorder="1" applyAlignment="1">
      <alignment horizontal="center" wrapText="1"/>
    </xf>
    <xf numFmtId="0" fontId="20" fillId="0" borderId="0" xfId="0" applyFont="1" applyAlignment="1">
      <alignment horizontal="center"/>
    </xf>
    <xf numFmtId="0" fontId="20" fillId="0" borderId="13"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2" borderId="8"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8" xfId="0" applyFont="1" applyFill="1" applyBorder="1" applyAlignment="1">
      <alignment horizontal="center"/>
    </xf>
    <xf numFmtId="49" fontId="20" fillId="2" borderId="8" xfId="0" applyNumberFormat="1" applyFont="1" applyFill="1" applyBorder="1" applyAlignment="1">
      <alignment horizontal="center" vertical="center"/>
    </xf>
    <xf numFmtId="0" fontId="20" fillId="2" borderId="13" xfId="0" applyFont="1" applyFill="1" applyBorder="1" applyAlignment="1">
      <alignment horizontal="center" vertical="center"/>
    </xf>
    <xf numFmtId="49" fontId="20" fillId="2" borderId="3" xfId="0" applyNumberFormat="1" applyFont="1" applyFill="1" applyBorder="1" applyAlignment="1">
      <alignment horizontal="center" vertical="center"/>
    </xf>
    <xf numFmtId="0" fontId="7" fillId="3" borderId="8"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0" fillId="0" borderId="0" xfId="0" applyFont="1" applyBorder="1" applyAlignment="1">
      <alignment horizontal="center"/>
    </xf>
    <xf numFmtId="169" fontId="0" fillId="0" borderId="0" xfId="0" applyNumberFormat="1" applyBorder="1" applyAlignment="1">
      <alignment horizontal="center" vertical="center"/>
    </xf>
    <xf numFmtId="0" fontId="0" fillId="0" borderId="0" xfId="0"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169" fontId="0" fillId="0" borderId="0" xfId="0" applyNumberFormat="1" applyFont="1" applyBorder="1" applyAlignment="1">
      <alignment horizontal="justify" vertical="center" wrapText="1"/>
    </xf>
    <xf numFmtId="0" fontId="1" fillId="0" borderId="0" xfId="0" applyFont="1" applyBorder="1" applyAlignment="1">
      <alignment horizontal="center"/>
    </xf>
    <xf numFmtId="169" fontId="1" fillId="0" borderId="0" xfId="0" applyNumberFormat="1" applyFont="1" applyBorder="1" applyAlignment="1">
      <alignment horizontal="center" vertical="center"/>
    </xf>
    <xf numFmtId="0" fontId="1" fillId="0" borderId="0" xfId="0" applyFont="1" applyBorder="1" applyAlignment="1">
      <alignment horizontal="justify"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14" fontId="2" fillId="0" borderId="0" xfId="0" applyNumberFormat="1" applyFont="1" applyBorder="1" applyAlignment="1">
      <alignment horizontal="center" vertical="center" wrapText="1"/>
    </xf>
    <xf numFmtId="0" fontId="2"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5" fillId="0" borderId="14" xfId="0"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justify" vertical="center" wrapText="1"/>
    </xf>
    <xf numFmtId="14" fontId="5" fillId="0" borderId="14" xfId="0" applyNumberFormat="1" applyFont="1" applyFill="1" applyBorder="1" applyAlignment="1">
      <alignment horizontal="center" wrapText="1"/>
    </xf>
    <xf numFmtId="0" fontId="5" fillId="0" borderId="14" xfId="0" applyFont="1" applyFill="1" applyBorder="1" applyAlignment="1">
      <alignment wrapText="1"/>
    </xf>
    <xf numFmtId="0" fontId="21" fillId="3"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0" borderId="12" xfId="0" applyFont="1" applyFill="1" applyBorder="1" applyAlignment="1">
      <alignment horizontal="center" wrapText="1"/>
    </xf>
    <xf numFmtId="0" fontId="21" fillId="3"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32" fillId="0" borderId="9" xfId="1" applyNumberFormat="1" applyFont="1" applyFill="1" applyBorder="1" applyAlignment="1" applyProtection="1">
      <alignment horizontal="center" vertical="center" wrapText="1"/>
    </xf>
    <xf numFmtId="0" fontId="8" fillId="2" borderId="9" xfId="4" applyFont="1" applyFill="1" applyBorder="1" applyAlignment="1">
      <alignment horizontal="center" vertical="center" wrapText="1"/>
    </xf>
    <xf numFmtId="169" fontId="8" fillId="2" borderId="9" xfId="4" applyNumberFormat="1" applyFont="1" applyFill="1" applyBorder="1" applyAlignment="1">
      <alignment horizontal="center" vertical="center" wrapText="1"/>
    </xf>
    <xf numFmtId="0" fontId="8" fillId="2" borderId="9" xfId="4" applyFont="1" applyFill="1" applyBorder="1" applyAlignment="1">
      <alignment horizontal="justify" vertical="center" wrapText="1"/>
    </xf>
    <xf numFmtId="14" fontId="5" fillId="0" borderId="14" xfId="0" applyNumberFormat="1" applyFont="1" applyBorder="1" applyAlignment="1">
      <alignment horizontal="center" vertical="center" wrapText="1"/>
    </xf>
    <xf numFmtId="0" fontId="5" fillId="0" borderId="14" xfId="0" applyFont="1" applyBorder="1" applyAlignment="1">
      <alignment vertical="center" wrapText="1"/>
    </xf>
    <xf numFmtId="0" fontId="19" fillId="0" borderId="14" xfId="1" applyFont="1" applyBorder="1" applyAlignment="1" applyProtection="1">
      <alignment horizontal="center" vertical="center" wrapText="1"/>
    </xf>
    <xf numFmtId="0" fontId="5" fillId="3" borderId="1" xfId="0" applyFont="1" applyFill="1" applyBorder="1" applyAlignment="1">
      <alignment horizontal="center" vertical="center"/>
    </xf>
    <xf numFmtId="0" fontId="33" fillId="2" borderId="9" xfId="1" applyNumberFormat="1" applyFont="1" applyFill="1" applyBorder="1" applyAlignment="1" applyProtection="1">
      <alignment horizontal="center" vertical="center" wrapText="1"/>
    </xf>
    <xf numFmtId="0" fontId="34" fillId="0" borderId="9" xfId="1" applyNumberFormat="1" applyFont="1" applyFill="1" applyBorder="1" applyAlignment="1" applyProtection="1">
      <alignment horizontal="center" vertical="center" wrapText="1"/>
    </xf>
    <xf numFmtId="0" fontId="32" fillId="2" borderId="9" xfId="1" applyNumberFormat="1" applyFont="1" applyFill="1" applyBorder="1" applyAlignment="1" applyProtection="1">
      <alignment horizontal="center" vertical="center" wrapText="1"/>
    </xf>
    <xf numFmtId="0" fontId="4" fillId="0" borderId="8" xfId="0" applyFont="1" applyBorder="1" applyAlignment="1">
      <alignment horizontal="center"/>
    </xf>
    <xf numFmtId="169" fontId="4" fillId="0" borderId="8" xfId="0" applyNumberFormat="1" applyFont="1" applyBorder="1" applyAlignment="1">
      <alignment horizontal="center" vertical="center"/>
    </xf>
    <xf numFmtId="0" fontId="4" fillId="0" borderId="8" xfId="0" applyFont="1" applyBorder="1" applyAlignment="1">
      <alignment horizontal="justify" vertical="center" wrapText="1"/>
    </xf>
    <xf numFmtId="0" fontId="4" fillId="2" borderId="8" xfId="0" applyFont="1" applyFill="1" applyBorder="1" applyAlignment="1">
      <alignment horizontal="justify" vertical="center" wrapText="1"/>
    </xf>
    <xf numFmtId="169" fontId="5" fillId="0" borderId="8" xfId="0" applyNumberFormat="1" applyFont="1" applyBorder="1" applyAlignment="1">
      <alignment horizontal="center" vertical="center"/>
    </xf>
    <xf numFmtId="0" fontId="5" fillId="0" borderId="8" xfId="0" applyFont="1" applyBorder="1" applyAlignment="1">
      <alignment horizontal="justify" vertical="center" wrapText="1"/>
    </xf>
    <xf numFmtId="0" fontId="2" fillId="0" borderId="8" xfId="0" applyFont="1" applyBorder="1" applyAlignment="1" applyProtection="1">
      <alignment horizontal="center" vertical="center" wrapText="1"/>
    </xf>
    <xf numFmtId="14" fontId="2" fillId="0" borderId="8" xfId="0" applyNumberFormat="1" applyFont="1" applyBorder="1" applyAlignment="1" applyProtection="1">
      <alignment horizontal="center" vertical="center" wrapText="1"/>
    </xf>
    <xf numFmtId="0" fontId="2" fillId="0" borderId="8" xfId="0" applyFont="1" applyBorder="1" applyAlignment="1" applyProtection="1">
      <alignment vertical="center" wrapText="1"/>
    </xf>
    <xf numFmtId="0" fontId="2" fillId="0" borderId="8" xfId="0" applyFont="1" applyFill="1" applyBorder="1" applyAlignment="1" applyProtection="1">
      <alignment horizontal="center" vertical="center" wrapText="1"/>
    </xf>
    <xf numFmtId="14" fontId="2" fillId="0" borderId="8" xfId="0" applyNumberFormat="1" applyFont="1" applyFill="1" applyBorder="1" applyAlignment="1" applyProtection="1">
      <alignment horizontal="center" vertical="center" wrapText="1"/>
    </xf>
    <xf numFmtId="0" fontId="2" fillId="0" borderId="8" xfId="0" applyFont="1" applyFill="1" applyBorder="1" applyAlignment="1" applyProtection="1">
      <alignment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20" fillId="0" borderId="14" xfId="0" applyFont="1" applyBorder="1" applyAlignment="1">
      <alignment horizontal="center" vertical="center"/>
    </xf>
    <xf numFmtId="0" fontId="20" fillId="2" borderId="14" xfId="0" applyFont="1" applyFill="1" applyBorder="1" applyAlignment="1">
      <alignment horizontal="center" vertical="center"/>
    </xf>
    <xf numFmtId="170" fontId="20" fillId="0" borderId="14"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0" xfId="0" applyFont="1" applyBorder="1"/>
    <xf numFmtId="0" fontId="16" fillId="0" borderId="0" xfId="0" applyFont="1" applyBorder="1" applyAlignment="1">
      <alignment horizontal="center" vertical="center"/>
    </xf>
    <xf numFmtId="0" fontId="16" fillId="0" borderId="0" xfId="0" applyFont="1" applyBorder="1" applyAlignment="1">
      <alignment wrapText="1"/>
    </xf>
    <xf numFmtId="0" fontId="15" fillId="0" borderId="0" xfId="0" applyFont="1" applyFill="1" applyBorder="1" applyAlignment="1">
      <alignment horizontal="center" wrapText="1"/>
    </xf>
    <xf numFmtId="14" fontId="15" fillId="0" borderId="0" xfId="0" applyNumberFormat="1" applyFont="1" applyFill="1" applyBorder="1" applyAlignment="1">
      <alignment horizontal="center" wrapText="1"/>
    </xf>
    <xf numFmtId="0" fontId="15" fillId="0" borderId="0" xfId="0" applyNumberFormat="1" applyFont="1" applyFill="1" applyBorder="1" applyAlignment="1">
      <alignment horizontal="center" wrapText="1"/>
    </xf>
    <xf numFmtId="0" fontId="15" fillId="0" borderId="0" xfId="0" applyFont="1" applyFill="1" applyBorder="1" applyAlignment="1">
      <alignment horizontal="center" vertical="center" wrapText="1"/>
    </xf>
    <xf numFmtId="0" fontId="15" fillId="0" borderId="0" xfId="0" applyNumberFormat="1" applyFont="1" applyFill="1" applyBorder="1" applyAlignment="1">
      <alignment horizontal="left" wrapText="1"/>
    </xf>
    <xf numFmtId="0" fontId="15" fillId="0" borderId="0" xfId="0" applyFont="1" applyFill="1" applyBorder="1" applyAlignment="1">
      <alignment horizontal="left" wrapText="1"/>
    </xf>
    <xf numFmtId="0" fontId="15" fillId="0" borderId="0" xfId="0" applyFont="1" applyBorder="1" applyAlignment="1">
      <alignment horizontal="center" wrapText="1"/>
    </xf>
    <xf numFmtId="0" fontId="15" fillId="0" borderId="0" xfId="0" applyFont="1" applyBorder="1" applyAlignment="1">
      <alignment horizontal="left" wrapText="1"/>
    </xf>
    <xf numFmtId="14" fontId="15" fillId="0" borderId="0" xfId="0" applyNumberFormat="1" applyFont="1" applyBorder="1" applyAlignment="1">
      <alignment horizontal="center" wrapText="1"/>
    </xf>
    <xf numFmtId="0" fontId="16" fillId="0" borderId="0" xfId="0" applyFont="1" applyFill="1" applyBorder="1" applyAlignment="1">
      <alignment horizontal="center" wrapText="1"/>
    </xf>
    <xf numFmtId="14" fontId="16" fillId="0" borderId="0" xfId="0" applyNumberFormat="1" applyFont="1" applyFill="1" applyBorder="1" applyAlignment="1">
      <alignment horizontal="center" wrapText="1"/>
    </xf>
    <xf numFmtId="0" fontId="17" fillId="0" borderId="0" xfId="0" applyFont="1" applyFill="1" applyBorder="1" applyAlignment="1">
      <alignment horizontal="left" wrapText="1"/>
    </xf>
    <xf numFmtId="14" fontId="17" fillId="0" borderId="0" xfId="0" applyNumberFormat="1" applyFont="1" applyFill="1" applyBorder="1" applyAlignment="1">
      <alignment horizontal="center" wrapText="1"/>
    </xf>
    <xf numFmtId="49" fontId="16" fillId="0" borderId="0" xfId="0" applyNumberFormat="1" applyFont="1" applyFill="1" applyBorder="1" applyAlignment="1">
      <alignment horizontal="center" wrapText="1"/>
    </xf>
    <xf numFmtId="0" fontId="16"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9" fillId="2" borderId="14" xfId="1" applyFont="1" applyFill="1" applyBorder="1" applyAlignment="1" applyProtection="1">
      <alignment horizontal="center" vertical="center" wrapText="1"/>
    </xf>
    <xf numFmtId="14" fontId="5" fillId="2" borderId="14" xfId="0" applyNumberFormat="1" applyFont="1" applyFill="1" applyBorder="1" applyAlignment="1">
      <alignment horizontal="center" vertical="center" wrapText="1"/>
    </xf>
    <xf numFmtId="0" fontId="5" fillId="2" borderId="14" xfId="0" applyFont="1" applyFill="1" applyBorder="1" applyAlignment="1">
      <alignment vertical="center" wrapText="1"/>
    </xf>
    <xf numFmtId="0" fontId="19" fillId="0" borderId="14" xfId="1" applyFont="1" applyFill="1" applyBorder="1" applyAlignment="1" applyProtection="1">
      <alignment horizontal="center" vertical="center" wrapText="1"/>
    </xf>
    <xf numFmtId="0" fontId="0" fillId="2" borderId="0" xfId="0" applyFill="1" applyBorder="1"/>
    <xf numFmtId="0" fontId="2"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35" fillId="2" borderId="0" xfId="0" applyFont="1" applyFill="1" applyBorder="1" applyAlignment="1">
      <alignment horizontal="center"/>
    </xf>
    <xf numFmtId="170" fontId="20" fillId="2" borderId="14" xfId="0" applyNumberFormat="1" applyFont="1" applyFill="1" applyBorder="1" applyAlignment="1">
      <alignment horizontal="center" vertical="center"/>
    </xf>
    <xf numFmtId="0" fontId="20" fillId="2" borderId="14" xfId="0" applyFont="1" applyFill="1" applyBorder="1" applyAlignment="1">
      <alignment horizontal="center" vertical="center" wrapText="1"/>
    </xf>
    <xf numFmtId="0" fontId="27" fillId="7" borderId="14" xfId="0" applyFont="1" applyFill="1" applyBorder="1" applyAlignment="1">
      <alignment horizontal="center" vertical="center"/>
    </xf>
    <xf numFmtId="0" fontId="28" fillId="0" borderId="14" xfId="0" applyFont="1" applyBorder="1" applyAlignment="1">
      <alignment horizontal="center" wrapText="1"/>
    </xf>
    <xf numFmtId="170" fontId="20" fillId="0" borderId="14" xfId="0" applyNumberFormat="1" applyFont="1" applyBorder="1" applyAlignment="1">
      <alignment horizontal="center" vertical="center" wrapText="1"/>
    </xf>
    <xf numFmtId="0" fontId="20" fillId="0" borderId="15" xfId="0" applyFont="1" applyBorder="1" applyAlignment="1">
      <alignment horizontal="center" vertical="center"/>
    </xf>
    <xf numFmtId="0" fontId="20" fillId="0" borderId="14" xfId="0" applyFont="1" applyBorder="1" applyAlignment="1">
      <alignment horizontal="center"/>
    </xf>
    <xf numFmtId="0" fontId="20" fillId="2" borderId="14" xfId="0" applyFont="1" applyFill="1" applyBorder="1" applyAlignment="1">
      <alignment horizontal="center"/>
    </xf>
    <xf numFmtId="170" fontId="20" fillId="0" borderId="14" xfId="0" applyNumberFormat="1" applyFont="1" applyBorder="1" applyAlignment="1">
      <alignment horizontal="center"/>
    </xf>
    <xf numFmtId="0" fontId="20" fillId="0" borderId="14" xfId="0" applyFont="1" applyBorder="1" applyAlignment="1">
      <alignment horizontal="center" wrapText="1"/>
    </xf>
    <xf numFmtId="0" fontId="20" fillId="0" borderId="14" xfId="0" applyFont="1" applyFill="1" applyBorder="1" applyAlignment="1">
      <alignment horizontal="center" wrapText="1"/>
    </xf>
    <xf numFmtId="49" fontId="20" fillId="2" borderId="14" xfId="0" applyNumberFormat="1" applyFont="1" applyFill="1" applyBorder="1" applyAlignment="1">
      <alignment horizontal="center" vertical="center"/>
    </xf>
    <xf numFmtId="49" fontId="20" fillId="0" borderId="14" xfId="0" applyNumberFormat="1" applyFont="1" applyBorder="1" applyAlignment="1">
      <alignment horizontal="center" vertical="center" wrapText="1"/>
    </xf>
    <xf numFmtId="0" fontId="2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Fill="1" applyBorder="1" applyAlignment="1">
      <alignment horizontal="center" vertical="center" wrapText="1"/>
    </xf>
    <xf numFmtId="166" fontId="20" fillId="2" borderId="8" xfId="0" applyNumberFormat="1" applyFont="1" applyFill="1" applyBorder="1" applyAlignment="1">
      <alignment horizontal="center" vertical="center" wrapText="1"/>
    </xf>
    <xf numFmtId="167" fontId="20" fillId="0" borderId="8" xfId="0" applyNumberFormat="1" applyFont="1" applyBorder="1" applyAlignment="1">
      <alignment horizontal="center" vertical="center" wrapText="1"/>
    </xf>
    <xf numFmtId="0" fontId="20" fillId="2" borderId="8" xfId="0" applyFont="1" applyFill="1" applyBorder="1" applyAlignment="1" applyProtection="1">
      <alignment horizontal="center" vertical="center" wrapText="1"/>
      <protection locked="0"/>
    </xf>
    <xf numFmtId="167" fontId="20" fillId="0" borderId="8" xfId="0" applyNumberFormat="1" applyFont="1" applyBorder="1" applyAlignment="1" applyProtection="1">
      <alignment horizontal="center" vertical="center" wrapText="1"/>
      <protection locked="0"/>
    </xf>
    <xf numFmtId="167" fontId="20" fillId="2" borderId="8" xfId="0" applyNumberFormat="1" applyFont="1" applyFill="1" applyBorder="1" applyAlignment="1">
      <alignment horizontal="center" vertical="center" wrapText="1"/>
    </xf>
    <xf numFmtId="166" fontId="20" fillId="0" borderId="8" xfId="0" applyNumberFormat="1" applyFont="1" applyBorder="1" applyAlignment="1">
      <alignment horizontal="center" vertical="center" wrapText="1"/>
    </xf>
    <xf numFmtId="168" fontId="20" fillId="0" borderId="8" xfId="0" applyNumberFormat="1" applyFont="1" applyBorder="1" applyAlignment="1">
      <alignment horizontal="center" vertical="center"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49" fontId="20" fillId="0" borderId="8" xfId="0" applyNumberFormat="1" applyFont="1" applyBorder="1" applyAlignment="1">
      <alignment horizontal="center" vertical="center"/>
    </xf>
    <xf numFmtId="49" fontId="20" fillId="0" borderId="8" xfId="0" applyNumberFormat="1" applyFont="1" applyFill="1" applyBorder="1" applyAlignment="1">
      <alignment horizontal="center" vertical="center" wrapText="1"/>
    </xf>
    <xf numFmtId="0" fontId="20" fillId="0" borderId="8" xfId="0" applyFont="1" applyBorder="1"/>
    <xf numFmtId="0" fontId="20" fillId="0" borderId="8" xfId="0" applyFont="1" applyFill="1" applyBorder="1" applyAlignment="1">
      <alignment horizontal="center"/>
    </xf>
    <xf numFmtId="0" fontId="28" fillId="0" borderId="8" xfId="0" applyFont="1" applyBorder="1" applyAlignment="1">
      <alignment horizontal="center" vertical="center"/>
    </xf>
    <xf numFmtId="0" fontId="28" fillId="2" borderId="8" xfId="0" applyFont="1" applyFill="1" applyBorder="1" applyAlignment="1">
      <alignment horizontal="center" vertical="center"/>
    </xf>
    <xf numFmtId="170" fontId="28" fillId="0" borderId="8" xfId="0" applyNumberFormat="1" applyFont="1" applyBorder="1" applyAlignment="1">
      <alignment horizontal="center" vertical="center"/>
    </xf>
    <xf numFmtId="170" fontId="5" fillId="0" borderId="8" xfId="0" applyNumberFormat="1" applyFont="1" applyBorder="1" applyAlignment="1">
      <alignment horizontal="center" vertical="center"/>
    </xf>
    <xf numFmtId="0" fontId="20" fillId="0" borderId="0" xfId="0" applyFont="1" applyAlignment="1">
      <alignment wrapText="1"/>
    </xf>
    <xf numFmtId="0" fontId="4" fillId="2" borderId="0" xfId="0" applyFont="1" applyFill="1" applyBorder="1"/>
    <xf numFmtId="0" fontId="0" fillId="2" borderId="0" xfId="0" applyFont="1" applyFill="1" applyBorder="1"/>
    <xf numFmtId="0" fontId="35" fillId="2" borderId="0" xfId="0" applyFont="1" applyFill="1" applyBorder="1" applyAlignment="1">
      <alignment horizontal="center" vertical="center"/>
    </xf>
    <xf numFmtId="0" fontId="0" fillId="2" borderId="0" xfId="0" applyFont="1" applyFill="1" applyBorder="1" applyAlignment="1">
      <alignment vertical="center" wrapText="1"/>
    </xf>
    <xf numFmtId="0" fontId="38" fillId="2" borderId="0" xfId="0" applyFont="1" applyFill="1" applyBorder="1" applyAlignment="1">
      <alignment horizontal="center" vertical="center"/>
    </xf>
    <xf numFmtId="0" fontId="36" fillId="2" borderId="0" xfId="0" applyFont="1" applyFill="1" applyBorder="1" applyAlignment="1">
      <alignment horizontal="center"/>
    </xf>
    <xf numFmtId="0" fontId="37" fillId="2" borderId="0" xfId="0" applyFont="1" applyFill="1" applyBorder="1" applyAlignment="1">
      <alignment horizontal="center" vertical="center" wrapText="1"/>
    </xf>
    <xf numFmtId="0" fontId="35" fillId="2" borderId="0" xfId="0" applyFont="1" applyFill="1" applyBorder="1" applyAlignment="1">
      <alignment horizontal="center" vertical="center"/>
    </xf>
    <xf numFmtId="0" fontId="39" fillId="2" borderId="0" xfId="0" applyFont="1" applyFill="1" applyBorder="1" applyAlignment="1">
      <alignment horizontal="center" vertical="center"/>
    </xf>
    <xf numFmtId="0" fontId="5" fillId="2" borderId="14"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4" fillId="2" borderId="14" xfId="0"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14" fontId="4"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2" fillId="2" borderId="8" xfId="0" applyFont="1" applyFill="1" applyBorder="1" applyAlignment="1">
      <alignment horizontal="left" vertical="center" wrapText="1"/>
    </xf>
    <xf numFmtId="0" fontId="5" fillId="2" borderId="14" xfId="0" applyNumberFormat="1" applyFont="1" applyFill="1" applyBorder="1" applyAlignment="1">
      <alignment horizontal="center" vertical="center"/>
    </xf>
    <xf numFmtId="0" fontId="5" fillId="2" borderId="14" xfId="0" applyFont="1" applyFill="1" applyBorder="1" applyAlignment="1">
      <alignment horizontal="center" vertical="center"/>
    </xf>
    <xf numFmtId="14" fontId="5" fillId="2" borderId="14" xfId="0" applyNumberFormat="1" applyFont="1" applyFill="1" applyBorder="1" applyAlignment="1">
      <alignment horizontal="center" vertical="center"/>
    </xf>
    <xf numFmtId="0" fontId="5" fillId="2" borderId="14" xfId="0" applyFont="1" applyFill="1" applyBorder="1" applyAlignment="1">
      <alignment horizontal="left" vertical="center" wrapText="1"/>
    </xf>
    <xf numFmtId="0" fontId="4" fillId="2" borderId="14" xfId="0" applyFont="1" applyFill="1" applyBorder="1" applyAlignment="1">
      <alignment horizontal="center" vertical="center"/>
    </xf>
    <xf numFmtId="49" fontId="4" fillId="2" borderId="14" xfId="0" applyNumberFormat="1" applyFont="1" applyFill="1" applyBorder="1" applyAlignment="1">
      <alignment horizontal="center" vertical="center"/>
    </xf>
    <xf numFmtId="14" fontId="4" fillId="2" borderId="14" xfId="0" applyNumberFormat="1" applyFont="1" applyFill="1" applyBorder="1" applyAlignment="1">
      <alignment horizontal="center" vertical="center"/>
    </xf>
    <xf numFmtId="0" fontId="4" fillId="2" borderId="8" xfId="0" applyFont="1" applyFill="1" applyBorder="1" applyAlignment="1">
      <alignment horizontal="center" vertical="center"/>
    </xf>
    <xf numFmtId="49" fontId="4" fillId="2" borderId="8" xfId="0" applyNumberFormat="1" applyFont="1" applyFill="1" applyBorder="1" applyAlignment="1">
      <alignment horizontal="center" vertical="center"/>
    </xf>
    <xf numFmtId="14" fontId="4" fillId="2" borderId="8" xfId="0" applyNumberFormat="1" applyFont="1" applyFill="1" applyBorder="1" applyAlignment="1">
      <alignment horizontal="center" vertical="center"/>
    </xf>
    <xf numFmtId="0" fontId="2" fillId="2" borderId="8" xfId="0" applyFont="1" applyFill="1" applyBorder="1" applyAlignment="1">
      <alignment horizontal="center" vertical="center"/>
    </xf>
    <xf numFmtId="14" fontId="2" fillId="2" borderId="8" xfId="0" applyNumberFormat="1" applyFont="1" applyFill="1" applyBorder="1" applyAlignment="1">
      <alignment horizontal="center" vertical="center"/>
    </xf>
    <xf numFmtId="0" fontId="2" fillId="2" borderId="14" xfId="0" applyFont="1" applyFill="1" applyBorder="1" applyAlignment="1">
      <alignment horizontal="center" vertical="center"/>
    </xf>
    <xf numFmtId="14" fontId="2" fillId="2" borderId="14" xfId="0" applyNumberFormat="1" applyFont="1" applyFill="1" applyBorder="1" applyAlignment="1">
      <alignment horizontal="center" vertical="center"/>
    </xf>
    <xf numFmtId="0" fontId="5" fillId="2" borderId="8" xfId="0" applyNumberFormat="1" applyFont="1" applyFill="1" applyBorder="1" applyAlignment="1">
      <alignment horizontal="center" vertical="center"/>
    </xf>
    <xf numFmtId="14" fontId="5" fillId="2" borderId="8" xfId="0" applyNumberFormat="1" applyFont="1" applyFill="1" applyBorder="1" applyAlignment="1">
      <alignment horizontal="center" vertical="center"/>
    </xf>
    <xf numFmtId="0" fontId="5" fillId="2" borderId="8" xfId="0" applyNumberFormat="1" applyFont="1" applyFill="1" applyBorder="1" applyAlignment="1">
      <alignment horizontal="left" vertical="center" wrapText="1"/>
    </xf>
    <xf numFmtId="0" fontId="5" fillId="2" borderId="8"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170" fontId="20" fillId="2" borderId="14" xfId="0" applyNumberFormat="1" applyFont="1" applyFill="1" applyBorder="1" applyAlignment="1">
      <alignment horizontal="center" vertical="center" wrapText="1"/>
    </xf>
    <xf numFmtId="170" fontId="20" fillId="2" borderId="8" xfId="0" applyNumberFormat="1" applyFont="1" applyFill="1" applyBorder="1" applyAlignment="1">
      <alignment horizontal="center" vertical="center"/>
    </xf>
    <xf numFmtId="0" fontId="0" fillId="2" borderId="0" xfId="0" applyFill="1"/>
    <xf numFmtId="49" fontId="20" fillId="2" borderId="8" xfId="0" applyNumberFormat="1"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49" fontId="20" fillId="2" borderId="14" xfId="0" applyNumberFormat="1" applyFont="1" applyFill="1" applyBorder="1" applyAlignment="1">
      <alignment horizontal="center" vertical="center" wrapText="1"/>
    </xf>
    <xf numFmtId="0" fontId="2" fillId="0" borderId="14" xfId="0" applyFont="1" applyBorder="1" applyAlignment="1" applyProtection="1">
      <alignment horizontal="center" vertical="center" wrapText="1"/>
    </xf>
    <xf numFmtId="0" fontId="2" fillId="0" borderId="14" xfId="0" applyFont="1" applyFill="1" applyBorder="1" applyAlignment="1" applyProtection="1">
      <alignment horizontal="center" vertical="center" wrapText="1"/>
    </xf>
  </cellXfs>
  <cellStyles count="5">
    <cellStyle name="Excel Built-in Normal" xfId="4"/>
    <cellStyle name="Hiperlink" xfId="1" builtinId="8"/>
    <cellStyle name="Normal" xfId="0" builtinId="0"/>
    <cellStyle name="Normal 2" xfId="2"/>
    <cellStyle name="Normal 3" xfId="3"/>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stemas2.emaer.intraer/legis/detalhes.php?id_njur=46571&amp;botoes=ligar" TargetMode="External"/><Relationship Id="rId117" Type="http://schemas.openxmlformats.org/officeDocument/2006/relationships/hyperlink" Target="https://sistemas2.emaer.intraer/legis/detalhes.php?id_njur=55849&amp;botoes=ligar" TargetMode="External"/><Relationship Id="rId21" Type="http://schemas.openxmlformats.org/officeDocument/2006/relationships/hyperlink" Target="https://sistemas2.emaer.intraer/legis/detalhes.php?id_njur=48185&amp;botoes=ligar" TargetMode="External"/><Relationship Id="rId42" Type="http://schemas.openxmlformats.org/officeDocument/2006/relationships/hyperlink" Target="https://sistemas2.emaer.intraer/legis/detalhes.php?id_njur=46164&amp;botoes=ligar" TargetMode="External"/><Relationship Id="rId47" Type="http://schemas.openxmlformats.org/officeDocument/2006/relationships/hyperlink" Target="https://sistemas2.emaer.intraer/legis/detalhes.php?id_njur=45279&amp;botoes=ligar" TargetMode="External"/><Relationship Id="rId63" Type="http://schemas.openxmlformats.org/officeDocument/2006/relationships/hyperlink" Target="https://sistemas2.emaer.intraer/legis/detalhes.php?id_njur=44011&amp;botoes=ligar" TargetMode="External"/><Relationship Id="rId68" Type="http://schemas.openxmlformats.org/officeDocument/2006/relationships/hyperlink" Target="https://sistemas2.emaer.intraer/legis/detalhes.php?id_njur=42213&amp;botoes=ligar" TargetMode="External"/><Relationship Id="rId84" Type="http://schemas.openxmlformats.org/officeDocument/2006/relationships/hyperlink" Target="https://sistemas2.emaer.intraer/legis/detalhes.php?id_njur=40864&amp;botoes=ligar" TargetMode="External"/><Relationship Id="rId89" Type="http://schemas.openxmlformats.org/officeDocument/2006/relationships/hyperlink" Target="https://sistemas2.emaer.intraer/legis/detalhes.php?id_njur=48566&amp;botoes=ligar" TargetMode="External"/><Relationship Id="rId112" Type="http://schemas.openxmlformats.org/officeDocument/2006/relationships/hyperlink" Target="https://sistemas2.emaer.intraer/legis/detalhes.php?id_njur=54548&amp;botoes=ligar" TargetMode="External"/><Relationship Id="rId133" Type="http://schemas.openxmlformats.org/officeDocument/2006/relationships/hyperlink" Target="https://sistemas2.emaer.intraer/legis/detalhes.php?id_njur=62009&amp;botoes=ligar" TargetMode="External"/><Relationship Id="rId16" Type="http://schemas.openxmlformats.org/officeDocument/2006/relationships/hyperlink" Target="https://sistemas2.emaer.intraer/legis/detalhes.php?id_njur=48411&amp;botoes=ligar" TargetMode="External"/><Relationship Id="rId107" Type="http://schemas.openxmlformats.org/officeDocument/2006/relationships/hyperlink" Target="https://sistemas2.emaer.intraer/legis/detalhes.php?id_njur=53381&amp;botoes=ligar" TargetMode="External"/><Relationship Id="rId11" Type="http://schemas.openxmlformats.org/officeDocument/2006/relationships/hyperlink" Target="https://sistemas2.emaer.intraer/legis/detalhes.php?id_njur=50171&amp;botoes=ligar" TargetMode="External"/><Relationship Id="rId32" Type="http://schemas.openxmlformats.org/officeDocument/2006/relationships/hyperlink" Target="https://sistemas2.emaer.intraer/legis/detalhes.php?id_njur=42967&amp;botoes=ligar" TargetMode="External"/><Relationship Id="rId37" Type="http://schemas.openxmlformats.org/officeDocument/2006/relationships/hyperlink" Target="https://sistemas2.emaer.intraer/legis/detalhes.php?id_njur=46432&amp;botoes=ligar" TargetMode="External"/><Relationship Id="rId53" Type="http://schemas.openxmlformats.org/officeDocument/2006/relationships/hyperlink" Target="https://sistemas2.emaer.intraer/legis/detalhes.php?id_njur=44113&amp;botoes=ligar" TargetMode="External"/><Relationship Id="rId58" Type="http://schemas.openxmlformats.org/officeDocument/2006/relationships/hyperlink" Target="https://sistemas2.emaer.intraer/legis/detalhes.php?id_njur=44157&amp;botoes=ligar" TargetMode="External"/><Relationship Id="rId74" Type="http://schemas.openxmlformats.org/officeDocument/2006/relationships/hyperlink" Target="https://sistemas2.emaer.intraer/legis/detalhes.php?id_njur=42194&amp;botoes=ligar" TargetMode="External"/><Relationship Id="rId79" Type="http://schemas.openxmlformats.org/officeDocument/2006/relationships/hyperlink" Target="https://sistemas2.emaer.intraer/legis/detalhes.php?id_njur=42242&amp;botoes=ligar" TargetMode="External"/><Relationship Id="rId102" Type="http://schemas.openxmlformats.org/officeDocument/2006/relationships/hyperlink" Target="https://sistemas2.emaer.intraer/legis/detalhes.php?id_njur=51328&amp;botoes=ligar" TargetMode="External"/><Relationship Id="rId123" Type="http://schemas.openxmlformats.org/officeDocument/2006/relationships/hyperlink" Target="https://sistemas2.emaer.intraer/legis/detalhes.php?id_njur=55855&amp;botoes=ligar" TargetMode="External"/><Relationship Id="rId128" Type="http://schemas.openxmlformats.org/officeDocument/2006/relationships/hyperlink" Target="https://sistemas2.emaer.intraer/legis/detalhes.php?id_njur=58891&amp;botoes=ligar" TargetMode="External"/><Relationship Id="rId5" Type="http://schemas.openxmlformats.org/officeDocument/2006/relationships/hyperlink" Target="https://sistemas2.emaer.intraer/legis/detalhes.php?id_njur=49812&amp;botoes=ligar" TargetMode="External"/><Relationship Id="rId90" Type="http://schemas.openxmlformats.org/officeDocument/2006/relationships/hyperlink" Target="https://sistemas2.emaer.intraer/legis/detalhes.php?id_njur=49189&amp;botoes=ligar" TargetMode="External"/><Relationship Id="rId95" Type="http://schemas.openxmlformats.org/officeDocument/2006/relationships/hyperlink" Target="https://sistemas2.emaer.intraer/legis/detalhes.php?id_njur=50531&amp;botoes=ligar" TargetMode="External"/><Relationship Id="rId14" Type="http://schemas.openxmlformats.org/officeDocument/2006/relationships/hyperlink" Target="https://sistemas2.emaer.intraer/legis/detalhes.php?id_njur=48370&amp;botoes=ligar" TargetMode="External"/><Relationship Id="rId22" Type="http://schemas.openxmlformats.org/officeDocument/2006/relationships/hyperlink" Target="https://sistemas2.emaer.intraer/legis/detalhes.php?id_njur=47622&amp;botoes=ligar" TargetMode="External"/><Relationship Id="rId27" Type="http://schemas.openxmlformats.org/officeDocument/2006/relationships/hyperlink" Target="https://sistemas2.emaer.intraer/legis/detalhes.php?id_njur=46500&amp;botoes=ligar" TargetMode="External"/><Relationship Id="rId30" Type="http://schemas.openxmlformats.org/officeDocument/2006/relationships/hyperlink" Target="https://sistemas2.emaer.intraer/legis/detalhes.php?id_njur=46506&amp;botoes=ligar" TargetMode="External"/><Relationship Id="rId35" Type="http://schemas.openxmlformats.org/officeDocument/2006/relationships/hyperlink" Target="https://sistemas2.emaer.intraer/legis/detalhes.php?id_njur=46211&amp;botoes=ligar" TargetMode="External"/><Relationship Id="rId43" Type="http://schemas.openxmlformats.org/officeDocument/2006/relationships/hyperlink" Target="https://sistemas2.emaer.intraer/legis/detalhes.php?id_njur=45828&amp;botoes=ligar" TargetMode="External"/><Relationship Id="rId48" Type="http://schemas.openxmlformats.org/officeDocument/2006/relationships/hyperlink" Target="https://sistemas2.emaer.intraer/legis/detalhes.php?id_njur=45280&amp;botoes=ligar" TargetMode="External"/><Relationship Id="rId56" Type="http://schemas.openxmlformats.org/officeDocument/2006/relationships/hyperlink" Target="https://sistemas2.emaer.intraer/legis/detalhes.php?id_njur=44155&amp;botoes=ligar" TargetMode="External"/><Relationship Id="rId64" Type="http://schemas.openxmlformats.org/officeDocument/2006/relationships/hyperlink" Target="https://sistemas2.emaer.intraer/legis/detalhes.php?id_njur=44012&amp;botoes=ligar" TargetMode="External"/><Relationship Id="rId69" Type="http://schemas.openxmlformats.org/officeDocument/2006/relationships/hyperlink" Target="https://sistemas2.emaer.intraer/legis/detalhes.php?id_njur=42215&amp;botoes=ligar" TargetMode="External"/><Relationship Id="rId77" Type="http://schemas.openxmlformats.org/officeDocument/2006/relationships/hyperlink" Target="https://sistemas2.emaer.intraer/legis/detalhes.php?id_njur=42224&amp;botoes=ligar" TargetMode="External"/><Relationship Id="rId100" Type="http://schemas.openxmlformats.org/officeDocument/2006/relationships/hyperlink" Target="https://sistemas2.emaer.intraer/legis/detalhes.php?id_njur=51099&amp;botoes=ligar" TargetMode="External"/><Relationship Id="rId105" Type="http://schemas.openxmlformats.org/officeDocument/2006/relationships/hyperlink" Target="https://sistemas2.emaer.intraer/legis/detalhes.php?id_njur=52798&amp;botoes=ligar" TargetMode="External"/><Relationship Id="rId113" Type="http://schemas.openxmlformats.org/officeDocument/2006/relationships/hyperlink" Target="https://sistemas2.emaer.intraer/legis/detalhes.php?id_njur=54434&amp;botoes=ligar" TargetMode="External"/><Relationship Id="rId118" Type="http://schemas.openxmlformats.org/officeDocument/2006/relationships/hyperlink" Target="https://sistemas2.emaer.intraer/legis/detalhes.php?id_njur=55850&amp;botoes=ligar" TargetMode="External"/><Relationship Id="rId126" Type="http://schemas.openxmlformats.org/officeDocument/2006/relationships/hyperlink" Target="https://sistemas2.emaer.intraer/legis/detalhes.php?id_njur=58889&amp;botoes=ligar" TargetMode="External"/><Relationship Id="rId134" Type="http://schemas.openxmlformats.org/officeDocument/2006/relationships/hyperlink" Target="https://sistemas2.emaer.intraer/legis/detalhes.php?id_njur=62767&amp;botoes=ligar" TargetMode="External"/><Relationship Id="rId8" Type="http://schemas.openxmlformats.org/officeDocument/2006/relationships/hyperlink" Target="https://sistemas2.emaer.intraer/legis/detalhes.php?id_njur=49002&amp;botoes=ligar" TargetMode="External"/><Relationship Id="rId51" Type="http://schemas.openxmlformats.org/officeDocument/2006/relationships/hyperlink" Target="https://sistemas2.emaer.intraer/legis/detalhes.php?id_njur=45067&amp;botoes=ligar" TargetMode="External"/><Relationship Id="rId72" Type="http://schemas.openxmlformats.org/officeDocument/2006/relationships/hyperlink" Target="https://sistemas2.emaer.intraer/legis/detalhes.php?id_njur=42203&amp;botoes=ligar" TargetMode="External"/><Relationship Id="rId80" Type="http://schemas.openxmlformats.org/officeDocument/2006/relationships/hyperlink" Target="https://sistemas2.emaer.intraer/legis/detalhes.php?id_njur=42243&amp;botoes=ligar" TargetMode="External"/><Relationship Id="rId85" Type="http://schemas.openxmlformats.org/officeDocument/2006/relationships/hyperlink" Target="https://sistemas2.emaer.intraer/legis/detalhes.php?id_njur=44391&amp;botoes=ligar" TargetMode="External"/><Relationship Id="rId93" Type="http://schemas.openxmlformats.org/officeDocument/2006/relationships/hyperlink" Target="https://sistemas2.emaer.intraer/legis/detalhes.php?id_njur=49769&amp;botoes=ligar" TargetMode="External"/><Relationship Id="rId98" Type="http://schemas.openxmlformats.org/officeDocument/2006/relationships/hyperlink" Target="https://sistemas2.emaer.intraer/legis/detalhes.php?id_njur=50970&amp;botoes=ligar" TargetMode="External"/><Relationship Id="rId121" Type="http://schemas.openxmlformats.org/officeDocument/2006/relationships/hyperlink" Target="https://sistemas2.emaer.intraer/legis/detalhes.php?id_njur=55853&amp;botoes=ligar" TargetMode="External"/><Relationship Id="rId3" Type="http://schemas.openxmlformats.org/officeDocument/2006/relationships/hyperlink" Target="https://sistemas2.emaer.intraer/legis/detalhes.php?id_njur=49554&amp;botoes=ligar" TargetMode="External"/><Relationship Id="rId12" Type="http://schemas.openxmlformats.org/officeDocument/2006/relationships/hyperlink" Target="https://sistemas2.emaer.intraer/legis/detalhes.php?id_njur=50172&amp;botoes=ligar" TargetMode="External"/><Relationship Id="rId17" Type="http://schemas.openxmlformats.org/officeDocument/2006/relationships/hyperlink" Target="https://sistemas2.emaer.intraer/legis/detalhes.php?id_njur=47929&amp;botoes=ligar" TargetMode="External"/><Relationship Id="rId25" Type="http://schemas.openxmlformats.org/officeDocument/2006/relationships/hyperlink" Target="https://sistemas2.emaer.intraer/legis/detalhes.php?id_njur=46499&amp;botoes=ligar" TargetMode="External"/><Relationship Id="rId33" Type="http://schemas.openxmlformats.org/officeDocument/2006/relationships/hyperlink" Target="https://sistemas2.emaer.intraer/legis/detalhes.php?id_njur=46262&amp;botoes=ligar" TargetMode="External"/><Relationship Id="rId38" Type="http://schemas.openxmlformats.org/officeDocument/2006/relationships/hyperlink" Target="https://sistemas2.emaer.intraer/legis/detalhes.php?id_njur=46183&amp;botoes=ligar" TargetMode="External"/><Relationship Id="rId46" Type="http://schemas.openxmlformats.org/officeDocument/2006/relationships/hyperlink" Target="https://sistemas2.emaer.intraer/legis/detalhes.php?id_njur=45270&amp;botoes=ligar" TargetMode="External"/><Relationship Id="rId59" Type="http://schemas.openxmlformats.org/officeDocument/2006/relationships/hyperlink" Target="https://sistemas2.emaer.intraer/legis/detalhes.php?id_njur=43990&amp;botoes=ligar" TargetMode="External"/><Relationship Id="rId67" Type="http://schemas.openxmlformats.org/officeDocument/2006/relationships/hyperlink" Target="https://sistemas2.emaer.intraer/legis/detalhes.php?id_njur=44329&amp;botoes=ligar" TargetMode="External"/><Relationship Id="rId103" Type="http://schemas.openxmlformats.org/officeDocument/2006/relationships/hyperlink" Target="https://sistemas2.emaer.intraer/legis/detalhes.php?id_njur=52422&amp;botoes=ligar" TargetMode="External"/><Relationship Id="rId108" Type="http://schemas.openxmlformats.org/officeDocument/2006/relationships/hyperlink" Target="https://sistemas2.emaer.intraer/legis/detalhes.php?id_njur=53382&amp;botoes=ligar" TargetMode="External"/><Relationship Id="rId116" Type="http://schemas.openxmlformats.org/officeDocument/2006/relationships/hyperlink" Target="https://sistemas2.emaer.intraer/legis/detalhes.php?id_njur=55541&amp;botoes=ligar" TargetMode="External"/><Relationship Id="rId124" Type="http://schemas.openxmlformats.org/officeDocument/2006/relationships/hyperlink" Target="https://sistemas2.emaer.intraer/legis/detalhes.php?id_njur=57250&amp;botoes=ligar" TargetMode="External"/><Relationship Id="rId129" Type="http://schemas.openxmlformats.org/officeDocument/2006/relationships/hyperlink" Target="https://sistemas2.emaer.intraer/legis/detalhes.php?id_njur=59132&amp;botoes=ligar" TargetMode="External"/><Relationship Id="rId20" Type="http://schemas.openxmlformats.org/officeDocument/2006/relationships/hyperlink" Target="https://sistemas2.emaer.intraer/legis/detalhes.php?id_njur=48163&amp;botoes=ligar" TargetMode="External"/><Relationship Id="rId41" Type="http://schemas.openxmlformats.org/officeDocument/2006/relationships/hyperlink" Target="https://sistemas2.emaer.intraer/legis/detalhes.php?id_njur=41120&amp;botoes=ligar" TargetMode="External"/><Relationship Id="rId54" Type="http://schemas.openxmlformats.org/officeDocument/2006/relationships/hyperlink" Target="https://sistemas2.emaer.intraer/legis/detalhes.php?id_njur=43934&amp;botoes=ligar" TargetMode="External"/><Relationship Id="rId62" Type="http://schemas.openxmlformats.org/officeDocument/2006/relationships/hyperlink" Target="https://sistemas2.emaer.intraer/legis/detalhes.php?id_njur=44010&amp;botoes=ligar" TargetMode="External"/><Relationship Id="rId70" Type="http://schemas.openxmlformats.org/officeDocument/2006/relationships/hyperlink" Target="https://sistemas2.emaer.intraer/legis/detalhes.php?id_njur=42216&amp;botoes=ligar" TargetMode="External"/><Relationship Id="rId75" Type="http://schemas.openxmlformats.org/officeDocument/2006/relationships/hyperlink" Target="https://sistemas2.emaer.intraer/legis/detalhes.php?id_njur=42219&amp;botoes=ligar" TargetMode="External"/><Relationship Id="rId83" Type="http://schemas.openxmlformats.org/officeDocument/2006/relationships/hyperlink" Target="https://sistemas2.emaer.intraer/legis/detalhes.php?id_njur=40801&amp;botoes=ligar" TargetMode="External"/><Relationship Id="rId88" Type="http://schemas.openxmlformats.org/officeDocument/2006/relationships/hyperlink" Target="https://sistemas2.emaer.intraer/legis/detalhes.php?id_njur=48335&amp;botoes=ligar" TargetMode="External"/><Relationship Id="rId91" Type="http://schemas.openxmlformats.org/officeDocument/2006/relationships/hyperlink" Target="https://sistemas2.emaer.intraer/legis/detalhes.php?id_njur=49206&amp;botoes=ligar" TargetMode="External"/><Relationship Id="rId96" Type="http://schemas.openxmlformats.org/officeDocument/2006/relationships/hyperlink" Target="https://sistemas2.emaer.intraer/legis/detalhes.php?id_njur=50969&amp;botoes=ligar" TargetMode="External"/><Relationship Id="rId111" Type="http://schemas.openxmlformats.org/officeDocument/2006/relationships/hyperlink" Target="https://sistemas2.emaer.intraer/legis/detalhes.php?id_njur=53515&amp;botoes=ligar" TargetMode="External"/><Relationship Id="rId132" Type="http://schemas.openxmlformats.org/officeDocument/2006/relationships/hyperlink" Target="https://sistemas2.emaer.intraer/legis/detalhes.php?id_njur=61340&amp;botoes=ligar" TargetMode="External"/><Relationship Id="rId1" Type="http://schemas.openxmlformats.org/officeDocument/2006/relationships/hyperlink" Target="https://sistemas2.emaer.intraer/legis/detalhes.php?id_njur=49552&amp;botoes=ligar" TargetMode="External"/><Relationship Id="rId6" Type="http://schemas.openxmlformats.org/officeDocument/2006/relationships/hyperlink" Target="https://sistemas2.emaer.intraer/legis/detalhes.php?id_njur=48999&amp;botoes=ligar" TargetMode="External"/><Relationship Id="rId15" Type="http://schemas.openxmlformats.org/officeDocument/2006/relationships/hyperlink" Target="https://sistemas2.emaer.intraer/legis/detalhes.php?id_njur=48397&amp;botoes=ligar" TargetMode="External"/><Relationship Id="rId23" Type="http://schemas.openxmlformats.org/officeDocument/2006/relationships/hyperlink" Target="https://sistemas2.emaer.intraer/legis/detalhes.php?id_njur=47745&amp;botoes=ligar" TargetMode="External"/><Relationship Id="rId28" Type="http://schemas.openxmlformats.org/officeDocument/2006/relationships/hyperlink" Target="https://sistemas2.emaer.intraer/legis/detalhes.php?id_njur=46501&amp;botoes=ligar" TargetMode="External"/><Relationship Id="rId36" Type="http://schemas.openxmlformats.org/officeDocument/2006/relationships/hyperlink" Target="https://sistemas2.emaer.intraer/legis/detalhes.php?id_njur=46265&amp;botoes=ligar" TargetMode="External"/><Relationship Id="rId49" Type="http://schemas.openxmlformats.org/officeDocument/2006/relationships/hyperlink" Target="https://sistemas2.emaer.intraer/legis/detalhes.php?id_njur=45234&amp;botoes=ligar" TargetMode="External"/><Relationship Id="rId57" Type="http://schemas.openxmlformats.org/officeDocument/2006/relationships/hyperlink" Target="https://sistemas2.emaer.intraer/legis/detalhes.php?id_njur=44156&amp;botoes=ligar" TargetMode="External"/><Relationship Id="rId106" Type="http://schemas.openxmlformats.org/officeDocument/2006/relationships/hyperlink" Target="https://sistemas2.emaer.intraer/legis/detalhes.php?id_njur=53169&amp;botoes=ligar" TargetMode="External"/><Relationship Id="rId114" Type="http://schemas.openxmlformats.org/officeDocument/2006/relationships/hyperlink" Target="https://sistemas2.emaer.intraer/legis/detalhes.php?id_njur=54436&amp;botoes=ligar" TargetMode="External"/><Relationship Id="rId119" Type="http://schemas.openxmlformats.org/officeDocument/2006/relationships/hyperlink" Target="https://sistemas2.emaer.intraer/legis/detalhes.php?id_njur=55851&amp;botoes=ligar" TargetMode="External"/><Relationship Id="rId127" Type="http://schemas.openxmlformats.org/officeDocument/2006/relationships/hyperlink" Target="https://sistemas2.emaer.intraer/legis/detalhes.php?id_njur=58890&amp;botoes=ligar" TargetMode="External"/><Relationship Id="rId10" Type="http://schemas.openxmlformats.org/officeDocument/2006/relationships/hyperlink" Target="https://sistemas2.emaer.intraer/legis/detalhes.php?id_njur=49004&amp;botoes=ligar" TargetMode="External"/><Relationship Id="rId31" Type="http://schemas.openxmlformats.org/officeDocument/2006/relationships/hyperlink" Target="https://sistemas2.emaer.intraer/legis/detalhes.php?id_njur=46507&amp;botoes=ligar" TargetMode="External"/><Relationship Id="rId44" Type="http://schemas.openxmlformats.org/officeDocument/2006/relationships/hyperlink" Target="https://sistemas2.emaer.intraer/legis/detalhes.php?id_njur=45723&amp;botoes=ligar" TargetMode="External"/><Relationship Id="rId52" Type="http://schemas.openxmlformats.org/officeDocument/2006/relationships/hyperlink" Target="https://sistemas2.emaer.intraer/legis/detalhes.php?id_njur=43189&amp;botoes=ligar" TargetMode="External"/><Relationship Id="rId60" Type="http://schemas.openxmlformats.org/officeDocument/2006/relationships/hyperlink" Target="https://sistemas2.emaer.intraer/legis/detalhes.php?id_njur=44004&amp;botoes=ligar" TargetMode="External"/><Relationship Id="rId65" Type="http://schemas.openxmlformats.org/officeDocument/2006/relationships/hyperlink" Target="https://sistemas2.emaer.intraer/legis/detalhes.php?id_njur=44013&amp;botoes=ligar" TargetMode="External"/><Relationship Id="rId73" Type="http://schemas.openxmlformats.org/officeDocument/2006/relationships/hyperlink" Target="https://sistemas2.emaer.intraer/legis/detalhes.php?id_njur=42196&amp;botoes=ligar" TargetMode="External"/><Relationship Id="rId78" Type="http://schemas.openxmlformats.org/officeDocument/2006/relationships/hyperlink" Target="https://sistemas2.emaer.intraer/legis/detalhes.php?id_njur=42241&amp;botoes=ligar" TargetMode="External"/><Relationship Id="rId81" Type="http://schemas.openxmlformats.org/officeDocument/2006/relationships/hyperlink" Target="https://sistemas2.emaer.intraer/legis/detalhes.php?id_njur=40387&amp;botoes=ligar" TargetMode="External"/><Relationship Id="rId86" Type="http://schemas.openxmlformats.org/officeDocument/2006/relationships/hyperlink" Target="https://sistemas2.emaer.intraer/legis/detalhes.php?id_njur=45313&amp;botoes=ligar" TargetMode="External"/><Relationship Id="rId94" Type="http://schemas.openxmlformats.org/officeDocument/2006/relationships/hyperlink" Target="https://sistemas2.emaer.intraer/legis/detalhes.php?id_njur=50272&amp;botoes=ligar" TargetMode="External"/><Relationship Id="rId99" Type="http://schemas.openxmlformats.org/officeDocument/2006/relationships/hyperlink" Target="https://sistemas2.emaer.intraer/legis/detalhes.php?id_njur=51098&amp;botoes=ligar" TargetMode="External"/><Relationship Id="rId101" Type="http://schemas.openxmlformats.org/officeDocument/2006/relationships/hyperlink" Target="https://sistemas2.emaer.intraer/legis/detalhes.php?id_njur=51305&amp;botoes=ligar" TargetMode="External"/><Relationship Id="rId122" Type="http://schemas.openxmlformats.org/officeDocument/2006/relationships/hyperlink" Target="https://sistemas2.emaer.intraer/legis/detalhes.php?id_njur=55854&amp;botoes=ligar" TargetMode="External"/><Relationship Id="rId130" Type="http://schemas.openxmlformats.org/officeDocument/2006/relationships/hyperlink" Target="https://sistemas2.emaer.intraer/legis/detalhes.php?id_njur=60141&amp;botoes=ligar" TargetMode="External"/><Relationship Id="rId135" Type="http://schemas.openxmlformats.org/officeDocument/2006/relationships/printerSettings" Target="../printerSettings/printerSettings1.bin"/><Relationship Id="rId4" Type="http://schemas.openxmlformats.org/officeDocument/2006/relationships/hyperlink" Target="https://sistemas2.emaer.intraer/legis/detalhes.php?id_njur=48870&amp;botoes=ligar" TargetMode="External"/><Relationship Id="rId9" Type="http://schemas.openxmlformats.org/officeDocument/2006/relationships/hyperlink" Target="https://sistemas2.emaer.intraer/legis/detalhes.php?id_njur=49003&amp;botoes=ligar" TargetMode="External"/><Relationship Id="rId13" Type="http://schemas.openxmlformats.org/officeDocument/2006/relationships/hyperlink" Target="https://sistemas2.emaer.intraer/legis/detalhes.php?id_njur=49841&amp;botoes=ligar" TargetMode="External"/><Relationship Id="rId18" Type="http://schemas.openxmlformats.org/officeDocument/2006/relationships/hyperlink" Target="https://sistemas2.emaer.intraer/legis/detalhes.php?id_njur=48161&amp;botoes=ligar" TargetMode="External"/><Relationship Id="rId39" Type="http://schemas.openxmlformats.org/officeDocument/2006/relationships/hyperlink" Target="https://sistemas2.emaer.intraer/legis/detalhes.php?id_njur=46097&amp;botoes=ligar" TargetMode="External"/><Relationship Id="rId109" Type="http://schemas.openxmlformats.org/officeDocument/2006/relationships/hyperlink" Target="https://sistemas2.emaer.intraer/legis/detalhes.php?id_njur=53383&amp;botoes=ligar" TargetMode="External"/><Relationship Id="rId34" Type="http://schemas.openxmlformats.org/officeDocument/2006/relationships/hyperlink" Target="https://sistemas2.emaer.intraer/legis/detalhes.php?id_njur=46263&amp;botoes=ligar" TargetMode="External"/><Relationship Id="rId50" Type="http://schemas.openxmlformats.org/officeDocument/2006/relationships/hyperlink" Target="https://sistemas2.emaer.intraer/legis/detalhes.php?id_njur=45066&amp;botoes=ligar" TargetMode="External"/><Relationship Id="rId55" Type="http://schemas.openxmlformats.org/officeDocument/2006/relationships/hyperlink" Target="https://sistemas2.emaer.intraer/legis/detalhes.php?id_njur=44154&amp;botoes=ligar" TargetMode="External"/><Relationship Id="rId76" Type="http://schemas.openxmlformats.org/officeDocument/2006/relationships/hyperlink" Target="https://sistemas2.emaer.intraer/legis/detalhes.php?id_njur=42220&amp;botoes=ligar" TargetMode="External"/><Relationship Id="rId97" Type="http://schemas.openxmlformats.org/officeDocument/2006/relationships/hyperlink" Target="https://sistemas2.emaer.intraer/legis/detalhes.php?id_njur=51097&amp;botoes=ligar" TargetMode="External"/><Relationship Id="rId104" Type="http://schemas.openxmlformats.org/officeDocument/2006/relationships/hyperlink" Target="https://sistemas2.emaer.intraer/legis/detalhes.php?id_njur=52814&amp;botoes=ligar" TargetMode="External"/><Relationship Id="rId120" Type="http://schemas.openxmlformats.org/officeDocument/2006/relationships/hyperlink" Target="https://sistemas2.emaer.intraer/legis/detalhes.php?id_njur=55852&amp;botoes=ligar" TargetMode="External"/><Relationship Id="rId125" Type="http://schemas.openxmlformats.org/officeDocument/2006/relationships/hyperlink" Target="https://sistemas2.emaer.intraer/legis/detalhes.php?id_njur=58887&amp;botoes=ligar" TargetMode="External"/><Relationship Id="rId7" Type="http://schemas.openxmlformats.org/officeDocument/2006/relationships/hyperlink" Target="https://sistemas2.emaer.intraer/legis/detalhes.php?id_njur=49001&amp;botoes=ligar" TargetMode="External"/><Relationship Id="rId71" Type="http://schemas.openxmlformats.org/officeDocument/2006/relationships/hyperlink" Target="https://sistemas2.emaer.intraer/legis/detalhes.php?id_njur=42217&amp;botoes=ligar" TargetMode="External"/><Relationship Id="rId92" Type="http://schemas.openxmlformats.org/officeDocument/2006/relationships/hyperlink" Target="https://sistemas2.emaer.intraer/legis/detalhes.php?id_njur=49663&amp;botoes=ligar" TargetMode="External"/><Relationship Id="rId2" Type="http://schemas.openxmlformats.org/officeDocument/2006/relationships/hyperlink" Target="https://sistemas2.emaer.intraer/legis/detalhes.php?id_njur=49553&amp;botoes=ligar" TargetMode="External"/><Relationship Id="rId29" Type="http://schemas.openxmlformats.org/officeDocument/2006/relationships/hyperlink" Target="https://sistemas2.emaer.intraer/legis/detalhes.php?id_njur=46503&amp;botoes=ligar" TargetMode="External"/><Relationship Id="rId24" Type="http://schemas.openxmlformats.org/officeDocument/2006/relationships/hyperlink" Target="https://sistemas2.emaer.intraer/legis/detalhes.php?id_njur=47623&amp;botoes=ligar" TargetMode="External"/><Relationship Id="rId40" Type="http://schemas.openxmlformats.org/officeDocument/2006/relationships/hyperlink" Target="https://sistemas2.emaer.intraer/legis/detalhes.php?id_njur=46184&amp;botoes=ligar" TargetMode="External"/><Relationship Id="rId45" Type="http://schemas.openxmlformats.org/officeDocument/2006/relationships/hyperlink" Target="https://sistemas2.emaer.intraer/legis/detalhes.php?id_njur=44716&amp;botoes=ligar" TargetMode="External"/><Relationship Id="rId66" Type="http://schemas.openxmlformats.org/officeDocument/2006/relationships/hyperlink" Target="https://sistemas2.emaer.intraer/legis/detalhes.php?id_njur=43835&amp;botoes=ligar" TargetMode="External"/><Relationship Id="rId87" Type="http://schemas.openxmlformats.org/officeDocument/2006/relationships/hyperlink" Target="https://sistemas2.emaer.intraer/legis/detalhes.php?id_njur=46984&amp;botoes=ligar" TargetMode="External"/><Relationship Id="rId110" Type="http://schemas.openxmlformats.org/officeDocument/2006/relationships/hyperlink" Target="https://sistemas2.emaer.intraer/legis/detalhes.php?id_njur=53435&amp;botoes=ligar" TargetMode="External"/><Relationship Id="rId115" Type="http://schemas.openxmlformats.org/officeDocument/2006/relationships/hyperlink" Target="https://sistemas2.emaer.intraer/legis/detalhes.php?id_njur=54547&amp;botoes=ligar" TargetMode="External"/><Relationship Id="rId131" Type="http://schemas.openxmlformats.org/officeDocument/2006/relationships/hyperlink" Target="https://sistemas2.emaer.intraer/legis/detalhes.php?id_njur=60694&amp;botoes=ligar" TargetMode="External"/><Relationship Id="rId61" Type="http://schemas.openxmlformats.org/officeDocument/2006/relationships/hyperlink" Target="https://sistemas2.emaer.intraer/legis/detalhes.php?id_njur=44006&amp;botoes=ligar" TargetMode="External"/><Relationship Id="rId82" Type="http://schemas.openxmlformats.org/officeDocument/2006/relationships/hyperlink" Target="https://sistemas2.emaer.intraer/legis/detalhes.php?id_njur=40104&amp;botoes=ligar" TargetMode="External"/><Relationship Id="rId19" Type="http://schemas.openxmlformats.org/officeDocument/2006/relationships/hyperlink" Target="https://sistemas2.emaer.intraer/legis/detalhes.php?id_njur=48162&amp;botoes=ligar"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hyperlink" Target="https://sistemas2.emaer.intraer/legis/detalhes.php?id_njur=11819&amp;botoes=ligar" TargetMode="External"/><Relationship Id="rId1" Type="http://schemas.openxmlformats.org/officeDocument/2006/relationships/hyperlink" Target="https://sistemas2.emaer.intraer/legis/detalhes.php?id_njur=11819&amp;botoes=liga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sistemas2.emaer.intraer/legis/detalhes.php?id_njur=51754&amp;botoes=ligar" TargetMode="External"/><Relationship Id="rId2" Type="http://schemas.openxmlformats.org/officeDocument/2006/relationships/hyperlink" Target="https://sistemas2.emaer.intraer/legis/detalhes.php?id_njur=46737&amp;botoes=ligar" TargetMode="External"/><Relationship Id="rId1" Type="http://schemas.openxmlformats.org/officeDocument/2006/relationships/hyperlink" Target="https://sistemas2.emaer.intraer/legis/detalhes.php?id_njur=47765&amp;botoes=ligar" TargetMode="External"/><Relationship Id="rId5" Type="http://schemas.openxmlformats.org/officeDocument/2006/relationships/printerSettings" Target="../printerSettings/printerSettings4.bin"/><Relationship Id="rId4" Type="http://schemas.openxmlformats.org/officeDocument/2006/relationships/hyperlink" Target="https://sistemas2.emaer.intraer/legis/detalhes.php?id_njur=55660&amp;botoes=liga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sistemas2.emaer.intraer/legis/detalhes.php?id_njur=56634&amp;botoes=ligar" TargetMode="External"/><Relationship Id="rId13" Type="http://schemas.openxmlformats.org/officeDocument/2006/relationships/hyperlink" Target="https://sistemas2.emaer.intraer/legis/detalhes.php?id_njur=59469&amp;botoes=ligar" TargetMode="External"/><Relationship Id="rId18" Type="http://schemas.openxmlformats.org/officeDocument/2006/relationships/hyperlink" Target="https://sistemas2.emaer.intraer/legis/detalhes.php?id_njur=61140&amp;botoes=ligar" TargetMode="External"/><Relationship Id="rId3" Type="http://schemas.openxmlformats.org/officeDocument/2006/relationships/hyperlink" Target="https://sistemas2.emaer.intraer/legis/detalhes.php?id_njur=55603&amp;botoes=ligar" TargetMode="External"/><Relationship Id="rId21" Type="http://schemas.openxmlformats.org/officeDocument/2006/relationships/hyperlink" Target="https://sistemas2.emaer.intraer/legis/detalhes.php?id_njur=62840&amp;botoes=ligar" TargetMode="External"/><Relationship Id="rId7" Type="http://schemas.openxmlformats.org/officeDocument/2006/relationships/hyperlink" Target="https://sistemas2.emaer.intraer/legis/detalhes.php?id_njur=56557&amp;botoes=ligar" TargetMode="External"/><Relationship Id="rId12" Type="http://schemas.openxmlformats.org/officeDocument/2006/relationships/hyperlink" Target="https://sistemas2.emaer.intraer/legis/detalhes.php?id_njur=59406&amp;botoes=ligar" TargetMode="External"/><Relationship Id="rId17" Type="http://schemas.openxmlformats.org/officeDocument/2006/relationships/hyperlink" Target="https://sistemas2.emaer.intraer/legis/detalhes.php?id_njur=62555&amp;botoes=ligar" TargetMode="External"/><Relationship Id="rId2" Type="http://schemas.openxmlformats.org/officeDocument/2006/relationships/hyperlink" Target="https://sistemas2.emaer.intraer/legis/detalhes.php?id_njur=55203&amp;botoes=ligar" TargetMode="External"/><Relationship Id="rId16" Type="http://schemas.openxmlformats.org/officeDocument/2006/relationships/hyperlink" Target="https://sistemas2.emaer.intraer/legis/detalhes.php?id_njur=62842&amp;botoes=ligar" TargetMode="External"/><Relationship Id="rId20" Type="http://schemas.openxmlformats.org/officeDocument/2006/relationships/hyperlink" Target="https://sistemas2.emaer.intraer/legis/detalhes.php?id_njur=61579&amp;botoes=ligar" TargetMode="External"/><Relationship Id="rId1" Type="http://schemas.openxmlformats.org/officeDocument/2006/relationships/hyperlink" Target="https://sistemas2.emaer.intraer/legis/detalhes.php?id_njur=55235&amp;botoes=ligar" TargetMode="External"/><Relationship Id="rId6" Type="http://schemas.openxmlformats.org/officeDocument/2006/relationships/hyperlink" Target="https://sistemas2.emaer.intraer/legis/detalhes.php?id_njur=56331&amp;botoes=ligar" TargetMode="External"/><Relationship Id="rId11" Type="http://schemas.openxmlformats.org/officeDocument/2006/relationships/hyperlink" Target="https://sistemas2.emaer.intraer/legis/detalhes.php?id_njur=58836&amp;botoes=ligar" TargetMode="External"/><Relationship Id="rId5" Type="http://schemas.openxmlformats.org/officeDocument/2006/relationships/hyperlink" Target="https://sistemas2.emaer.intraer/legis/detalhes.php?id_njur=56383&amp;botoes=ligar" TargetMode="External"/><Relationship Id="rId15" Type="http://schemas.openxmlformats.org/officeDocument/2006/relationships/hyperlink" Target="https://sistemas2.emaer.intraer/legis/detalhes.php?id_njur=62643&amp;botoes=ligar" TargetMode="External"/><Relationship Id="rId10" Type="http://schemas.openxmlformats.org/officeDocument/2006/relationships/hyperlink" Target="https://sistemas2.emaer.intraer/legis/detalhes.php?id_njur=57028&amp;botoes=ligar" TargetMode="External"/><Relationship Id="rId19" Type="http://schemas.openxmlformats.org/officeDocument/2006/relationships/hyperlink" Target="https://sistemas2.emaer.intraer/legis/detalhes.php?id_njur=61573&amp;botoes=ligar" TargetMode="External"/><Relationship Id="rId4" Type="http://schemas.openxmlformats.org/officeDocument/2006/relationships/hyperlink" Target="https://sistemas2.emaer.intraer/legis/detalhes.php?id_njur=56000&amp;botoes=ligar" TargetMode="External"/><Relationship Id="rId9" Type="http://schemas.openxmlformats.org/officeDocument/2006/relationships/hyperlink" Target="https://sistemas2.emaer.intraer/legis/detalhes.php?id_njur=56709&amp;botoes=ligar" TargetMode="External"/><Relationship Id="rId14" Type="http://schemas.openxmlformats.org/officeDocument/2006/relationships/hyperlink" Target="https://sistemas2.emaer.intraer/legis/detalhes.php?id_njur=61951&amp;botoes=liga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41"/>
  <sheetViews>
    <sheetView tabSelected="1" zoomScale="70" zoomScaleNormal="70" workbookViewId="0">
      <selection activeCell="E25" sqref="E25"/>
    </sheetView>
  </sheetViews>
  <sheetFormatPr defaultRowHeight="15"/>
  <cols>
    <col min="1" max="1" width="11.28515625" style="34" customWidth="1"/>
    <col min="2" max="2" width="11" style="26" customWidth="1"/>
    <col min="3" max="3" width="16.5703125" customWidth="1"/>
    <col min="4" max="4" width="14" customWidth="1"/>
    <col min="5" max="5" width="128.140625" customWidth="1"/>
    <col min="6" max="6" width="21.140625" style="34" customWidth="1"/>
    <col min="7" max="7" width="4.85546875" customWidth="1"/>
    <col min="8" max="8" width="45.42578125" customWidth="1"/>
    <col min="9" max="9" width="15.5703125" customWidth="1"/>
  </cols>
  <sheetData>
    <row r="1" spans="1:9" ht="33" customHeight="1">
      <c r="A1" s="33" t="s">
        <v>409</v>
      </c>
      <c r="B1" s="254" t="s">
        <v>301</v>
      </c>
      <c r="C1" s="33" t="s">
        <v>192</v>
      </c>
      <c r="D1" s="33" t="s">
        <v>185</v>
      </c>
      <c r="E1" s="33" t="s">
        <v>186</v>
      </c>
      <c r="F1" s="35" t="s">
        <v>302</v>
      </c>
      <c r="H1" s="354"/>
      <c r="I1" s="354"/>
    </row>
    <row r="2" spans="1:9" ht="39.950000000000003" customHeight="1">
      <c r="A2" s="23" t="s">
        <v>187</v>
      </c>
      <c r="B2" s="247">
        <v>18</v>
      </c>
      <c r="C2" s="23" t="s">
        <v>9013</v>
      </c>
      <c r="D2" s="24">
        <v>29166</v>
      </c>
      <c r="E2" s="25" t="s">
        <v>9014</v>
      </c>
      <c r="F2" s="23" t="s">
        <v>1</v>
      </c>
      <c r="H2" s="306"/>
      <c r="I2" s="314"/>
    </row>
    <row r="3" spans="1:9" ht="39.950000000000003" customHeight="1">
      <c r="A3" s="23" t="s">
        <v>187</v>
      </c>
      <c r="B3" s="247">
        <v>1</v>
      </c>
      <c r="C3" s="23" t="s">
        <v>9013</v>
      </c>
      <c r="D3" s="24">
        <v>29622</v>
      </c>
      <c r="E3" s="25" t="s">
        <v>9015</v>
      </c>
      <c r="F3" s="23" t="s">
        <v>1</v>
      </c>
      <c r="H3" s="306"/>
      <c r="I3" s="314"/>
    </row>
    <row r="4" spans="1:9" ht="39.950000000000003" customHeight="1">
      <c r="A4" s="23" t="s">
        <v>187</v>
      </c>
      <c r="B4" s="247">
        <v>4</v>
      </c>
      <c r="C4" s="23" t="s">
        <v>9013</v>
      </c>
      <c r="D4" s="24">
        <v>29776</v>
      </c>
      <c r="E4" s="25" t="s">
        <v>9016</v>
      </c>
      <c r="F4" s="23" t="s">
        <v>1</v>
      </c>
      <c r="H4" s="306"/>
      <c r="I4" s="314"/>
    </row>
    <row r="5" spans="1:9" ht="39.950000000000003" customHeight="1">
      <c r="A5" s="23" t="s">
        <v>187</v>
      </c>
      <c r="B5" s="247">
        <v>6</v>
      </c>
      <c r="C5" s="23" t="s">
        <v>9013</v>
      </c>
      <c r="D5" s="24">
        <v>29938</v>
      </c>
      <c r="E5" s="25" t="s">
        <v>9017</v>
      </c>
      <c r="F5" s="23" t="s">
        <v>1</v>
      </c>
      <c r="H5" s="306"/>
      <c r="I5" s="314"/>
    </row>
    <row r="6" spans="1:9" ht="39.950000000000003" customHeight="1">
      <c r="A6" s="23" t="s">
        <v>187</v>
      </c>
      <c r="B6" s="247">
        <v>1</v>
      </c>
      <c r="C6" s="23" t="s">
        <v>9013</v>
      </c>
      <c r="D6" s="24">
        <v>29987</v>
      </c>
      <c r="E6" s="25" t="s">
        <v>9018</v>
      </c>
      <c r="F6" s="23" t="s">
        <v>1</v>
      </c>
    </row>
    <row r="7" spans="1:9" ht="39.950000000000003" customHeight="1">
      <c r="A7" s="23" t="s">
        <v>187</v>
      </c>
      <c r="B7" s="247">
        <v>5</v>
      </c>
      <c r="C7" s="23" t="s">
        <v>9013</v>
      </c>
      <c r="D7" s="24">
        <v>30064</v>
      </c>
      <c r="E7" s="25" t="s">
        <v>9019</v>
      </c>
      <c r="F7" s="23" t="s">
        <v>1</v>
      </c>
    </row>
    <row r="8" spans="1:9" ht="39.950000000000003" customHeight="1">
      <c r="A8" s="23" t="s">
        <v>187</v>
      </c>
      <c r="B8" s="247">
        <v>6</v>
      </c>
      <c r="C8" s="23" t="s">
        <v>9013</v>
      </c>
      <c r="D8" s="24">
        <v>30123</v>
      </c>
      <c r="E8" s="25" t="s">
        <v>9020</v>
      </c>
      <c r="F8" s="23" t="s">
        <v>1</v>
      </c>
    </row>
    <row r="9" spans="1:9" ht="39.950000000000003" customHeight="1">
      <c r="A9" s="23" t="s">
        <v>187</v>
      </c>
      <c r="B9" s="247">
        <v>8</v>
      </c>
      <c r="C9" s="23" t="s">
        <v>9013</v>
      </c>
      <c r="D9" s="24">
        <v>30154</v>
      </c>
      <c r="E9" s="25" t="s">
        <v>9021</v>
      </c>
      <c r="F9" s="23" t="s">
        <v>1</v>
      </c>
    </row>
    <row r="10" spans="1:9" ht="39.950000000000003" customHeight="1">
      <c r="A10" s="23" t="s">
        <v>187</v>
      </c>
      <c r="B10" s="247">
        <v>9</v>
      </c>
      <c r="C10" s="23" t="s">
        <v>9013</v>
      </c>
      <c r="D10" s="24">
        <v>30162</v>
      </c>
      <c r="E10" s="25" t="s">
        <v>9022</v>
      </c>
      <c r="F10" s="23" t="s">
        <v>1</v>
      </c>
    </row>
    <row r="11" spans="1:9" ht="39.950000000000003" customHeight="1">
      <c r="A11" s="23" t="s">
        <v>187</v>
      </c>
      <c r="B11" s="247">
        <v>12</v>
      </c>
      <c r="C11" s="23" t="s">
        <v>9013</v>
      </c>
      <c r="D11" s="24">
        <v>30272</v>
      </c>
      <c r="E11" s="25" t="s">
        <v>9023</v>
      </c>
      <c r="F11" s="23" t="s">
        <v>1</v>
      </c>
    </row>
    <row r="12" spans="1:9" ht="48.75" customHeight="1">
      <c r="A12" s="23" t="s">
        <v>187</v>
      </c>
      <c r="B12" s="247">
        <v>15</v>
      </c>
      <c r="C12" s="23" t="s">
        <v>9013</v>
      </c>
      <c r="D12" s="24">
        <v>30308</v>
      </c>
      <c r="E12" s="25" t="s">
        <v>9793</v>
      </c>
      <c r="F12" s="23" t="s">
        <v>1</v>
      </c>
    </row>
    <row r="13" spans="1:9" ht="39.950000000000003" customHeight="1">
      <c r="A13" s="23" t="s">
        <v>187</v>
      </c>
      <c r="B13" s="247">
        <v>0</v>
      </c>
      <c r="C13" s="23" t="s">
        <v>5694</v>
      </c>
      <c r="D13" s="24">
        <v>30314</v>
      </c>
      <c r="E13" s="25" t="s">
        <v>9024</v>
      </c>
      <c r="F13" s="23" t="s">
        <v>1</v>
      </c>
    </row>
    <row r="14" spans="1:9" ht="39.950000000000003" customHeight="1">
      <c r="A14" s="23" t="s">
        <v>187</v>
      </c>
      <c r="B14" s="247">
        <v>7</v>
      </c>
      <c r="C14" s="23" t="s">
        <v>9013</v>
      </c>
      <c r="D14" s="24">
        <v>30463</v>
      </c>
      <c r="E14" s="25" t="s">
        <v>9025</v>
      </c>
      <c r="F14" s="23" t="s">
        <v>1</v>
      </c>
    </row>
    <row r="15" spans="1:9" ht="39.950000000000003" customHeight="1">
      <c r="A15" s="23" t="s">
        <v>187</v>
      </c>
      <c r="B15" s="247">
        <v>15</v>
      </c>
      <c r="C15" s="23" t="s">
        <v>9013</v>
      </c>
      <c r="D15" s="24">
        <v>30645</v>
      </c>
      <c r="E15" s="25" t="s">
        <v>9026</v>
      </c>
      <c r="F15" s="23" t="s">
        <v>1</v>
      </c>
    </row>
    <row r="16" spans="1:9" ht="39.950000000000003" customHeight="1">
      <c r="A16" s="23" t="s">
        <v>187</v>
      </c>
      <c r="B16" s="247">
        <v>2</v>
      </c>
      <c r="C16" s="23" t="s">
        <v>9013</v>
      </c>
      <c r="D16" s="24">
        <v>30728</v>
      </c>
      <c r="E16" s="25" t="s">
        <v>9027</v>
      </c>
      <c r="F16" s="23" t="s">
        <v>1</v>
      </c>
    </row>
    <row r="17" spans="1:6" ht="39.950000000000003" customHeight="1">
      <c r="A17" s="23" t="s">
        <v>187</v>
      </c>
      <c r="B17" s="247">
        <v>1</v>
      </c>
      <c r="C17" s="23" t="s">
        <v>9013</v>
      </c>
      <c r="D17" s="24">
        <v>30728</v>
      </c>
      <c r="E17" s="25" t="s">
        <v>9028</v>
      </c>
      <c r="F17" s="23" t="s">
        <v>1</v>
      </c>
    </row>
    <row r="18" spans="1:6" ht="39.950000000000003" customHeight="1">
      <c r="A18" s="23" t="s">
        <v>187</v>
      </c>
      <c r="B18" s="247">
        <v>4</v>
      </c>
      <c r="C18" s="23" t="s">
        <v>9013</v>
      </c>
      <c r="D18" s="24">
        <v>30777</v>
      </c>
      <c r="E18" s="25" t="s">
        <v>9029</v>
      </c>
      <c r="F18" s="23" t="s">
        <v>1</v>
      </c>
    </row>
    <row r="19" spans="1:6" ht="39.950000000000003" customHeight="1">
      <c r="A19" s="23" t="s">
        <v>187</v>
      </c>
      <c r="B19" s="247">
        <v>6</v>
      </c>
      <c r="C19" s="23" t="s">
        <v>9013</v>
      </c>
      <c r="D19" s="24">
        <v>30795</v>
      </c>
      <c r="E19" s="25" t="s">
        <v>9030</v>
      </c>
      <c r="F19" s="23" t="s">
        <v>1</v>
      </c>
    </row>
    <row r="20" spans="1:6" ht="39.950000000000003" customHeight="1">
      <c r="A20" s="23" t="s">
        <v>187</v>
      </c>
      <c r="B20" s="247">
        <v>8</v>
      </c>
      <c r="C20" s="23" t="s">
        <v>9013</v>
      </c>
      <c r="D20" s="24">
        <v>30832</v>
      </c>
      <c r="E20" s="25" t="s">
        <v>9031</v>
      </c>
      <c r="F20" s="23" t="s">
        <v>1</v>
      </c>
    </row>
    <row r="21" spans="1:6" ht="39.950000000000003" customHeight="1">
      <c r="A21" s="23" t="s">
        <v>187</v>
      </c>
      <c r="B21" s="247">
        <v>7</v>
      </c>
      <c r="C21" s="23" t="s">
        <v>9013</v>
      </c>
      <c r="D21" s="24">
        <v>30832</v>
      </c>
      <c r="E21" s="25" t="s">
        <v>9032</v>
      </c>
      <c r="F21" s="23" t="s">
        <v>1</v>
      </c>
    </row>
    <row r="22" spans="1:6" ht="39.950000000000003" customHeight="1">
      <c r="A22" s="23" t="s">
        <v>187</v>
      </c>
      <c r="B22" s="247">
        <v>10</v>
      </c>
      <c r="C22" s="23" t="s">
        <v>9013</v>
      </c>
      <c r="D22" s="24">
        <v>30858</v>
      </c>
      <c r="E22" s="25" t="s">
        <v>9033</v>
      </c>
      <c r="F22" s="23" t="s">
        <v>1</v>
      </c>
    </row>
    <row r="23" spans="1:6" ht="39.950000000000003" customHeight="1">
      <c r="A23" s="23" t="s">
        <v>187</v>
      </c>
      <c r="B23" s="247">
        <v>11</v>
      </c>
      <c r="C23" s="23" t="s">
        <v>9013</v>
      </c>
      <c r="D23" s="24">
        <v>30992</v>
      </c>
      <c r="E23" s="25" t="s">
        <v>9034</v>
      </c>
      <c r="F23" s="23" t="s">
        <v>1</v>
      </c>
    </row>
    <row r="24" spans="1:6" ht="39.950000000000003" customHeight="1">
      <c r="A24" s="23" t="s">
        <v>187</v>
      </c>
      <c r="B24" s="247">
        <v>12</v>
      </c>
      <c r="C24" s="23" t="s">
        <v>9013</v>
      </c>
      <c r="D24" s="24">
        <v>31006</v>
      </c>
      <c r="E24" s="25" t="s">
        <v>9035</v>
      </c>
      <c r="F24" s="23" t="s">
        <v>1</v>
      </c>
    </row>
    <row r="25" spans="1:6" ht="39.950000000000003" customHeight="1">
      <c r="A25" s="23" t="s">
        <v>187</v>
      </c>
      <c r="B25" s="247">
        <v>14</v>
      </c>
      <c r="C25" s="23" t="s">
        <v>9013</v>
      </c>
      <c r="D25" s="24">
        <v>31034</v>
      </c>
      <c r="E25" s="25" t="s">
        <v>9036</v>
      </c>
      <c r="F25" s="23" t="s">
        <v>1</v>
      </c>
    </row>
    <row r="26" spans="1:6" ht="39.950000000000003" customHeight="1">
      <c r="A26" s="23" t="s">
        <v>187</v>
      </c>
      <c r="B26" s="247">
        <v>1</v>
      </c>
      <c r="C26" s="23" t="s">
        <v>9013</v>
      </c>
      <c r="D26" s="24">
        <v>31118</v>
      </c>
      <c r="E26" s="25" t="s">
        <v>9037</v>
      </c>
      <c r="F26" s="23" t="s">
        <v>1</v>
      </c>
    </row>
    <row r="27" spans="1:6" ht="39.950000000000003" customHeight="1">
      <c r="A27" s="23" t="s">
        <v>187</v>
      </c>
      <c r="B27" s="247">
        <v>1</v>
      </c>
      <c r="C27" s="23" t="s">
        <v>9038</v>
      </c>
      <c r="D27" s="24">
        <v>31483</v>
      </c>
      <c r="E27" s="25" t="s">
        <v>9039</v>
      </c>
      <c r="F27" s="23" t="s">
        <v>1</v>
      </c>
    </row>
    <row r="28" spans="1:6" ht="39.950000000000003" customHeight="1">
      <c r="A28" s="23" t="s">
        <v>187</v>
      </c>
      <c r="B28" s="247">
        <v>2</v>
      </c>
      <c r="C28" s="23" t="s">
        <v>9013</v>
      </c>
      <c r="D28" s="24">
        <v>31534</v>
      </c>
      <c r="E28" s="25" t="s">
        <v>9040</v>
      </c>
      <c r="F28" s="23" t="s">
        <v>1</v>
      </c>
    </row>
    <row r="29" spans="1:6" ht="39.950000000000003" customHeight="1">
      <c r="A29" s="23" t="s">
        <v>187</v>
      </c>
      <c r="B29" s="247">
        <v>3</v>
      </c>
      <c r="C29" s="23" t="s">
        <v>9013</v>
      </c>
      <c r="D29" s="24">
        <v>31678</v>
      </c>
      <c r="E29" s="25" t="s">
        <v>9041</v>
      </c>
      <c r="F29" s="23" t="s">
        <v>1</v>
      </c>
    </row>
    <row r="30" spans="1:6" ht="39.950000000000003" customHeight="1">
      <c r="A30" s="23" t="s">
        <v>187</v>
      </c>
      <c r="B30" s="247">
        <v>1</v>
      </c>
      <c r="C30" s="23" t="s">
        <v>5694</v>
      </c>
      <c r="D30" s="24">
        <v>31833</v>
      </c>
      <c r="E30" s="25" t="s">
        <v>9042</v>
      </c>
      <c r="F30" s="23" t="s">
        <v>1</v>
      </c>
    </row>
    <row r="31" spans="1:6" ht="39.950000000000003" customHeight="1">
      <c r="A31" s="23" t="s">
        <v>9043</v>
      </c>
      <c r="B31" s="247">
        <v>1</v>
      </c>
      <c r="C31" s="23" t="s">
        <v>9013</v>
      </c>
      <c r="D31" s="24">
        <v>31875</v>
      </c>
      <c r="E31" s="25" t="s">
        <v>9044</v>
      </c>
      <c r="F31" s="23" t="s">
        <v>1</v>
      </c>
    </row>
    <row r="32" spans="1:6" ht="39.950000000000003" customHeight="1">
      <c r="A32" s="23" t="s">
        <v>187</v>
      </c>
      <c r="B32" s="247">
        <v>3</v>
      </c>
      <c r="C32" s="23" t="s">
        <v>9013</v>
      </c>
      <c r="D32" s="24">
        <v>31877</v>
      </c>
      <c r="E32" s="25" t="s">
        <v>9045</v>
      </c>
      <c r="F32" s="23" t="s">
        <v>1</v>
      </c>
    </row>
    <row r="33" spans="1:6" ht="39.950000000000003" customHeight="1">
      <c r="A33" s="23" t="s">
        <v>187</v>
      </c>
      <c r="B33" s="247">
        <v>2</v>
      </c>
      <c r="C33" s="23" t="s">
        <v>9013</v>
      </c>
      <c r="D33" s="24">
        <v>31877</v>
      </c>
      <c r="E33" s="25" t="s">
        <v>9046</v>
      </c>
      <c r="F33" s="23" t="s">
        <v>1</v>
      </c>
    </row>
    <row r="34" spans="1:6" ht="39.950000000000003" customHeight="1">
      <c r="A34" s="23" t="s">
        <v>187</v>
      </c>
      <c r="B34" s="247">
        <v>6</v>
      </c>
      <c r="C34" s="23" t="s">
        <v>9013</v>
      </c>
      <c r="D34" s="24">
        <v>32050</v>
      </c>
      <c r="E34" s="25" t="s">
        <v>9047</v>
      </c>
      <c r="F34" s="23" t="s">
        <v>1</v>
      </c>
    </row>
    <row r="35" spans="1:6" ht="39.950000000000003" customHeight="1">
      <c r="A35" s="23" t="s">
        <v>187</v>
      </c>
      <c r="B35" s="247">
        <v>7</v>
      </c>
      <c r="C35" s="23" t="s">
        <v>9013</v>
      </c>
      <c r="D35" s="24">
        <v>32080</v>
      </c>
      <c r="E35" s="25" t="s">
        <v>9048</v>
      </c>
      <c r="F35" s="23" t="s">
        <v>1</v>
      </c>
    </row>
    <row r="36" spans="1:6" ht="39.950000000000003" customHeight="1">
      <c r="A36" s="23" t="s">
        <v>187</v>
      </c>
      <c r="B36" s="247">
        <v>9</v>
      </c>
      <c r="C36" s="23" t="s">
        <v>9013</v>
      </c>
      <c r="D36" s="24">
        <v>32086</v>
      </c>
      <c r="E36" s="25" t="s">
        <v>9049</v>
      </c>
      <c r="F36" s="23" t="s">
        <v>1</v>
      </c>
    </row>
    <row r="37" spans="1:6" ht="39.950000000000003" customHeight="1">
      <c r="A37" s="23" t="s">
        <v>187</v>
      </c>
      <c r="B37" s="247">
        <v>8</v>
      </c>
      <c r="C37" s="23" t="s">
        <v>9013</v>
      </c>
      <c r="D37" s="24">
        <v>32090</v>
      </c>
      <c r="E37" s="25" t="s">
        <v>9050</v>
      </c>
      <c r="F37" s="23" t="s">
        <v>1</v>
      </c>
    </row>
    <row r="38" spans="1:6" ht="39.950000000000003" customHeight="1">
      <c r="A38" s="23" t="s">
        <v>187</v>
      </c>
      <c r="B38" s="247">
        <v>10</v>
      </c>
      <c r="C38" s="23" t="s">
        <v>9013</v>
      </c>
      <c r="D38" s="24">
        <v>32112</v>
      </c>
      <c r="E38" s="25" t="s">
        <v>9051</v>
      </c>
      <c r="F38" s="23" t="s">
        <v>1</v>
      </c>
    </row>
    <row r="39" spans="1:6" ht="39.950000000000003" customHeight="1">
      <c r="A39" s="23" t="s">
        <v>187</v>
      </c>
      <c r="B39" s="247">
        <v>12</v>
      </c>
      <c r="C39" s="23" t="s">
        <v>9013</v>
      </c>
      <c r="D39" s="24">
        <v>32128</v>
      </c>
      <c r="E39" s="25" t="s">
        <v>9052</v>
      </c>
      <c r="F39" s="23" t="s">
        <v>1</v>
      </c>
    </row>
    <row r="40" spans="1:6" ht="39.950000000000003" customHeight="1">
      <c r="A40" s="23" t="s">
        <v>187</v>
      </c>
      <c r="B40" s="247">
        <v>11</v>
      </c>
      <c r="C40" s="23" t="s">
        <v>9013</v>
      </c>
      <c r="D40" s="24">
        <v>32128</v>
      </c>
      <c r="E40" s="25" t="s">
        <v>9053</v>
      </c>
      <c r="F40" s="23" t="s">
        <v>1</v>
      </c>
    </row>
    <row r="41" spans="1:6" ht="39.950000000000003" customHeight="1">
      <c r="A41" s="23" t="s">
        <v>187</v>
      </c>
      <c r="B41" s="247">
        <v>15</v>
      </c>
      <c r="C41" s="23" t="s">
        <v>9013</v>
      </c>
      <c r="D41" s="24">
        <v>32128</v>
      </c>
      <c r="E41" s="25" t="s">
        <v>9054</v>
      </c>
      <c r="F41" s="23" t="s">
        <v>1</v>
      </c>
    </row>
    <row r="42" spans="1:6" ht="39.950000000000003" customHeight="1">
      <c r="A42" s="23" t="s">
        <v>187</v>
      </c>
      <c r="B42" s="247">
        <v>14</v>
      </c>
      <c r="C42" s="23" t="s">
        <v>9013</v>
      </c>
      <c r="D42" s="24">
        <v>32128</v>
      </c>
      <c r="E42" s="25" t="s">
        <v>9055</v>
      </c>
      <c r="F42" s="23" t="s">
        <v>1</v>
      </c>
    </row>
    <row r="43" spans="1:6" ht="39.950000000000003" customHeight="1">
      <c r="A43" s="23" t="s">
        <v>187</v>
      </c>
      <c r="B43" s="247">
        <v>13</v>
      </c>
      <c r="C43" s="23" t="s">
        <v>9013</v>
      </c>
      <c r="D43" s="24">
        <v>32128</v>
      </c>
      <c r="E43" s="25" t="s">
        <v>9056</v>
      </c>
      <c r="F43" s="23" t="s">
        <v>1</v>
      </c>
    </row>
    <row r="44" spans="1:6" ht="39.950000000000003" customHeight="1">
      <c r="A44" s="23" t="s">
        <v>187</v>
      </c>
      <c r="B44" s="247">
        <v>1</v>
      </c>
      <c r="C44" s="23" t="s">
        <v>9013</v>
      </c>
      <c r="D44" s="24">
        <v>32195</v>
      </c>
      <c r="E44" s="25" t="s">
        <v>9057</v>
      </c>
      <c r="F44" s="23" t="s">
        <v>1</v>
      </c>
    </row>
    <row r="45" spans="1:6" ht="39.950000000000003" customHeight="1">
      <c r="A45" s="23" t="s">
        <v>187</v>
      </c>
      <c r="B45" s="247">
        <v>3</v>
      </c>
      <c r="C45" s="23" t="s">
        <v>9013</v>
      </c>
      <c r="D45" s="24">
        <v>32205</v>
      </c>
      <c r="E45" s="25" t="s">
        <v>9058</v>
      </c>
      <c r="F45" s="23" t="s">
        <v>1</v>
      </c>
    </row>
    <row r="46" spans="1:6" ht="39.950000000000003" customHeight="1">
      <c r="A46" s="23" t="s">
        <v>187</v>
      </c>
      <c r="B46" s="247">
        <v>5</v>
      </c>
      <c r="C46" s="23" t="s">
        <v>9013</v>
      </c>
      <c r="D46" s="24">
        <v>32205</v>
      </c>
      <c r="E46" s="25" t="s">
        <v>9059</v>
      </c>
      <c r="F46" s="23" t="s">
        <v>1</v>
      </c>
    </row>
    <row r="47" spans="1:6" ht="39.950000000000003" customHeight="1">
      <c r="A47" s="23" t="s">
        <v>187</v>
      </c>
      <c r="B47" s="247">
        <v>3</v>
      </c>
      <c r="C47" s="23" t="s">
        <v>9013</v>
      </c>
      <c r="D47" s="24">
        <v>32205</v>
      </c>
      <c r="E47" s="25" t="s">
        <v>9058</v>
      </c>
      <c r="F47" s="23" t="s">
        <v>1</v>
      </c>
    </row>
    <row r="48" spans="1:6" ht="39.950000000000003" customHeight="1">
      <c r="A48" s="23" t="s">
        <v>187</v>
      </c>
      <c r="B48" s="247">
        <v>2</v>
      </c>
      <c r="C48" s="23" t="s">
        <v>9013</v>
      </c>
      <c r="D48" s="24">
        <v>32205</v>
      </c>
      <c r="E48" s="25" t="s">
        <v>9060</v>
      </c>
      <c r="F48" s="23" t="s">
        <v>1</v>
      </c>
    </row>
    <row r="49" spans="1:6" ht="39.950000000000003" customHeight="1">
      <c r="A49" s="23" t="s">
        <v>187</v>
      </c>
      <c r="B49" s="247">
        <v>1</v>
      </c>
      <c r="C49" s="23" t="s">
        <v>9038</v>
      </c>
      <c r="D49" s="24">
        <v>32214</v>
      </c>
      <c r="E49" s="25" t="s">
        <v>9061</v>
      </c>
      <c r="F49" s="23" t="s">
        <v>1</v>
      </c>
    </row>
    <row r="50" spans="1:6" ht="39.950000000000003" customHeight="1">
      <c r="A50" s="23" t="s">
        <v>187</v>
      </c>
      <c r="B50" s="247">
        <v>1</v>
      </c>
      <c r="C50" s="23" t="s">
        <v>9013</v>
      </c>
      <c r="D50" s="24">
        <v>32560</v>
      </c>
      <c r="E50" s="25" t="s">
        <v>9048</v>
      </c>
      <c r="F50" s="23" t="s">
        <v>1</v>
      </c>
    </row>
    <row r="51" spans="1:6" ht="39.950000000000003" customHeight="1">
      <c r="A51" s="23" t="s">
        <v>187</v>
      </c>
      <c r="B51" s="247">
        <v>2</v>
      </c>
      <c r="C51" s="23" t="s">
        <v>9013</v>
      </c>
      <c r="D51" s="24">
        <v>32659</v>
      </c>
      <c r="E51" s="25" t="s">
        <v>9062</v>
      </c>
      <c r="F51" s="23" t="s">
        <v>1</v>
      </c>
    </row>
    <row r="52" spans="1:6" ht="39.950000000000003" customHeight="1">
      <c r="A52" s="23" t="s">
        <v>187</v>
      </c>
      <c r="B52" s="247">
        <v>1</v>
      </c>
      <c r="C52" s="23" t="s">
        <v>9064</v>
      </c>
      <c r="D52" s="24">
        <v>32898</v>
      </c>
      <c r="E52" s="25" t="s">
        <v>9065</v>
      </c>
      <c r="F52" s="23" t="s">
        <v>1</v>
      </c>
    </row>
    <row r="53" spans="1:6" ht="39.950000000000003" customHeight="1">
      <c r="A53" s="23" t="s">
        <v>187</v>
      </c>
      <c r="B53" s="247">
        <v>2</v>
      </c>
      <c r="C53" s="23" t="s">
        <v>9013</v>
      </c>
      <c r="D53" s="24">
        <v>32925</v>
      </c>
      <c r="E53" s="25" t="s">
        <v>9066</v>
      </c>
      <c r="F53" s="23" t="s">
        <v>1</v>
      </c>
    </row>
    <row r="54" spans="1:6" ht="39.950000000000003" customHeight="1">
      <c r="A54" s="23" t="s">
        <v>187</v>
      </c>
      <c r="B54" s="247">
        <v>1</v>
      </c>
      <c r="C54" s="23" t="s">
        <v>9013</v>
      </c>
      <c r="D54" s="24">
        <v>32925</v>
      </c>
      <c r="E54" s="25" t="s">
        <v>9067</v>
      </c>
      <c r="F54" s="23" t="s">
        <v>1</v>
      </c>
    </row>
    <row r="55" spans="1:6" ht="39.950000000000003" customHeight="1">
      <c r="A55" s="23" t="s">
        <v>187</v>
      </c>
      <c r="B55" s="247">
        <v>4</v>
      </c>
      <c r="C55" s="23" t="s">
        <v>9013</v>
      </c>
      <c r="D55" s="24">
        <v>32935</v>
      </c>
      <c r="E55" s="25" t="s">
        <v>9068</v>
      </c>
      <c r="F55" s="23" t="s">
        <v>1</v>
      </c>
    </row>
    <row r="56" spans="1:6" ht="39.950000000000003" customHeight="1">
      <c r="A56" s="23" t="s">
        <v>187</v>
      </c>
      <c r="B56" s="247">
        <v>5</v>
      </c>
      <c r="C56" s="23" t="s">
        <v>9013</v>
      </c>
      <c r="D56" s="24">
        <v>32935</v>
      </c>
      <c r="E56" s="25" t="s">
        <v>9069</v>
      </c>
      <c r="F56" s="23" t="s">
        <v>1</v>
      </c>
    </row>
    <row r="57" spans="1:6" ht="39.950000000000003" customHeight="1">
      <c r="A57" s="23" t="s">
        <v>187</v>
      </c>
      <c r="B57" s="247">
        <v>3</v>
      </c>
      <c r="C57" s="23" t="s">
        <v>5694</v>
      </c>
      <c r="D57" s="24">
        <v>32938</v>
      </c>
      <c r="E57" s="25" t="s">
        <v>9070</v>
      </c>
      <c r="F57" s="23" t="s">
        <v>1</v>
      </c>
    </row>
    <row r="58" spans="1:6" ht="39.950000000000003" customHeight="1">
      <c r="A58" s="23" t="s">
        <v>187</v>
      </c>
      <c r="B58" s="247">
        <v>4</v>
      </c>
      <c r="C58" s="23" t="s">
        <v>9013</v>
      </c>
      <c r="D58" s="24">
        <v>33007</v>
      </c>
      <c r="E58" s="25" t="s">
        <v>9071</v>
      </c>
      <c r="F58" s="23" t="s">
        <v>1</v>
      </c>
    </row>
    <row r="59" spans="1:6" ht="39.950000000000003" customHeight="1">
      <c r="A59" s="23" t="s">
        <v>187</v>
      </c>
      <c r="B59" s="247">
        <v>1</v>
      </c>
      <c r="C59" s="23" t="s">
        <v>9072</v>
      </c>
      <c r="D59" s="24">
        <v>33242</v>
      </c>
      <c r="E59" s="25" t="s">
        <v>9073</v>
      </c>
      <c r="F59" s="23" t="s">
        <v>1</v>
      </c>
    </row>
    <row r="60" spans="1:6" ht="39.950000000000003" customHeight="1">
      <c r="A60" s="23" t="s">
        <v>187</v>
      </c>
      <c r="B60" s="247">
        <v>7</v>
      </c>
      <c r="C60" s="23" t="s">
        <v>9013</v>
      </c>
      <c r="D60" s="24">
        <v>33779</v>
      </c>
      <c r="E60" s="25" t="s">
        <v>9074</v>
      </c>
      <c r="F60" s="23" t="s">
        <v>1</v>
      </c>
    </row>
    <row r="61" spans="1:6" ht="39.950000000000003" customHeight="1">
      <c r="A61" s="23" t="s">
        <v>187</v>
      </c>
      <c r="B61" s="247">
        <v>12</v>
      </c>
      <c r="C61" s="23" t="s">
        <v>9013</v>
      </c>
      <c r="D61" s="24">
        <v>33800</v>
      </c>
      <c r="E61" s="25" t="s">
        <v>9075</v>
      </c>
      <c r="F61" s="23" t="s">
        <v>1</v>
      </c>
    </row>
    <row r="62" spans="1:6" ht="39.950000000000003" customHeight="1">
      <c r="A62" s="23" t="s">
        <v>187</v>
      </c>
      <c r="B62" s="247">
        <v>11</v>
      </c>
      <c r="C62" s="23" t="s">
        <v>9013</v>
      </c>
      <c r="D62" s="24">
        <v>33800</v>
      </c>
      <c r="E62" s="25" t="s">
        <v>9076</v>
      </c>
      <c r="F62" s="23" t="s">
        <v>1</v>
      </c>
    </row>
    <row r="63" spans="1:6" ht="39.950000000000003" customHeight="1">
      <c r="A63" s="23" t="s">
        <v>187</v>
      </c>
      <c r="B63" s="247">
        <v>13</v>
      </c>
      <c r="C63" s="23" t="s">
        <v>9013</v>
      </c>
      <c r="D63" s="24">
        <v>33800</v>
      </c>
      <c r="E63" s="25" t="s">
        <v>9077</v>
      </c>
      <c r="F63" s="23" t="s">
        <v>1</v>
      </c>
    </row>
    <row r="64" spans="1:6" ht="39.950000000000003" customHeight="1">
      <c r="A64" s="23" t="s">
        <v>187</v>
      </c>
      <c r="B64" s="247">
        <v>14</v>
      </c>
      <c r="C64" s="23" t="s">
        <v>9013</v>
      </c>
      <c r="D64" s="24">
        <v>33800</v>
      </c>
      <c r="E64" s="25" t="s">
        <v>9078</v>
      </c>
      <c r="F64" s="23" t="s">
        <v>1</v>
      </c>
    </row>
    <row r="65" spans="1:6" ht="39.950000000000003" customHeight="1">
      <c r="A65" s="23" t="s">
        <v>187</v>
      </c>
      <c r="B65" s="247">
        <v>9</v>
      </c>
      <c r="C65" s="23" t="s">
        <v>9013</v>
      </c>
      <c r="D65" s="24">
        <v>33800</v>
      </c>
      <c r="E65" s="25" t="s">
        <v>9079</v>
      </c>
      <c r="F65" s="23" t="s">
        <v>1</v>
      </c>
    </row>
    <row r="66" spans="1:6" ht="39.950000000000003" customHeight="1">
      <c r="A66" s="23" t="s">
        <v>187</v>
      </c>
      <c r="B66" s="247">
        <v>10</v>
      </c>
      <c r="C66" s="23" t="s">
        <v>9013</v>
      </c>
      <c r="D66" s="24">
        <v>33800</v>
      </c>
      <c r="E66" s="25" t="s">
        <v>9080</v>
      </c>
      <c r="F66" s="23" t="s">
        <v>1</v>
      </c>
    </row>
    <row r="67" spans="1:6" ht="39.950000000000003" customHeight="1">
      <c r="A67" s="23" t="s">
        <v>187</v>
      </c>
      <c r="B67" s="247">
        <v>17</v>
      </c>
      <c r="C67" s="23" t="s">
        <v>9013</v>
      </c>
      <c r="D67" s="24">
        <v>33850</v>
      </c>
      <c r="E67" s="25" t="s">
        <v>9081</v>
      </c>
      <c r="F67" s="23" t="s">
        <v>1</v>
      </c>
    </row>
    <row r="68" spans="1:6" ht="39.950000000000003" customHeight="1">
      <c r="A68" s="23" t="s">
        <v>187</v>
      </c>
      <c r="B68" s="247">
        <v>18</v>
      </c>
      <c r="C68" s="23" t="s">
        <v>9013</v>
      </c>
      <c r="D68" s="24">
        <v>33850</v>
      </c>
      <c r="E68" s="25" t="s">
        <v>9082</v>
      </c>
      <c r="F68" s="23" t="s">
        <v>1</v>
      </c>
    </row>
    <row r="69" spans="1:6" ht="39.950000000000003" customHeight="1">
      <c r="A69" s="23" t="s">
        <v>187</v>
      </c>
      <c r="B69" s="247">
        <v>19</v>
      </c>
      <c r="C69" s="23" t="s">
        <v>9013</v>
      </c>
      <c r="D69" s="24">
        <v>33850</v>
      </c>
      <c r="E69" s="25" t="s">
        <v>9083</v>
      </c>
      <c r="F69" s="23" t="s">
        <v>1</v>
      </c>
    </row>
    <row r="70" spans="1:6" ht="39.950000000000003" customHeight="1">
      <c r="A70" s="23" t="s">
        <v>187</v>
      </c>
      <c r="B70" s="247">
        <v>20</v>
      </c>
      <c r="C70" s="23" t="s">
        <v>9013</v>
      </c>
      <c r="D70" s="24">
        <v>33850</v>
      </c>
      <c r="E70" s="25" t="s">
        <v>9084</v>
      </c>
      <c r="F70" s="23" t="s">
        <v>1</v>
      </c>
    </row>
    <row r="71" spans="1:6" ht="39.950000000000003" customHeight="1">
      <c r="A71" s="23" t="s">
        <v>187</v>
      </c>
      <c r="B71" s="247">
        <v>2</v>
      </c>
      <c r="C71" s="23" t="s">
        <v>9013</v>
      </c>
      <c r="D71" s="24">
        <v>34089</v>
      </c>
      <c r="E71" s="25" t="s">
        <v>9085</v>
      </c>
      <c r="F71" s="23" t="s">
        <v>1</v>
      </c>
    </row>
    <row r="72" spans="1:6" ht="39.950000000000003" customHeight="1">
      <c r="A72" s="23" t="s">
        <v>187</v>
      </c>
      <c r="B72" s="247">
        <v>17</v>
      </c>
      <c r="C72" s="23" t="s">
        <v>5694</v>
      </c>
      <c r="D72" s="24">
        <v>34535</v>
      </c>
      <c r="E72" s="25" t="s">
        <v>9086</v>
      </c>
      <c r="F72" s="23" t="s">
        <v>1</v>
      </c>
    </row>
    <row r="73" spans="1:6" ht="39.950000000000003" customHeight="1">
      <c r="A73" s="23" t="s">
        <v>187</v>
      </c>
      <c r="B73" s="247">
        <v>16</v>
      </c>
      <c r="C73" s="23" t="s">
        <v>5694</v>
      </c>
      <c r="D73" s="24">
        <v>34535</v>
      </c>
      <c r="E73" s="25" t="s">
        <v>9087</v>
      </c>
      <c r="F73" s="23" t="s">
        <v>1</v>
      </c>
    </row>
    <row r="74" spans="1:6" ht="39.950000000000003" customHeight="1">
      <c r="A74" s="23" t="s">
        <v>187</v>
      </c>
      <c r="B74" s="247">
        <v>35</v>
      </c>
      <c r="C74" s="23" t="s">
        <v>9088</v>
      </c>
      <c r="D74" s="24">
        <v>34696</v>
      </c>
      <c r="E74" s="25" t="s">
        <v>9089</v>
      </c>
      <c r="F74" s="23" t="s">
        <v>1</v>
      </c>
    </row>
    <row r="75" spans="1:6" ht="39.950000000000003" customHeight="1">
      <c r="A75" s="23" t="s">
        <v>187</v>
      </c>
      <c r="B75" s="247">
        <v>4</v>
      </c>
      <c r="C75" s="23" t="s">
        <v>5694</v>
      </c>
      <c r="D75" s="24">
        <v>34730</v>
      </c>
      <c r="E75" s="25" t="s">
        <v>9090</v>
      </c>
      <c r="F75" s="23" t="s">
        <v>1</v>
      </c>
    </row>
    <row r="76" spans="1:6" ht="39.950000000000003" customHeight="1">
      <c r="A76" s="23" t="s">
        <v>187</v>
      </c>
      <c r="B76" s="247">
        <v>15</v>
      </c>
      <c r="C76" s="23" t="s">
        <v>9091</v>
      </c>
      <c r="D76" s="24">
        <v>35732</v>
      </c>
      <c r="E76" s="25" t="s">
        <v>9092</v>
      </c>
      <c r="F76" s="23" t="s">
        <v>1</v>
      </c>
    </row>
    <row r="77" spans="1:6" ht="39.950000000000003" customHeight="1">
      <c r="A77" s="23" t="s">
        <v>187</v>
      </c>
      <c r="B77" s="247">
        <v>20</v>
      </c>
      <c r="C77" s="23" t="s">
        <v>9091</v>
      </c>
      <c r="D77" s="24">
        <v>35940</v>
      </c>
      <c r="E77" s="25" t="s">
        <v>9093</v>
      </c>
      <c r="F77" s="23" t="s">
        <v>1</v>
      </c>
    </row>
    <row r="78" spans="1:6" ht="39.950000000000003" customHeight="1">
      <c r="A78" s="23" t="s">
        <v>187</v>
      </c>
      <c r="B78" s="247">
        <v>31</v>
      </c>
      <c r="C78" s="23" t="s">
        <v>9091</v>
      </c>
      <c r="D78" s="24">
        <v>36032</v>
      </c>
      <c r="E78" s="25" t="s">
        <v>9094</v>
      </c>
      <c r="F78" s="23" t="s">
        <v>1</v>
      </c>
    </row>
    <row r="79" spans="1:6" ht="39.950000000000003" customHeight="1">
      <c r="A79" s="23" t="s">
        <v>187</v>
      </c>
      <c r="B79" s="247">
        <v>33</v>
      </c>
      <c r="C79" s="23" t="s">
        <v>5694</v>
      </c>
      <c r="D79" s="24">
        <v>36074</v>
      </c>
      <c r="E79" s="25" t="s">
        <v>9095</v>
      </c>
      <c r="F79" s="23" t="s">
        <v>1</v>
      </c>
    </row>
    <row r="80" spans="1:6" ht="39.950000000000003" customHeight="1">
      <c r="A80" s="23" t="s">
        <v>187</v>
      </c>
      <c r="B80" s="247">
        <v>40</v>
      </c>
      <c r="C80" s="23" t="s">
        <v>9096</v>
      </c>
      <c r="D80" s="24">
        <v>36129</v>
      </c>
      <c r="E80" s="25" t="s">
        <v>9097</v>
      </c>
      <c r="F80" s="23" t="s">
        <v>1</v>
      </c>
    </row>
    <row r="81" spans="1:6" ht="39.950000000000003" customHeight="1">
      <c r="A81" s="23" t="s">
        <v>187</v>
      </c>
      <c r="B81" s="247">
        <v>38</v>
      </c>
      <c r="C81" s="23" t="s">
        <v>5694</v>
      </c>
      <c r="D81" s="24">
        <v>36141</v>
      </c>
      <c r="E81" s="25" t="s">
        <v>9098</v>
      </c>
      <c r="F81" s="23" t="s">
        <v>1</v>
      </c>
    </row>
    <row r="82" spans="1:6" ht="39.950000000000003" customHeight="1">
      <c r="A82" s="23" t="s">
        <v>187</v>
      </c>
      <c r="B82" s="247">
        <v>29</v>
      </c>
      <c r="C82" s="23" t="s">
        <v>5694</v>
      </c>
      <c r="D82" s="24">
        <v>36431</v>
      </c>
      <c r="E82" s="25" t="s">
        <v>9099</v>
      </c>
      <c r="F82" s="23" t="s">
        <v>1</v>
      </c>
    </row>
    <row r="83" spans="1:6" ht="39.950000000000003" customHeight="1">
      <c r="A83" s="23" t="s">
        <v>187</v>
      </c>
      <c r="B83" s="247">
        <v>2</v>
      </c>
      <c r="C83" s="23" t="s">
        <v>9101</v>
      </c>
      <c r="D83" s="24">
        <v>36921</v>
      </c>
      <c r="E83" s="25" t="s">
        <v>9102</v>
      </c>
      <c r="F83" s="23" t="s">
        <v>1</v>
      </c>
    </row>
    <row r="84" spans="1:6" ht="39.950000000000003" customHeight="1">
      <c r="A84" s="23" t="s">
        <v>187</v>
      </c>
      <c r="B84" s="247">
        <v>9</v>
      </c>
      <c r="C84" s="23" t="s">
        <v>9103</v>
      </c>
      <c r="D84" s="24">
        <v>37006</v>
      </c>
      <c r="E84" s="25" t="s">
        <v>9104</v>
      </c>
      <c r="F84" s="23" t="s">
        <v>1</v>
      </c>
    </row>
    <row r="85" spans="1:6" ht="39.950000000000003" customHeight="1">
      <c r="A85" s="23" t="s">
        <v>187</v>
      </c>
      <c r="B85" s="247">
        <v>12</v>
      </c>
      <c r="C85" s="23" t="s">
        <v>5694</v>
      </c>
      <c r="D85" s="24">
        <v>37076</v>
      </c>
      <c r="E85" s="25" t="s">
        <v>9105</v>
      </c>
      <c r="F85" s="23" t="s">
        <v>1</v>
      </c>
    </row>
    <row r="86" spans="1:6" ht="39.950000000000003" customHeight="1">
      <c r="A86" s="23" t="s">
        <v>187</v>
      </c>
      <c r="B86" s="247">
        <v>13</v>
      </c>
      <c r="C86" s="23" t="s">
        <v>9091</v>
      </c>
      <c r="D86" s="24">
        <v>37085</v>
      </c>
      <c r="E86" s="25" t="s">
        <v>9106</v>
      </c>
      <c r="F86" s="23" t="s">
        <v>1</v>
      </c>
    </row>
    <row r="87" spans="1:6" ht="39.950000000000003" customHeight="1">
      <c r="A87" s="23" t="s">
        <v>187</v>
      </c>
      <c r="B87" s="247">
        <v>11</v>
      </c>
      <c r="C87" s="23" t="s">
        <v>9107</v>
      </c>
      <c r="D87" s="24">
        <v>37356</v>
      </c>
      <c r="E87" s="25" t="s">
        <v>9108</v>
      </c>
      <c r="F87" s="23" t="s">
        <v>1</v>
      </c>
    </row>
    <row r="88" spans="1:6" ht="39.950000000000003" customHeight="1">
      <c r="A88" s="23" t="s">
        <v>187</v>
      </c>
      <c r="B88" s="247">
        <v>23</v>
      </c>
      <c r="C88" s="23" t="s">
        <v>5694</v>
      </c>
      <c r="D88" s="24">
        <v>37434</v>
      </c>
      <c r="E88" s="25" t="s">
        <v>9109</v>
      </c>
      <c r="F88" s="23" t="s">
        <v>1</v>
      </c>
    </row>
    <row r="89" spans="1:6" ht="39.950000000000003" customHeight="1">
      <c r="A89" s="23" t="s">
        <v>187</v>
      </c>
      <c r="B89" s="247">
        <v>8</v>
      </c>
      <c r="C89" s="23" t="s">
        <v>9101</v>
      </c>
      <c r="D89" s="24">
        <v>37725</v>
      </c>
      <c r="E89" s="25" t="s">
        <v>9110</v>
      </c>
      <c r="F89" s="23" t="s">
        <v>1</v>
      </c>
    </row>
    <row r="90" spans="1:6" ht="39.950000000000003" customHeight="1">
      <c r="A90" s="23" t="s">
        <v>187</v>
      </c>
      <c r="B90" s="247">
        <v>11</v>
      </c>
      <c r="C90" s="23" t="s">
        <v>5694</v>
      </c>
      <c r="D90" s="24">
        <v>37749</v>
      </c>
      <c r="E90" s="25" t="s">
        <v>9111</v>
      </c>
      <c r="F90" s="23" t="s">
        <v>1</v>
      </c>
    </row>
    <row r="91" spans="1:6" ht="39.950000000000003" customHeight="1">
      <c r="A91" s="23" t="s">
        <v>187</v>
      </c>
      <c r="B91" s="247">
        <v>26</v>
      </c>
      <c r="C91" s="23" t="s">
        <v>5694</v>
      </c>
      <c r="D91" s="24">
        <v>37876</v>
      </c>
      <c r="E91" s="25" t="s">
        <v>9112</v>
      </c>
      <c r="F91" s="23" t="s">
        <v>1</v>
      </c>
    </row>
    <row r="92" spans="1:6" ht="39.950000000000003" customHeight="1">
      <c r="A92" s="23" t="s">
        <v>187</v>
      </c>
      <c r="B92" s="247">
        <v>27</v>
      </c>
      <c r="C92" s="23" t="s">
        <v>9107</v>
      </c>
      <c r="D92" s="24">
        <v>37887</v>
      </c>
      <c r="E92" s="25" t="s">
        <v>9113</v>
      </c>
      <c r="F92" s="23" t="s">
        <v>1</v>
      </c>
    </row>
    <row r="93" spans="1:6" ht="39.950000000000003" customHeight="1">
      <c r="A93" s="23" t="s">
        <v>187</v>
      </c>
      <c r="B93" s="247">
        <v>17</v>
      </c>
      <c r="C93" s="23" t="s">
        <v>9107</v>
      </c>
      <c r="D93" s="24">
        <v>38215</v>
      </c>
      <c r="E93" s="25" t="s">
        <v>9114</v>
      </c>
      <c r="F93" s="23" t="s">
        <v>1</v>
      </c>
    </row>
    <row r="94" spans="1:6" ht="39.950000000000003" customHeight="1">
      <c r="A94" s="23" t="s">
        <v>187</v>
      </c>
      <c r="B94" s="247">
        <v>22</v>
      </c>
      <c r="C94" s="23" t="s">
        <v>9107</v>
      </c>
      <c r="D94" s="24">
        <v>38236</v>
      </c>
      <c r="E94" s="25" t="s">
        <v>9115</v>
      </c>
      <c r="F94" s="23" t="s">
        <v>1</v>
      </c>
    </row>
    <row r="95" spans="1:6" ht="39.950000000000003" customHeight="1">
      <c r="A95" s="23" t="s">
        <v>187</v>
      </c>
      <c r="B95" s="247">
        <v>9</v>
      </c>
      <c r="C95" s="23" t="s">
        <v>5694</v>
      </c>
      <c r="D95" s="24">
        <v>38518</v>
      </c>
      <c r="E95" s="25" t="s">
        <v>9116</v>
      </c>
      <c r="F95" s="23" t="s">
        <v>1</v>
      </c>
    </row>
    <row r="96" spans="1:6" ht="39.950000000000003" customHeight="1">
      <c r="A96" s="23" t="s">
        <v>187</v>
      </c>
      <c r="B96" s="247">
        <v>13</v>
      </c>
      <c r="C96" s="23" t="s">
        <v>9117</v>
      </c>
      <c r="D96" s="24">
        <v>38552</v>
      </c>
      <c r="E96" s="25" t="s">
        <v>9118</v>
      </c>
      <c r="F96" s="23" t="s">
        <v>1</v>
      </c>
    </row>
    <row r="97" spans="1:6" ht="39.950000000000003" customHeight="1">
      <c r="A97" s="23" t="s">
        <v>187</v>
      </c>
      <c r="B97" s="247">
        <v>10</v>
      </c>
      <c r="C97" s="23" t="s">
        <v>9100</v>
      </c>
      <c r="D97" s="24">
        <v>38827</v>
      </c>
      <c r="E97" s="25" t="s">
        <v>9119</v>
      </c>
      <c r="F97" s="23" t="s">
        <v>1</v>
      </c>
    </row>
    <row r="98" spans="1:6" ht="39.950000000000003" customHeight="1">
      <c r="A98" s="23" t="s">
        <v>187</v>
      </c>
      <c r="B98" s="247">
        <v>31</v>
      </c>
      <c r="C98" s="23" t="s">
        <v>9120</v>
      </c>
      <c r="D98" s="24">
        <v>39017</v>
      </c>
      <c r="E98" s="25" t="s">
        <v>9121</v>
      </c>
      <c r="F98" s="23" t="s">
        <v>1</v>
      </c>
    </row>
    <row r="99" spans="1:6" ht="39.950000000000003" customHeight="1">
      <c r="A99" s="23" t="s">
        <v>187</v>
      </c>
      <c r="B99" s="247">
        <v>6</v>
      </c>
      <c r="C99" s="23" t="s">
        <v>9100</v>
      </c>
      <c r="D99" s="24">
        <v>39147</v>
      </c>
      <c r="E99" s="25" t="s">
        <v>9122</v>
      </c>
      <c r="F99" s="23" t="s">
        <v>1</v>
      </c>
    </row>
    <row r="100" spans="1:6" ht="39.950000000000003" customHeight="1">
      <c r="A100" s="23" t="s">
        <v>187</v>
      </c>
      <c r="B100" s="247">
        <v>11</v>
      </c>
      <c r="C100" s="23" t="s">
        <v>9100</v>
      </c>
      <c r="D100" s="24">
        <v>39497</v>
      </c>
      <c r="E100" s="25" t="s">
        <v>9123</v>
      </c>
      <c r="F100" s="23" t="s">
        <v>1</v>
      </c>
    </row>
    <row r="101" spans="1:6" ht="39.950000000000003" customHeight="1">
      <c r="A101" s="23" t="s">
        <v>187</v>
      </c>
      <c r="B101" s="247">
        <v>8</v>
      </c>
      <c r="C101" s="23" t="s">
        <v>9100</v>
      </c>
      <c r="D101" s="24">
        <v>39497</v>
      </c>
      <c r="E101" s="25" t="s">
        <v>9124</v>
      </c>
      <c r="F101" s="23" t="s">
        <v>1</v>
      </c>
    </row>
    <row r="102" spans="1:6" ht="39.950000000000003" customHeight="1">
      <c r="A102" s="23" t="s">
        <v>187</v>
      </c>
      <c r="B102" s="247">
        <v>7</v>
      </c>
      <c r="C102" s="23" t="s">
        <v>9100</v>
      </c>
      <c r="D102" s="24">
        <v>39497</v>
      </c>
      <c r="E102" s="25" t="s">
        <v>9125</v>
      </c>
      <c r="F102" s="23" t="s">
        <v>1</v>
      </c>
    </row>
    <row r="103" spans="1:6" ht="39.950000000000003" customHeight="1">
      <c r="A103" s="23" t="s">
        <v>187</v>
      </c>
      <c r="B103" s="247">
        <v>6</v>
      </c>
      <c r="C103" s="23" t="s">
        <v>9100</v>
      </c>
      <c r="D103" s="24">
        <v>39497</v>
      </c>
      <c r="E103" s="25" t="s">
        <v>9126</v>
      </c>
      <c r="F103" s="23" t="s">
        <v>1</v>
      </c>
    </row>
    <row r="104" spans="1:6" ht="39.950000000000003" customHeight="1">
      <c r="A104" s="23" t="s">
        <v>187</v>
      </c>
      <c r="B104" s="247">
        <v>21</v>
      </c>
      <c r="C104" s="23" t="s">
        <v>9100</v>
      </c>
      <c r="D104" s="24">
        <v>39538</v>
      </c>
      <c r="E104" s="25" t="s">
        <v>9127</v>
      </c>
      <c r="F104" s="23" t="s">
        <v>1</v>
      </c>
    </row>
    <row r="105" spans="1:6" ht="39.950000000000003" customHeight="1">
      <c r="A105" s="23" t="s">
        <v>187</v>
      </c>
      <c r="B105" s="247">
        <v>37</v>
      </c>
      <c r="C105" s="23" t="s">
        <v>9107</v>
      </c>
      <c r="D105" s="24">
        <v>39638</v>
      </c>
      <c r="E105" s="25" t="s">
        <v>9128</v>
      </c>
      <c r="F105" s="23" t="s">
        <v>1</v>
      </c>
    </row>
    <row r="106" spans="1:6" ht="39.950000000000003" customHeight="1">
      <c r="A106" s="23" t="s">
        <v>187</v>
      </c>
      <c r="B106" s="247">
        <v>39</v>
      </c>
      <c r="C106" s="23" t="s">
        <v>9129</v>
      </c>
      <c r="D106" s="24">
        <v>39639</v>
      </c>
      <c r="E106" s="25" t="s">
        <v>9130</v>
      </c>
      <c r="F106" s="23" t="s">
        <v>1</v>
      </c>
    </row>
    <row r="107" spans="1:6" ht="39.950000000000003" customHeight="1">
      <c r="A107" s="23" t="s">
        <v>187</v>
      </c>
      <c r="B107" s="247">
        <v>75</v>
      </c>
      <c r="C107" s="23" t="s">
        <v>9129</v>
      </c>
      <c r="D107" s="24">
        <v>39752</v>
      </c>
      <c r="E107" s="25" t="s">
        <v>9131</v>
      </c>
      <c r="F107" s="23" t="s">
        <v>1</v>
      </c>
    </row>
    <row r="108" spans="1:6" ht="39.950000000000003" customHeight="1">
      <c r="A108" s="23" t="s">
        <v>187</v>
      </c>
      <c r="B108" s="247">
        <v>26</v>
      </c>
      <c r="C108" s="23" t="s">
        <v>9100</v>
      </c>
      <c r="D108" s="24">
        <v>39962</v>
      </c>
      <c r="E108" s="25" t="s">
        <v>9132</v>
      </c>
      <c r="F108" s="23" t="s">
        <v>1</v>
      </c>
    </row>
    <row r="109" spans="1:6" ht="39.950000000000003" customHeight="1">
      <c r="A109" s="23" t="s">
        <v>187</v>
      </c>
      <c r="B109" s="247">
        <v>5</v>
      </c>
      <c r="C109" s="23" t="s">
        <v>9100</v>
      </c>
      <c r="D109" s="24">
        <v>40259</v>
      </c>
      <c r="E109" s="25" t="s">
        <v>9133</v>
      </c>
      <c r="F109" s="23" t="s">
        <v>1</v>
      </c>
    </row>
    <row r="110" spans="1:6" ht="39.950000000000003" customHeight="1">
      <c r="A110" s="23" t="s">
        <v>187</v>
      </c>
      <c r="B110" s="247">
        <v>45</v>
      </c>
      <c r="C110" s="23" t="s">
        <v>9120</v>
      </c>
      <c r="D110" s="24">
        <v>40534</v>
      </c>
      <c r="E110" s="25" t="s">
        <v>9134</v>
      </c>
      <c r="F110" s="23" t="s">
        <v>1</v>
      </c>
    </row>
    <row r="111" spans="1:6" ht="39.950000000000003" customHeight="1">
      <c r="A111" s="23" t="s">
        <v>187</v>
      </c>
      <c r="B111" s="247">
        <v>2</v>
      </c>
      <c r="C111" s="23" t="s">
        <v>9100</v>
      </c>
      <c r="D111" s="24">
        <v>40582</v>
      </c>
      <c r="E111" s="25" t="s">
        <v>9135</v>
      </c>
      <c r="F111" s="23" t="s">
        <v>1</v>
      </c>
    </row>
    <row r="112" spans="1:6" ht="39.950000000000003" customHeight="1">
      <c r="A112" s="23" t="s">
        <v>187</v>
      </c>
      <c r="B112" s="247">
        <v>8</v>
      </c>
      <c r="C112" s="23" t="s">
        <v>9100</v>
      </c>
      <c r="D112" s="24">
        <v>40595</v>
      </c>
      <c r="E112" s="25" t="s">
        <v>9136</v>
      </c>
      <c r="F112" s="23" t="s">
        <v>1</v>
      </c>
    </row>
    <row r="113" spans="1:6" ht="39.950000000000003" customHeight="1">
      <c r="A113" s="23" t="s">
        <v>187</v>
      </c>
      <c r="B113" s="247">
        <v>9</v>
      </c>
      <c r="C113" s="23" t="s">
        <v>9103</v>
      </c>
      <c r="D113" s="24">
        <v>40623</v>
      </c>
      <c r="E113" s="25" t="s">
        <v>9137</v>
      </c>
      <c r="F113" s="23" t="s">
        <v>1</v>
      </c>
    </row>
    <row r="114" spans="1:6" ht="39.950000000000003" customHeight="1">
      <c r="A114" s="23" t="s">
        <v>187</v>
      </c>
      <c r="B114" s="247">
        <v>27</v>
      </c>
      <c r="C114" s="23" t="s">
        <v>9103</v>
      </c>
      <c r="D114" s="24">
        <v>40893</v>
      </c>
      <c r="E114" s="25" t="s">
        <v>9138</v>
      </c>
      <c r="F114" s="23" t="s">
        <v>1</v>
      </c>
    </row>
    <row r="115" spans="1:6" ht="39.950000000000003" customHeight="1">
      <c r="A115" s="23" t="s">
        <v>187</v>
      </c>
      <c r="B115" s="247">
        <v>31</v>
      </c>
      <c r="C115" s="23" t="s">
        <v>9139</v>
      </c>
      <c r="D115" s="24">
        <v>41152</v>
      </c>
      <c r="E115" s="25" t="s">
        <v>9140</v>
      </c>
      <c r="F115" s="23" t="s">
        <v>1</v>
      </c>
    </row>
    <row r="116" spans="1:6" ht="39.950000000000003" customHeight="1">
      <c r="A116" s="23" t="s">
        <v>187</v>
      </c>
      <c r="B116" s="247">
        <v>9</v>
      </c>
      <c r="C116" s="23" t="s">
        <v>9103</v>
      </c>
      <c r="D116" s="24">
        <v>41382</v>
      </c>
      <c r="E116" s="25" t="s">
        <v>9141</v>
      </c>
      <c r="F116" s="23" t="s">
        <v>1</v>
      </c>
    </row>
    <row r="117" spans="1:6" ht="39.950000000000003" customHeight="1">
      <c r="A117" s="23" t="s">
        <v>187</v>
      </c>
      <c r="B117" s="247">
        <v>10</v>
      </c>
      <c r="C117" s="23" t="s">
        <v>9103</v>
      </c>
      <c r="D117" s="24">
        <v>41386</v>
      </c>
      <c r="E117" s="25" t="s">
        <v>9142</v>
      </c>
      <c r="F117" s="23" t="s">
        <v>1</v>
      </c>
    </row>
    <row r="118" spans="1:6" ht="39.950000000000003" customHeight="1">
      <c r="A118" s="23" t="s">
        <v>187</v>
      </c>
      <c r="B118" s="247">
        <v>11</v>
      </c>
      <c r="C118" s="23" t="s">
        <v>9107</v>
      </c>
      <c r="D118" s="24">
        <v>41387</v>
      </c>
      <c r="E118" s="25" t="s">
        <v>9143</v>
      </c>
      <c r="F118" s="23" t="s">
        <v>1</v>
      </c>
    </row>
    <row r="119" spans="1:6" ht="39.950000000000003" customHeight="1">
      <c r="A119" s="23" t="s">
        <v>187</v>
      </c>
      <c r="B119" s="247">
        <v>13</v>
      </c>
      <c r="C119" s="23" t="s">
        <v>9103</v>
      </c>
      <c r="D119" s="24">
        <v>41390</v>
      </c>
      <c r="E119" s="25" t="s">
        <v>9144</v>
      </c>
      <c r="F119" s="23" t="s">
        <v>1</v>
      </c>
    </row>
    <row r="120" spans="1:6" ht="39.950000000000003" customHeight="1">
      <c r="A120" s="23" t="s">
        <v>187</v>
      </c>
      <c r="B120" s="247">
        <v>19</v>
      </c>
      <c r="C120" s="23" t="s">
        <v>9101</v>
      </c>
      <c r="D120" s="24">
        <v>41428</v>
      </c>
      <c r="E120" s="25" t="s">
        <v>9145</v>
      </c>
      <c r="F120" s="23" t="s">
        <v>1</v>
      </c>
    </row>
    <row r="121" spans="1:6" ht="39.950000000000003" customHeight="1">
      <c r="A121" s="23" t="s">
        <v>187</v>
      </c>
      <c r="B121" s="247">
        <v>21</v>
      </c>
      <c r="C121" s="23" t="s">
        <v>9100</v>
      </c>
      <c r="D121" s="24">
        <v>41442</v>
      </c>
      <c r="E121" s="25" t="s">
        <v>9146</v>
      </c>
      <c r="F121" s="23" t="s">
        <v>1</v>
      </c>
    </row>
    <row r="122" spans="1:6" ht="39.950000000000003" customHeight="1">
      <c r="A122" s="23" t="s">
        <v>187</v>
      </c>
      <c r="B122" s="247">
        <v>27</v>
      </c>
      <c r="C122" s="23" t="s">
        <v>9103</v>
      </c>
      <c r="D122" s="24">
        <v>41465</v>
      </c>
      <c r="E122" s="25" t="s">
        <v>9147</v>
      </c>
      <c r="F122" s="23" t="s">
        <v>1</v>
      </c>
    </row>
    <row r="123" spans="1:6" ht="39.950000000000003" customHeight="1">
      <c r="A123" s="23" t="s">
        <v>187</v>
      </c>
      <c r="B123" s="247">
        <v>31</v>
      </c>
      <c r="C123" s="23" t="s">
        <v>9103</v>
      </c>
      <c r="D123" s="24">
        <v>41473</v>
      </c>
      <c r="E123" s="25" t="s">
        <v>9144</v>
      </c>
      <c r="F123" s="23" t="s">
        <v>1</v>
      </c>
    </row>
    <row r="124" spans="1:6" ht="39.950000000000003" customHeight="1">
      <c r="A124" s="23" t="s">
        <v>187</v>
      </c>
      <c r="B124" s="247">
        <v>38</v>
      </c>
      <c r="C124" s="23" t="s">
        <v>9103</v>
      </c>
      <c r="D124" s="24">
        <v>41542</v>
      </c>
      <c r="E124" s="25" t="s">
        <v>9148</v>
      </c>
      <c r="F124" s="23" t="s">
        <v>1</v>
      </c>
    </row>
    <row r="125" spans="1:6" ht="39.950000000000003" customHeight="1">
      <c r="A125" s="23" t="s">
        <v>187</v>
      </c>
      <c r="B125" s="247">
        <v>41</v>
      </c>
      <c r="C125" s="23" t="s">
        <v>9149</v>
      </c>
      <c r="D125" s="24">
        <v>41568</v>
      </c>
      <c r="E125" s="25" t="s">
        <v>9150</v>
      </c>
      <c r="F125" s="23" t="s">
        <v>1</v>
      </c>
    </row>
    <row r="126" spans="1:6" ht="39.950000000000003" customHeight="1">
      <c r="A126" s="23" t="s">
        <v>187</v>
      </c>
      <c r="B126" s="247">
        <v>2</v>
      </c>
      <c r="C126" s="23" t="s">
        <v>9151</v>
      </c>
      <c r="D126" s="24">
        <v>41649</v>
      </c>
      <c r="E126" s="25" t="s">
        <v>9152</v>
      </c>
      <c r="F126" s="23" t="s">
        <v>1</v>
      </c>
    </row>
    <row r="127" spans="1:6" ht="39.950000000000003" customHeight="1">
      <c r="A127" s="23" t="s">
        <v>187</v>
      </c>
      <c r="B127" s="247">
        <v>5</v>
      </c>
      <c r="C127" s="23" t="s">
        <v>9149</v>
      </c>
      <c r="D127" s="24">
        <v>41670</v>
      </c>
      <c r="E127" s="25" t="s">
        <v>9153</v>
      </c>
      <c r="F127" s="23" t="s">
        <v>1</v>
      </c>
    </row>
    <row r="128" spans="1:6" ht="39.950000000000003" customHeight="1">
      <c r="A128" s="23" t="s">
        <v>187</v>
      </c>
      <c r="B128" s="247">
        <v>6</v>
      </c>
      <c r="C128" s="23" t="s">
        <v>9149</v>
      </c>
      <c r="D128" s="24">
        <v>41695</v>
      </c>
      <c r="E128" s="25" t="s">
        <v>9154</v>
      </c>
      <c r="F128" s="23" t="s">
        <v>1</v>
      </c>
    </row>
    <row r="129" spans="1:6" ht="39.950000000000003" customHeight="1">
      <c r="A129" s="23" t="s">
        <v>187</v>
      </c>
      <c r="B129" s="247">
        <v>14</v>
      </c>
      <c r="C129" s="23" t="s">
        <v>9100</v>
      </c>
      <c r="D129" s="24">
        <v>41736</v>
      </c>
      <c r="E129" s="25" t="s">
        <v>9155</v>
      </c>
      <c r="F129" s="23" t="s">
        <v>1</v>
      </c>
    </row>
    <row r="130" spans="1:6" ht="39.950000000000003" customHeight="1">
      <c r="A130" s="23" t="s">
        <v>187</v>
      </c>
      <c r="B130" s="247">
        <v>15</v>
      </c>
      <c r="C130" s="23" t="s">
        <v>9149</v>
      </c>
      <c r="D130" s="24">
        <v>41737</v>
      </c>
      <c r="E130" s="25" t="s">
        <v>9156</v>
      </c>
      <c r="F130" s="23" t="s">
        <v>1</v>
      </c>
    </row>
    <row r="131" spans="1:6" ht="39.950000000000003" customHeight="1">
      <c r="A131" s="23" t="s">
        <v>187</v>
      </c>
      <c r="B131" s="247">
        <v>17</v>
      </c>
      <c r="C131" s="23" t="s">
        <v>9063</v>
      </c>
      <c r="D131" s="24">
        <v>41737</v>
      </c>
      <c r="E131" s="25" t="s">
        <v>9157</v>
      </c>
      <c r="F131" s="23" t="s">
        <v>1</v>
      </c>
    </row>
    <row r="132" spans="1:6" ht="39.950000000000003" customHeight="1">
      <c r="A132" s="23" t="s">
        <v>187</v>
      </c>
      <c r="B132" s="247">
        <v>43</v>
      </c>
      <c r="C132" s="23" t="s">
        <v>9101</v>
      </c>
      <c r="D132" s="24">
        <v>41858</v>
      </c>
      <c r="E132" s="25" t="s">
        <v>9158</v>
      </c>
      <c r="F132" s="23" t="s">
        <v>1</v>
      </c>
    </row>
    <row r="133" spans="1:6" ht="39.950000000000003" customHeight="1">
      <c r="A133" s="23" t="s">
        <v>187</v>
      </c>
      <c r="B133" s="247">
        <v>36</v>
      </c>
      <c r="C133" s="23" t="s">
        <v>9149</v>
      </c>
      <c r="D133" s="24">
        <v>41859</v>
      </c>
      <c r="E133" s="25" t="s">
        <v>9159</v>
      </c>
      <c r="F133" s="23" t="s">
        <v>1</v>
      </c>
    </row>
    <row r="134" spans="1:6" ht="39.950000000000003" customHeight="1">
      <c r="A134" s="23" t="s">
        <v>411</v>
      </c>
      <c r="B134" s="247">
        <v>1</v>
      </c>
      <c r="C134" s="23" t="s">
        <v>9160</v>
      </c>
      <c r="D134" s="24">
        <v>41876</v>
      </c>
      <c r="E134" s="25" t="s">
        <v>9161</v>
      </c>
      <c r="F134" s="23" t="s">
        <v>1</v>
      </c>
    </row>
    <row r="135" spans="1:6" ht="39.950000000000003" customHeight="1">
      <c r="A135" s="23" t="s">
        <v>187</v>
      </c>
      <c r="B135" s="247">
        <v>47</v>
      </c>
      <c r="C135" s="23" t="s">
        <v>9151</v>
      </c>
      <c r="D135" s="24">
        <v>41890</v>
      </c>
      <c r="E135" s="25" t="s">
        <v>9162</v>
      </c>
      <c r="F135" s="23" t="s">
        <v>1</v>
      </c>
    </row>
    <row r="136" spans="1:6" ht="39.950000000000003" customHeight="1">
      <c r="A136" s="23" t="s">
        <v>187</v>
      </c>
      <c r="B136" s="247">
        <v>45</v>
      </c>
      <c r="C136" s="23" t="s">
        <v>9107</v>
      </c>
      <c r="D136" s="24">
        <v>41897</v>
      </c>
      <c r="E136" s="25" t="s">
        <v>9163</v>
      </c>
      <c r="F136" s="23" t="s">
        <v>1</v>
      </c>
    </row>
    <row r="137" spans="1:6" ht="39.950000000000003" customHeight="1">
      <c r="A137" s="23" t="s">
        <v>187</v>
      </c>
      <c r="B137" s="247">
        <v>50</v>
      </c>
      <c r="C137" s="23" t="s">
        <v>9103</v>
      </c>
      <c r="D137" s="24">
        <v>41915</v>
      </c>
      <c r="E137" s="25" t="s">
        <v>9164</v>
      </c>
      <c r="F137" s="23" t="s">
        <v>1</v>
      </c>
    </row>
    <row r="138" spans="1:6" ht="39.950000000000003" customHeight="1">
      <c r="A138" s="23" t="s">
        <v>187</v>
      </c>
      <c r="B138" s="247">
        <v>56</v>
      </c>
      <c r="C138" s="23" t="s">
        <v>9107</v>
      </c>
      <c r="D138" s="24">
        <v>41957</v>
      </c>
      <c r="E138" s="25" t="s">
        <v>9165</v>
      </c>
      <c r="F138" s="23" t="s">
        <v>1</v>
      </c>
    </row>
    <row r="139" spans="1:6" ht="39.950000000000003" customHeight="1">
      <c r="A139" s="23" t="s">
        <v>187</v>
      </c>
      <c r="B139" s="247">
        <v>57</v>
      </c>
      <c r="C139" s="23" t="s">
        <v>9107</v>
      </c>
      <c r="D139" s="24">
        <v>41961</v>
      </c>
      <c r="E139" s="25" t="s">
        <v>9166</v>
      </c>
      <c r="F139" s="23" t="s">
        <v>1</v>
      </c>
    </row>
    <row r="140" spans="1:6" ht="39.950000000000003" customHeight="1">
      <c r="A140" s="23" t="s">
        <v>187</v>
      </c>
      <c r="B140" s="247">
        <v>2</v>
      </c>
      <c r="C140" s="23" t="s">
        <v>9151</v>
      </c>
      <c r="D140" s="24">
        <v>42027</v>
      </c>
      <c r="E140" s="25" t="s">
        <v>9167</v>
      </c>
      <c r="F140" s="23" t="s">
        <v>1</v>
      </c>
    </row>
    <row r="141" spans="1:6" ht="39.950000000000003" customHeight="1">
      <c r="A141" s="23" t="s">
        <v>187</v>
      </c>
      <c r="B141" s="247">
        <v>5</v>
      </c>
      <c r="C141" s="23" t="s">
        <v>9103</v>
      </c>
      <c r="D141" s="24">
        <v>42076</v>
      </c>
      <c r="E141" s="25" t="s">
        <v>9168</v>
      </c>
      <c r="F141" s="23" t="s">
        <v>1</v>
      </c>
    </row>
    <row r="142" spans="1:6" ht="39.950000000000003" customHeight="1">
      <c r="A142" s="23" t="s">
        <v>187</v>
      </c>
      <c r="B142" s="247">
        <v>10</v>
      </c>
      <c r="C142" s="23" t="s">
        <v>9103</v>
      </c>
      <c r="D142" s="24">
        <v>42129</v>
      </c>
      <c r="E142" s="25" t="s">
        <v>9169</v>
      </c>
      <c r="F142" s="23" t="s">
        <v>1</v>
      </c>
    </row>
    <row r="143" spans="1:6" ht="39.950000000000003" customHeight="1">
      <c r="A143" s="23" t="s">
        <v>187</v>
      </c>
      <c r="B143" s="247">
        <v>15</v>
      </c>
      <c r="C143" s="23" t="s">
        <v>9103</v>
      </c>
      <c r="D143" s="24">
        <v>42165</v>
      </c>
      <c r="E143" s="25" t="s">
        <v>9170</v>
      </c>
      <c r="F143" s="23" t="s">
        <v>1</v>
      </c>
    </row>
    <row r="144" spans="1:6" ht="39.950000000000003" customHeight="1">
      <c r="A144" s="23" t="s">
        <v>187</v>
      </c>
      <c r="B144" s="247">
        <v>16</v>
      </c>
      <c r="C144" s="23" t="s">
        <v>9171</v>
      </c>
      <c r="D144" s="24">
        <v>42167</v>
      </c>
      <c r="E144" s="25" t="s">
        <v>9172</v>
      </c>
      <c r="F144" s="23" t="s">
        <v>1</v>
      </c>
    </row>
    <row r="145" spans="1:6" ht="39.950000000000003" customHeight="1">
      <c r="A145" s="23" t="s">
        <v>187</v>
      </c>
      <c r="B145" s="247">
        <v>17</v>
      </c>
      <c r="C145" s="23" t="s">
        <v>9107</v>
      </c>
      <c r="D145" s="24">
        <v>42174</v>
      </c>
      <c r="E145" s="25" t="s">
        <v>9173</v>
      </c>
      <c r="F145" s="23" t="s">
        <v>1</v>
      </c>
    </row>
    <row r="146" spans="1:6" ht="39.950000000000003" customHeight="1">
      <c r="A146" s="23" t="s">
        <v>187</v>
      </c>
      <c r="B146" s="247">
        <v>18</v>
      </c>
      <c r="C146" s="23" t="s">
        <v>9149</v>
      </c>
      <c r="D146" s="24">
        <v>42198</v>
      </c>
      <c r="E146" s="25" t="s">
        <v>9174</v>
      </c>
      <c r="F146" s="23" t="s">
        <v>1</v>
      </c>
    </row>
    <row r="147" spans="1:6" ht="39.950000000000003" customHeight="1">
      <c r="A147" s="23" t="s">
        <v>187</v>
      </c>
      <c r="B147" s="247">
        <v>44</v>
      </c>
      <c r="C147" s="23" t="s">
        <v>9151</v>
      </c>
      <c r="D147" s="24">
        <v>42317</v>
      </c>
      <c r="E147" s="25" t="s">
        <v>9175</v>
      </c>
      <c r="F147" s="23" t="s">
        <v>1</v>
      </c>
    </row>
    <row r="148" spans="1:6" ht="39.950000000000003" customHeight="1">
      <c r="A148" s="23" t="s">
        <v>187</v>
      </c>
      <c r="B148" s="247">
        <v>45</v>
      </c>
      <c r="C148" s="23" t="s">
        <v>9151</v>
      </c>
      <c r="D148" s="24">
        <v>42318</v>
      </c>
      <c r="E148" s="25" t="s">
        <v>9176</v>
      </c>
      <c r="F148" s="23" t="s">
        <v>1</v>
      </c>
    </row>
    <row r="149" spans="1:6" ht="39.950000000000003" customHeight="1">
      <c r="A149" s="23" t="s">
        <v>187</v>
      </c>
      <c r="B149" s="247">
        <v>47</v>
      </c>
      <c r="C149" s="23" t="s">
        <v>9160</v>
      </c>
      <c r="D149" s="24">
        <v>42324</v>
      </c>
      <c r="E149" s="25" t="s">
        <v>9177</v>
      </c>
      <c r="F149" s="23" t="s">
        <v>1</v>
      </c>
    </row>
    <row r="150" spans="1:6" ht="39.950000000000003" customHeight="1">
      <c r="A150" s="23" t="s">
        <v>187</v>
      </c>
      <c r="B150" s="247">
        <v>50</v>
      </c>
      <c r="C150" s="23" t="s">
        <v>9149</v>
      </c>
      <c r="D150" s="24">
        <v>42359</v>
      </c>
      <c r="E150" s="25" t="s">
        <v>9178</v>
      </c>
      <c r="F150" s="23" t="s">
        <v>1</v>
      </c>
    </row>
    <row r="151" spans="1:6" ht="39.950000000000003" customHeight="1">
      <c r="A151" s="23" t="s">
        <v>187</v>
      </c>
      <c r="B151" s="247">
        <v>51</v>
      </c>
      <c r="C151" s="23" t="s">
        <v>9149</v>
      </c>
      <c r="D151" s="24">
        <v>42359</v>
      </c>
      <c r="E151" s="25" t="s">
        <v>9179</v>
      </c>
      <c r="F151" s="23" t="s">
        <v>1</v>
      </c>
    </row>
    <row r="152" spans="1:6" ht="39.950000000000003" customHeight="1">
      <c r="A152" s="23" t="s">
        <v>187</v>
      </c>
      <c r="B152" s="247">
        <v>52</v>
      </c>
      <c r="C152" s="23" t="s">
        <v>9160</v>
      </c>
      <c r="D152" s="24">
        <v>42361</v>
      </c>
      <c r="E152" s="25" t="s">
        <v>9180</v>
      </c>
      <c r="F152" s="23" t="s">
        <v>1</v>
      </c>
    </row>
    <row r="153" spans="1:6" ht="39.950000000000003" customHeight="1">
      <c r="A153" s="23" t="s">
        <v>187</v>
      </c>
      <c r="B153" s="247">
        <v>15</v>
      </c>
      <c r="C153" s="23" t="s">
        <v>9149</v>
      </c>
      <c r="D153" s="24">
        <v>42488</v>
      </c>
      <c r="E153" s="25" t="s">
        <v>9181</v>
      </c>
      <c r="F153" s="23" t="s">
        <v>1</v>
      </c>
    </row>
    <row r="154" spans="1:6" ht="39.950000000000003" customHeight="1">
      <c r="A154" s="23" t="s">
        <v>187</v>
      </c>
      <c r="B154" s="247">
        <v>18</v>
      </c>
      <c r="C154" s="23" t="s">
        <v>9160</v>
      </c>
      <c r="D154" s="24">
        <v>42523</v>
      </c>
      <c r="E154" s="25" t="s">
        <v>9182</v>
      </c>
      <c r="F154" s="23" t="s">
        <v>1</v>
      </c>
    </row>
    <row r="155" spans="1:6" ht="39.950000000000003" customHeight="1">
      <c r="A155" s="23" t="s">
        <v>187</v>
      </c>
      <c r="B155" s="247">
        <v>26</v>
      </c>
      <c r="C155" s="23" t="s">
        <v>9063</v>
      </c>
      <c r="D155" s="24">
        <v>42573</v>
      </c>
      <c r="E155" s="25" t="s">
        <v>9184</v>
      </c>
      <c r="F155" s="23" t="s">
        <v>1</v>
      </c>
    </row>
    <row r="156" spans="1:6" ht="39.950000000000003" customHeight="1">
      <c r="A156" s="23" t="s">
        <v>187</v>
      </c>
      <c r="B156" s="247">
        <v>28</v>
      </c>
      <c r="C156" s="23" t="s">
        <v>9103</v>
      </c>
      <c r="D156" s="24">
        <v>42580</v>
      </c>
      <c r="E156" s="25" t="s">
        <v>9185</v>
      </c>
      <c r="F156" s="23" t="s">
        <v>1</v>
      </c>
    </row>
    <row r="157" spans="1:6" ht="39.950000000000003" customHeight="1">
      <c r="A157" s="23" t="s">
        <v>187</v>
      </c>
      <c r="B157" s="247">
        <v>37</v>
      </c>
      <c r="C157" s="23" t="s">
        <v>9063</v>
      </c>
      <c r="D157" s="24">
        <v>42614</v>
      </c>
      <c r="E157" s="25" t="s">
        <v>9186</v>
      </c>
      <c r="F157" s="23" t="s">
        <v>1</v>
      </c>
    </row>
    <row r="158" spans="1:6" ht="39.950000000000003" customHeight="1">
      <c r="A158" s="23" t="s">
        <v>187</v>
      </c>
      <c r="B158" s="247">
        <v>42</v>
      </c>
      <c r="C158" s="23" t="s">
        <v>9149</v>
      </c>
      <c r="D158" s="24">
        <v>42622</v>
      </c>
      <c r="E158" s="25" t="s">
        <v>9187</v>
      </c>
      <c r="F158" s="23" t="s">
        <v>1</v>
      </c>
    </row>
    <row r="159" spans="1:6" ht="39.950000000000003" customHeight="1">
      <c r="A159" s="23" t="s">
        <v>187</v>
      </c>
      <c r="B159" s="247">
        <v>41</v>
      </c>
      <c r="C159" s="23" t="s">
        <v>9149</v>
      </c>
      <c r="D159" s="24">
        <v>42622</v>
      </c>
      <c r="E159" s="25" t="s">
        <v>9188</v>
      </c>
      <c r="F159" s="23" t="s">
        <v>1</v>
      </c>
    </row>
    <row r="160" spans="1:6" ht="39.950000000000003" customHeight="1">
      <c r="A160" s="23" t="s">
        <v>187</v>
      </c>
      <c r="B160" s="247">
        <v>43</v>
      </c>
      <c r="C160" s="23" t="s">
        <v>9063</v>
      </c>
      <c r="D160" s="24">
        <v>42629</v>
      </c>
      <c r="E160" s="25" t="s">
        <v>9189</v>
      </c>
      <c r="F160" s="23" t="s">
        <v>1</v>
      </c>
    </row>
    <row r="161" spans="1:6" ht="39.950000000000003" customHeight="1">
      <c r="A161" s="23" t="s">
        <v>187</v>
      </c>
      <c r="B161" s="247">
        <v>46</v>
      </c>
      <c r="C161" s="23" t="s">
        <v>9190</v>
      </c>
      <c r="D161" s="24">
        <v>42636</v>
      </c>
      <c r="E161" s="25" t="s">
        <v>9191</v>
      </c>
      <c r="F161" s="23" t="s">
        <v>1</v>
      </c>
    </row>
    <row r="162" spans="1:6" ht="39.950000000000003" customHeight="1">
      <c r="A162" s="23" t="s">
        <v>187</v>
      </c>
      <c r="B162" s="247">
        <v>50</v>
      </c>
      <c r="C162" s="23" t="s">
        <v>9190</v>
      </c>
      <c r="D162" s="24">
        <v>42654</v>
      </c>
      <c r="E162" s="25" t="s">
        <v>8306</v>
      </c>
      <c r="F162" s="23" t="s">
        <v>1</v>
      </c>
    </row>
    <row r="163" spans="1:6" ht="39.950000000000003" customHeight="1">
      <c r="A163" s="23" t="s">
        <v>187</v>
      </c>
      <c r="B163" s="247">
        <v>51</v>
      </c>
      <c r="C163" s="23" t="s">
        <v>9190</v>
      </c>
      <c r="D163" s="24">
        <v>42660</v>
      </c>
      <c r="E163" s="25" t="s">
        <v>9192</v>
      </c>
      <c r="F163" s="23" t="s">
        <v>1</v>
      </c>
    </row>
    <row r="164" spans="1:6" ht="39.950000000000003" customHeight="1">
      <c r="A164" s="23" t="s">
        <v>187</v>
      </c>
      <c r="B164" s="247">
        <v>52</v>
      </c>
      <c r="C164" s="23" t="s">
        <v>9100</v>
      </c>
      <c r="D164" s="24">
        <v>42668</v>
      </c>
      <c r="E164" s="25" t="s">
        <v>9193</v>
      </c>
      <c r="F164" s="23" t="s">
        <v>1</v>
      </c>
    </row>
    <row r="165" spans="1:6" ht="39.950000000000003" customHeight="1">
      <c r="A165" s="23" t="s">
        <v>187</v>
      </c>
      <c r="B165" s="247">
        <v>55</v>
      </c>
      <c r="C165" s="23" t="s">
        <v>9100</v>
      </c>
      <c r="D165" s="24">
        <v>42675</v>
      </c>
      <c r="E165" s="25" t="s">
        <v>9194</v>
      </c>
      <c r="F165" s="23" t="s">
        <v>1</v>
      </c>
    </row>
    <row r="166" spans="1:6" ht="39.950000000000003" customHeight="1">
      <c r="A166" s="23" t="s">
        <v>187</v>
      </c>
      <c r="B166" s="247">
        <v>58</v>
      </c>
      <c r="C166" s="23" t="s">
        <v>9107</v>
      </c>
      <c r="D166" s="24">
        <v>42677</v>
      </c>
      <c r="E166" s="25" t="s">
        <v>9195</v>
      </c>
      <c r="F166" s="23" t="s">
        <v>1</v>
      </c>
    </row>
    <row r="167" spans="1:6" ht="39.950000000000003" customHeight="1">
      <c r="A167" s="23" t="s">
        <v>187</v>
      </c>
      <c r="B167" s="247">
        <v>60</v>
      </c>
      <c r="C167" s="23" t="s">
        <v>9149</v>
      </c>
      <c r="D167" s="24">
        <v>42681</v>
      </c>
      <c r="E167" s="25" t="s">
        <v>9196</v>
      </c>
      <c r="F167" s="23" t="s">
        <v>1</v>
      </c>
    </row>
    <row r="168" spans="1:6" ht="39.950000000000003" customHeight="1">
      <c r="A168" s="23" t="s">
        <v>187</v>
      </c>
      <c r="B168" s="247">
        <v>59</v>
      </c>
      <c r="C168" s="23" t="s">
        <v>9149</v>
      </c>
      <c r="D168" s="24">
        <v>42681</v>
      </c>
      <c r="E168" s="25" t="s">
        <v>9197</v>
      </c>
      <c r="F168" s="23" t="s">
        <v>1</v>
      </c>
    </row>
    <row r="169" spans="1:6" ht="39.950000000000003" customHeight="1">
      <c r="A169" s="23" t="s">
        <v>187</v>
      </c>
      <c r="B169" s="247">
        <v>65</v>
      </c>
      <c r="C169" s="23" t="s">
        <v>9103</v>
      </c>
      <c r="D169" s="24">
        <v>42704</v>
      </c>
      <c r="E169" s="25" t="s">
        <v>9198</v>
      </c>
      <c r="F169" s="23" t="s">
        <v>1</v>
      </c>
    </row>
    <row r="170" spans="1:6" ht="39.950000000000003" customHeight="1">
      <c r="A170" s="23" t="s">
        <v>187</v>
      </c>
      <c r="B170" s="247">
        <v>66</v>
      </c>
      <c r="C170" s="23" t="s">
        <v>9190</v>
      </c>
      <c r="D170" s="24">
        <v>42717</v>
      </c>
      <c r="E170" s="25" t="s">
        <v>9199</v>
      </c>
      <c r="F170" s="23" t="s">
        <v>1</v>
      </c>
    </row>
    <row r="171" spans="1:6" ht="39.950000000000003" customHeight="1">
      <c r="A171" s="23" t="s">
        <v>187</v>
      </c>
      <c r="B171" s="247">
        <v>70</v>
      </c>
      <c r="C171" s="23" t="s">
        <v>9103</v>
      </c>
      <c r="D171" s="24">
        <v>42726</v>
      </c>
      <c r="E171" s="25" t="s">
        <v>9200</v>
      </c>
      <c r="F171" s="23" t="s">
        <v>1</v>
      </c>
    </row>
    <row r="172" spans="1:6" ht="39.950000000000003" customHeight="1">
      <c r="A172" s="23" t="s">
        <v>187</v>
      </c>
      <c r="B172" s="247">
        <v>71</v>
      </c>
      <c r="C172" s="23" t="s">
        <v>9103</v>
      </c>
      <c r="D172" s="24">
        <v>42726</v>
      </c>
      <c r="E172" s="25" t="s">
        <v>9201</v>
      </c>
      <c r="F172" s="23" t="s">
        <v>1</v>
      </c>
    </row>
    <row r="173" spans="1:6" ht="39.950000000000003" customHeight="1">
      <c r="A173" s="23" t="s">
        <v>187</v>
      </c>
      <c r="B173" s="247">
        <v>2</v>
      </c>
      <c r="C173" s="23" t="s">
        <v>9149</v>
      </c>
      <c r="D173" s="24">
        <v>42753</v>
      </c>
      <c r="E173" s="25" t="s">
        <v>9202</v>
      </c>
      <c r="F173" s="23" t="s">
        <v>1</v>
      </c>
    </row>
    <row r="174" spans="1:6" ht="39.950000000000003" customHeight="1">
      <c r="A174" s="23" t="s">
        <v>187</v>
      </c>
      <c r="B174" s="247">
        <v>8</v>
      </c>
      <c r="C174" s="23" t="s">
        <v>9107</v>
      </c>
      <c r="D174" s="24">
        <v>42766</v>
      </c>
      <c r="E174" s="25" t="s">
        <v>9203</v>
      </c>
      <c r="F174" s="23" t="s">
        <v>1</v>
      </c>
    </row>
    <row r="175" spans="1:6" ht="39.950000000000003" customHeight="1">
      <c r="A175" s="23" t="s">
        <v>187</v>
      </c>
      <c r="B175" s="247">
        <v>10</v>
      </c>
      <c r="C175" s="23" t="s">
        <v>9149</v>
      </c>
      <c r="D175" s="24">
        <v>42779</v>
      </c>
      <c r="E175" s="25" t="s">
        <v>9204</v>
      </c>
      <c r="F175" s="23" t="s">
        <v>1</v>
      </c>
    </row>
    <row r="176" spans="1:6" ht="39.950000000000003" customHeight="1">
      <c r="A176" s="23" t="s">
        <v>187</v>
      </c>
      <c r="B176" s="247">
        <v>12</v>
      </c>
      <c r="C176" s="23" t="s">
        <v>9103</v>
      </c>
      <c r="D176" s="24">
        <v>42788</v>
      </c>
      <c r="E176" s="25" t="s">
        <v>9205</v>
      </c>
      <c r="F176" s="23" t="s">
        <v>1</v>
      </c>
    </row>
    <row r="177" spans="1:6" ht="39.950000000000003" customHeight="1">
      <c r="A177" s="23" t="s">
        <v>187</v>
      </c>
      <c r="B177" s="247">
        <v>11</v>
      </c>
      <c r="C177" s="23" t="s">
        <v>9103</v>
      </c>
      <c r="D177" s="24">
        <v>42788</v>
      </c>
      <c r="E177" s="25" t="s">
        <v>9206</v>
      </c>
      <c r="F177" s="23" t="s">
        <v>1</v>
      </c>
    </row>
    <row r="178" spans="1:6" ht="39.950000000000003" customHeight="1">
      <c r="A178" s="23" t="s">
        <v>187</v>
      </c>
      <c r="B178" s="247">
        <v>18</v>
      </c>
      <c r="C178" s="23" t="s">
        <v>9190</v>
      </c>
      <c r="D178" s="24">
        <v>42817</v>
      </c>
      <c r="E178" s="25" t="s">
        <v>9207</v>
      </c>
      <c r="F178" s="23" t="s">
        <v>1</v>
      </c>
    </row>
    <row r="179" spans="1:6" ht="39.950000000000003" customHeight="1">
      <c r="A179" s="23" t="s">
        <v>187</v>
      </c>
      <c r="B179" s="247">
        <v>21</v>
      </c>
      <c r="C179" s="23" t="s">
        <v>9103</v>
      </c>
      <c r="D179" s="24">
        <v>42824</v>
      </c>
      <c r="E179" s="25" t="s">
        <v>9208</v>
      </c>
      <c r="F179" s="23" t="s">
        <v>1</v>
      </c>
    </row>
    <row r="180" spans="1:6" ht="39.950000000000003" customHeight="1">
      <c r="A180" s="23" t="s">
        <v>187</v>
      </c>
      <c r="B180" s="247">
        <v>20</v>
      </c>
      <c r="C180" s="23" t="s">
        <v>9103</v>
      </c>
      <c r="D180" s="24">
        <v>42824</v>
      </c>
      <c r="E180" s="25" t="s">
        <v>9209</v>
      </c>
      <c r="F180" s="23" t="s">
        <v>1</v>
      </c>
    </row>
    <row r="181" spans="1:6" ht="39.950000000000003" customHeight="1">
      <c r="A181" s="23" t="s">
        <v>187</v>
      </c>
      <c r="B181" s="247">
        <v>22</v>
      </c>
      <c r="C181" s="23" t="s">
        <v>9210</v>
      </c>
      <c r="D181" s="24">
        <v>42828</v>
      </c>
      <c r="E181" s="25" t="s">
        <v>9211</v>
      </c>
      <c r="F181" s="23" t="s">
        <v>1</v>
      </c>
    </row>
    <row r="182" spans="1:6" ht="39.950000000000003" customHeight="1">
      <c r="A182" s="23" t="s">
        <v>187</v>
      </c>
      <c r="B182" s="247">
        <v>26</v>
      </c>
      <c r="C182" s="23" t="s">
        <v>9107</v>
      </c>
      <c r="D182" s="24">
        <v>42844</v>
      </c>
      <c r="E182" s="25" t="s">
        <v>9212</v>
      </c>
      <c r="F182" s="23" t="s">
        <v>1</v>
      </c>
    </row>
    <row r="183" spans="1:6" ht="39.950000000000003" customHeight="1">
      <c r="A183" s="23" t="s">
        <v>187</v>
      </c>
      <c r="B183" s="247">
        <v>34</v>
      </c>
      <c r="C183" s="23" t="s">
        <v>9107</v>
      </c>
      <c r="D183" s="24">
        <v>42865</v>
      </c>
      <c r="E183" s="25" t="s">
        <v>9213</v>
      </c>
      <c r="F183" s="23" t="s">
        <v>1</v>
      </c>
    </row>
    <row r="184" spans="1:6" ht="39.950000000000003" customHeight="1">
      <c r="A184" s="23" t="s">
        <v>187</v>
      </c>
      <c r="B184" s="247">
        <v>43</v>
      </c>
      <c r="C184" s="23" t="s">
        <v>9103</v>
      </c>
      <c r="D184" s="24">
        <v>42881</v>
      </c>
      <c r="E184" s="25" t="s">
        <v>9214</v>
      </c>
      <c r="F184" s="23" t="s">
        <v>1</v>
      </c>
    </row>
    <row r="185" spans="1:6" ht="39.950000000000003" customHeight="1">
      <c r="A185" s="23" t="s">
        <v>187</v>
      </c>
      <c r="B185" s="247">
        <v>47</v>
      </c>
      <c r="C185" s="23" t="s">
        <v>9151</v>
      </c>
      <c r="D185" s="24">
        <v>42885</v>
      </c>
      <c r="E185" s="25" t="s">
        <v>9215</v>
      </c>
      <c r="F185" s="23" t="s">
        <v>1</v>
      </c>
    </row>
    <row r="186" spans="1:6" ht="39.950000000000003" customHeight="1">
      <c r="A186" s="23" t="s">
        <v>187</v>
      </c>
      <c r="B186" s="247">
        <v>46</v>
      </c>
      <c r="C186" s="23" t="s">
        <v>9107</v>
      </c>
      <c r="D186" s="24">
        <v>42888</v>
      </c>
      <c r="E186" s="25" t="s">
        <v>9216</v>
      </c>
      <c r="F186" s="23" t="s">
        <v>1</v>
      </c>
    </row>
    <row r="187" spans="1:6" ht="39.950000000000003" customHeight="1">
      <c r="A187" s="23" t="s">
        <v>187</v>
      </c>
      <c r="B187" s="247">
        <v>52</v>
      </c>
      <c r="C187" s="23" t="s">
        <v>9217</v>
      </c>
      <c r="D187" s="24">
        <v>42922</v>
      </c>
      <c r="E187" s="25" t="s">
        <v>9218</v>
      </c>
      <c r="F187" s="23" t="s">
        <v>1</v>
      </c>
    </row>
    <row r="188" spans="1:6" ht="39.950000000000003" customHeight="1">
      <c r="A188" s="23" t="s">
        <v>187</v>
      </c>
      <c r="B188" s="247">
        <v>51</v>
      </c>
      <c r="C188" s="23" t="s">
        <v>9100</v>
      </c>
      <c r="D188" s="24">
        <v>42922</v>
      </c>
      <c r="E188" s="25" t="s">
        <v>9219</v>
      </c>
      <c r="F188" s="23" t="s">
        <v>1</v>
      </c>
    </row>
    <row r="189" spans="1:6" ht="39.950000000000003" customHeight="1">
      <c r="A189" s="23" t="s">
        <v>187</v>
      </c>
      <c r="B189" s="247">
        <v>55</v>
      </c>
      <c r="C189" s="23" t="s">
        <v>9103</v>
      </c>
      <c r="D189" s="24">
        <v>42944</v>
      </c>
      <c r="E189" s="25" t="s">
        <v>9220</v>
      </c>
      <c r="F189" s="23" t="s">
        <v>1</v>
      </c>
    </row>
    <row r="190" spans="1:6" ht="39.950000000000003" customHeight="1">
      <c r="A190" s="23" t="s">
        <v>187</v>
      </c>
      <c r="B190" s="247">
        <v>58</v>
      </c>
      <c r="C190" s="23" t="s">
        <v>9149</v>
      </c>
      <c r="D190" s="24">
        <v>42949</v>
      </c>
      <c r="E190" s="25" t="s">
        <v>9221</v>
      </c>
      <c r="F190" s="23" t="s">
        <v>1</v>
      </c>
    </row>
    <row r="191" spans="1:6" ht="39.950000000000003" customHeight="1">
      <c r="A191" s="23" t="s">
        <v>187</v>
      </c>
      <c r="B191" s="247">
        <v>60</v>
      </c>
      <c r="C191" s="23" t="s">
        <v>9103</v>
      </c>
      <c r="D191" s="24">
        <v>42970</v>
      </c>
      <c r="E191" s="25" t="s">
        <v>9222</v>
      </c>
      <c r="F191" s="23" t="s">
        <v>1</v>
      </c>
    </row>
    <row r="192" spans="1:6" ht="39.950000000000003" customHeight="1">
      <c r="A192" s="23" t="s">
        <v>187</v>
      </c>
      <c r="B192" s="247">
        <v>69</v>
      </c>
      <c r="C192" s="23" t="s">
        <v>9103</v>
      </c>
      <c r="D192" s="24">
        <v>43007</v>
      </c>
      <c r="E192" s="25" t="s">
        <v>9223</v>
      </c>
      <c r="F192" s="23" t="s">
        <v>1</v>
      </c>
    </row>
    <row r="193" spans="1:6" ht="39.950000000000003" customHeight="1">
      <c r="A193" s="23" t="s">
        <v>187</v>
      </c>
      <c r="B193" s="247">
        <v>68</v>
      </c>
      <c r="C193" s="23" t="s">
        <v>9103</v>
      </c>
      <c r="D193" s="24">
        <v>43007</v>
      </c>
      <c r="E193" s="25" t="s">
        <v>9224</v>
      </c>
      <c r="F193" s="23" t="s">
        <v>1</v>
      </c>
    </row>
    <row r="194" spans="1:6" ht="39.950000000000003" customHeight="1">
      <c r="A194" s="23" t="s">
        <v>187</v>
      </c>
      <c r="B194" s="247">
        <v>70</v>
      </c>
      <c r="C194" s="23" t="s">
        <v>9190</v>
      </c>
      <c r="D194" s="24">
        <v>43012</v>
      </c>
      <c r="E194" s="25" t="s">
        <v>9225</v>
      </c>
      <c r="F194" s="23" t="s">
        <v>1</v>
      </c>
    </row>
    <row r="195" spans="1:6" ht="39.950000000000003" customHeight="1">
      <c r="A195" s="23" t="s">
        <v>187</v>
      </c>
      <c r="B195" s="247">
        <v>72</v>
      </c>
      <c r="C195" s="23" t="s">
        <v>9103</v>
      </c>
      <c r="D195" s="24">
        <v>43013</v>
      </c>
      <c r="E195" s="25" t="s">
        <v>9226</v>
      </c>
      <c r="F195" s="23" t="s">
        <v>1</v>
      </c>
    </row>
    <row r="196" spans="1:6" ht="39.950000000000003" customHeight="1">
      <c r="A196" s="23" t="s">
        <v>187</v>
      </c>
      <c r="B196" s="247">
        <v>83</v>
      </c>
      <c r="C196" s="23" t="s">
        <v>9103</v>
      </c>
      <c r="D196" s="24">
        <v>43030</v>
      </c>
      <c r="E196" s="25" t="s">
        <v>9227</v>
      </c>
      <c r="F196" s="23" t="s">
        <v>1</v>
      </c>
    </row>
    <row r="197" spans="1:6" ht="39.950000000000003" customHeight="1">
      <c r="A197" s="23" t="s">
        <v>187</v>
      </c>
      <c r="B197" s="247">
        <v>74</v>
      </c>
      <c r="C197" s="23" t="s">
        <v>9103</v>
      </c>
      <c r="D197" s="24">
        <v>43038</v>
      </c>
      <c r="E197" s="25" t="s">
        <v>9228</v>
      </c>
      <c r="F197" s="23" t="s">
        <v>1</v>
      </c>
    </row>
    <row r="198" spans="1:6" ht="39.950000000000003" customHeight="1">
      <c r="A198" s="23" t="s">
        <v>187</v>
      </c>
      <c r="B198" s="247">
        <v>87</v>
      </c>
      <c r="C198" s="23" t="s">
        <v>9103</v>
      </c>
      <c r="D198" s="24">
        <v>43044</v>
      </c>
      <c r="E198" s="25" t="s">
        <v>9229</v>
      </c>
      <c r="F198" s="23" t="s">
        <v>1</v>
      </c>
    </row>
    <row r="199" spans="1:6" ht="39.950000000000003" customHeight="1">
      <c r="A199" s="23" t="s">
        <v>187</v>
      </c>
      <c r="B199" s="247">
        <v>76</v>
      </c>
      <c r="C199" s="23" t="s">
        <v>9103</v>
      </c>
      <c r="D199" s="24">
        <v>43045</v>
      </c>
      <c r="E199" s="25" t="s">
        <v>9230</v>
      </c>
      <c r="F199" s="23" t="s">
        <v>1</v>
      </c>
    </row>
    <row r="200" spans="1:6" ht="39.950000000000003" customHeight="1">
      <c r="A200" s="23" t="s">
        <v>187</v>
      </c>
      <c r="B200" s="247">
        <v>75</v>
      </c>
      <c r="C200" s="23" t="s">
        <v>9103</v>
      </c>
      <c r="D200" s="24">
        <v>43045</v>
      </c>
      <c r="E200" s="25" t="s">
        <v>9231</v>
      </c>
      <c r="F200" s="23" t="s">
        <v>1</v>
      </c>
    </row>
    <row r="201" spans="1:6" ht="39.950000000000003" customHeight="1">
      <c r="A201" s="23" t="s">
        <v>187</v>
      </c>
      <c r="B201" s="247">
        <v>78</v>
      </c>
      <c r="C201" s="23" t="s">
        <v>9103</v>
      </c>
      <c r="D201" s="24">
        <v>43048</v>
      </c>
      <c r="E201" s="25" t="s">
        <v>9232</v>
      </c>
      <c r="F201" s="23" t="s">
        <v>1</v>
      </c>
    </row>
    <row r="202" spans="1:6" ht="39.950000000000003" customHeight="1">
      <c r="A202" s="23" t="s">
        <v>187</v>
      </c>
      <c r="B202" s="247">
        <v>80</v>
      </c>
      <c r="C202" s="23" t="s">
        <v>9103</v>
      </c>
      <c r="D202" s="24">
        <v>43052</v>
      </c>
      <c r="E202" s="25" t="s">
        <v>9233</v>
      </c>
      <c r="F202" s="23" t="s">
        <v>1</v>
      </c>
    </row>
    <row r="203" spans="1:6" ht="39.950000000000003" customHeight="1">
      <c r="A203" s="23" t="s">
        <v>187</v>
      </c>
      <c r="B203" s="247">
        <v>81</v>
      </c>
      <c r="C203" s="23" t="s">
        <v>9103</v>
      </c>
      <c r="D203" s="24">
        <v>43053</v>
      </c>
      <c r="E203" s="25" t="s">
        <v>9234</v>
      </c>
      <c r="F203" s="23" t="s">
        <v>1</v>
      </c>
    </row>
    <row r="204" spans="1:6" ht="39.950000000000003" customHeight="1">
      <c r="A204" s="23" t="s">
        <v>187</v>
      </c>
      <c r="B204" s="247">
        <v>82</v>
      </c>
      <c r="C204" s="23" t="s">
        <v>9103</v>
      </c>
      <c r="D204" s="24">
        <v>43061</v>
      </c>
      <c r="E204" s="25" t="s">
        <v>9235</v>
      </c>
      <c r="F204" s="23" t="s">
        <v>1</v>
      </c>
    </row>
    <row r="205" spans="1:6" ht="39.950000000000003" customHeight="1">
      <c r="A205" s="23" t="s">
        <v>187</v>
      </c>
      <c r="B205" s="247">
        <v>85</v>
      </c>
      <c r="C205" s="23" t="s">
        <v>9103</v>
      </c>
      <c r="D205" s="24">
        <v>43066</v>
      </c>
      <c r="E205" s="25" t="s">
        <v>9236</v>
      </c>
      <c r="F205" s="23" t="s">
        <v>1</v>
      </c>
    </row>
    <row r="206" spans="1:6" ht="39.950000000000003" customHeight="1">
      <c r="A206" s="23" t="s">
        <v>187</v>
      </c>
      <c r="B206" s="247">
        <v>86</v>
      </c>
      <c r="C206" s="23" t="s">
        <v>9103</v>
      </c>
      <c r="D206" s="24">
        <v>43067</v>
      </c>
      <c r="E206" s="25" t="s">
        <v>9237</v>
      </c>
      <c r="F206" s="23" t="s">
        <v>1</v>
      </c>
    </row>
    <row r="207" spans="1:6" ht="39.950000000000003" customHeight="1">
      <c r="A207" s="23" t="s">
        <v>187</v>
      </c>
      <c r="B207" s="247">
        <v>93</v>
      </c>
      <c r="C207" s="23" t="s">
        <v>9190</v>
      </c>
      <c r="D207" s="24">
        <v>43074</v>
      </c>
      <c r="E207" s="25" t="s">
        <v>9238</v>
      </c>
      <c r="F207" s="23" t="s">
        <v>1</v>
      </c>
    </row>
    <row r="208" spans="1:6" ht="39.950000000000003" customHeight="1">
      <c r="A208" s="23" t="s">
        <v>187</v>
      </c>
      <c r="B208" s="247">
        <v>91</v>
      </c>
      <c r="C208" s="23" t="s">
        <v>9103</v>
      </c>
      <c r="D208" s="24">
        <v>43077</v>
      </c>
      <c r="E208" s="25" t="s">
        <v>9239</v>
      </c>
      <c r="F208" s="23" t="s">
        <v>1</v>
      </c>
    </row>
    <row r="209" spans="1:6" ht="39.950000000000003" customHeight="1">
      <c r="A209" s="23" t="s">
        <v>187</v>
      </c>
      <c r="B209" s="247">
        <v>96</v>
      </c>
      <c r="C209" s="23" t="s">
        <v>9149</v>
      </c>
      <c r="D209" s="24">
        <v>43100</v>
      </c>
      <c r="E209" s="25" t="s">
        <v>9240</v>
      </c>
      <c r="F209" s="23" t="s">
        <v>1</v>
      </c>
    </row>
    <row r="210" spans="1:6" ht="39.950000000000003" customHeight="1">
      <c r="A210" s="23" t="s">
        <v>187</v>
      </c>
      <c r="B210" s="247">
        <v>6</v>
      </c>
      <c r="C210" s="23" t="s">
        <v>9103</v>
      </c>
      <c r="D210" s="24">
        <v>43129</v>
      </c>
      <c r="E210" s="25" t="s">
        <v>9241</v>
      </c>
      <c r="F210" s="23" t="s">
        <v>1</v>
      </c>
    </row>
    <row r="211" spans="1:6" ht="39.950000000000003" customHeight="1">
      <c r="A211" s="23" t="s">
        <v>187</v>
      </c>
      <c r="B211" s="247">
        <v>12</v>
      </c>
      <c r="C211" s="23" t="s">
        <v>9242</v>
      </c>
      <c r="D211" s="24">
        <v>43186</v>
      </c>
      <c r="E211" s="25" t="s">
        <v>9243</v>
      </c>
      <c r="F211" s="23" t="s">
        <v>1</v>
      </c>
    </row>
    <row r="212" spans="1:6" ht="39.950000000000003" customHeight="1">
      <c r="A212" s="23" t="s">
        <v>187</v>
      </c>
      <c r="B212" s="247">
        <v>13</v>
      </c>
      <c r="C212" s="23" t="s">
        <v>9151</v>
      </c>
      <c r="D212" s="24">
        <v>43187</v>
      </c>
      <c r="E212" s="25" t="s">
        <v>9244</v>
      </c>
      <c r="F212" s="23" t="s">
        <v>1</v>
      </c>
    </row>
    <row r="213" spans="1:6" ht="39.950000000000003" customHeight="1">
      <c r="A213" s="23" t="s">
        <v>187</v>
      </c>
      <c r="B213" s="247">
        <v>15</v>
      </c>
      <c r="C213" s="23" t="s">
        <v>9063</v>
      </c>
      <c r="D213" s="24">
        <v>43224</v>
      </c>
      <c r="E213" s="25" t="s">
        <v>9245</v>
      </c>
      <c r="F213" s="23" t="s">
        <v>1</v>
      </c>
    </row>
    <row r="214" spans="1:6" ht="39.950000000000003" customHeight="1">
      <c r="A214" s="23" t="s">
        <v>187</v>
      </c>
      <c r="B214" s="247">
        <v>25</v>
      </c>
      <c r="C214" s="23" t="s">
        <v>9103</v>
      </c>
      <c r="D214" s="24">
        <v>43280</v>
      </c>
      <c r="E214" s="25" t="s">
        <v>9246</v>
      </c>
      <c r="F214" s="23" t="s">
        <v>1</v>
      </c>
    </row>
    <row r="215" spans="1:6" ht="39.950000000000003" customHeight="1">
      <c r="A215" s="23" t="s">
        <v>187</v>
      </c>
      <c r="B215" s="247">
        <v>26</v>
      </c>
      <c r="C215" s="23" t="s">
        <v>9064</v>
      </c>
      <c r="D215" s="24">
        <v>43290</v>
      </c>
      <c r="E215" s="25" t="s">
        <v>9247</v>
      </c>
      <c r="F215" s="23" t="s">
        <v>1</v>
      </c>
    </row>
    <row r="216" spans="1:6" ht="39.950000000000003" customHeight="1">
      <c r="A216" s="23" t="s">
        <v>187</v>
      </c>
      <c r="B216" s="247">
        <v>28</v>
      </c>
      <c r="C216" s="23" t="s">
        <v>9100</v>
      </c>
      <c r="D216" s="24">
        <v>43304</v>
      </c>
      <c r="E216" s="25" t="s">
        <v>9248</v>
      </c>
      <c r="F216" s="23" t="s">
        <v>1</v>
      </c>
    </row>
    <row r="217" spans="1:6" ht="39.950000000000003" customHeight="1">
      <c r="A217" s="23" t="s">
        <v>187</v>
      </c>
      <c r="B217" s="247">
        <v>30</v>
      </c>
      <c r="C217" s="23" t="s">
        <v>9242</v>
      </c>
      <c r="D217" s="24">
        <v>43312</v>
      </c>
      <c r="E217" s="25" t="s">
        <v>9250</v>
      </c>
      <c r="F217" s="23" t="s">
        <v>1</v>
      </c>
    </row>
    <row r="218" spans="1:6" ht="39.950000000000003" customHeight="1">
      <c r="A218" s="23" t="s">
        <v>187</v>
      </c>
      <c r="B218" s="247">
        <v>32</v>
      </c>
      <c r="C218" s="23" t="s">
        <v>9101</v>
      </c>
      <c r="D218" s="24">
        <v>43313</v>
      </c>
      <c r="E218" s="25" t="s">
        <v>9251</v>
      </c>
      <c r="F218" s="23" t="s">
        <v>1</v>
      </c>
    </row>
    <row r="219" spans="1:6" ht="39.950000000000003" customHeight="1">
      <c r="A219" s="23" t="s">
        <v>187</v>
      </c>
      <c r="B219" s="247">
        <v>41</v>
      </c>
      <c r="C219" s="23" t="s">
        <v>9242</v>
      </c>
      <c r="D219" s="24">
        <v>43336</v>
      </c>
      <c r="E219" s="25" t="s">
        <v>9252</v>
      </c>
      <c r="F219" s="23" t="s">
        <v>1</v>
      </c>
    </row>
    <row r="220" spans="1:6" ht="39.950000000000003" customHeight="1">
      <c r="A220" s="23" t="s">
        <v>187</v>
      </c>
      <c r="B220" s="247">
        <v>42</v>
      </c>
      <c r="C220" s="23" t="s">
        <v>9242</v>
      </c>
      <c r="D220" s="24">
        <v>43336</v>
      </c>
      <c r="E220" s="25" t="s">
        <v>9253</v>
      </c>
      <c r="F220" s="23" t="s">
        <v>1</v>
      </c>
    </row>
    <row r="221" spans="1:6" ht="39.950000000000003" customHeight="1">
      <c r="A221" s="23" t="s">
        <v>187</v>
      </c>
      <c r="B221" s="247">
        <v>53</v>
      </c>
      <c r="C221" s="23" t="s">
        <v>9149</v>
      </c>
      <c r="D221" s="24">
        <v>43383</v>
      </c>
      <c r="E221" s="25" t="s">
        <v>9254</v>
      </c>
      <c r="F221" s="23" t="s">
        <v>1</v>
      </c>
    </row>
    <row r="222" spans="1:6" ht="39.950000000000003" customHeight="1">
      <c r="A222" s="23" t="s">
        <v>187</v>
      </c>
      <c r="B222" s="247">
        <v>59</v>
      </c>
      <c r="C222" s="23" t="s">
        <v>9190</v>
      </c>
      <c r="D222" s="24">
        <v>43409</v>
      </c>
      <c r="E222" s="25" t="s">
        <v>9255</v>
      </c>
      <c r="F222" s="23" t="s">
        <v>1</v>
      </c>
    </row>
    <row r="223" spans="1:6" ht="39.950000000000003" customHeight="1">
      <c r="A223" s="23" t="s">
        <v>187</v>
      </c>
      <c r="B223" s="247">
        <v>60</v>
      </c>
      <c r="C223" s="23" t="s">
        <v>9190</v>
      </c>
      <c r="D223" s="24">
        <v>43431</v>
      </c>
      <c r="E223" s="25" t="s">
        <v>9256</v>
      </c>
      <c r="F223" s="23" t="s">
        <v>1</v>
      </c>
    </row>
    <row r="224" spans="1:6" ht="39.950000000000003" customHeight="1">
      <c r="A224" s="23" t="s">
        <v>187</v>
      </c>
      <c r="B224" s="247">
        <v>61</v>
      </c>
      <c r="C224" s="23" t="s">
        <v>9151</v>
      </c>
      <c r="D224" s="24">
        <v>43432</v>
      </c>
      <c r="E224" s="25" t="s">
        <v>9257</v>
      </c>
      <c r="F224" s="23" t="s">
        <v>1</v>
      </c>
    </row>
    <row r="225" spans="1:6" ht="39.950000000000003" customHeight="1">
      <c r="A225" s="23" t="s">
        <v>187</v>
      </c>
      <c r="B225" s="247">
        <v>51</v>
      </c>
      <c r="C225" s="23" t="s">
        <v>9151</v>
      </c>
      <c r="D225" s="24">
        <v>43434</v>
      </c>
      <c r="E225" s="25" t="s">
        <v>9258</v>
      </c>
      <c r="F225" s="23" t="s">
        <v>1</v>
      </c>
    </row>
    <row r="226" spans="1:6" ht="39.950000000000003" customHeight="1">
      <c r="A226" s="23" t="s">
        <v>187</v>
      </c>
      <c r="B226" s="247">
        <v>62</v>
      </c>
      <c r="C226" s="23" t="s">
        <v>9100</v>
      </c>
      <c r="D226" s="24">
        <v>43434</v>
      </c>
      <c r="E226" s="25" t="s">
        <v>9259</v>
      </c>
      <c r="F226" s="23" t="s">
        <v>1</v>
      </c>
    </row>
    <row r="227" spans="1:6" ht="39.950000000000003" customHeight="1">
      <c r="A227" s="23" t="s">
        <v>187</v>
      </c>
      <c r="B227" s="247">
        <v>64</v>
      </c>
      <c r="C227" s="23" t="s">
        <v>9063</v>
      </c>
      <c r="D227" s="24">
        <v>43434</v>
      </c>
      <c r="E227" s="25" t="s">
        <v>9260</v>
      </c>
      <c r="F227" s="23" t="s">
        <v>1</v>
      </c>
    </row>
    <row r="228" spans="1:6" ht="39.950000000000003" customHeight="1">
      <c r="A228" s="23" t="s">
        <v>187</v>
      </c>
      <c r="B228" s="247">
        <v>65</v>
      </c>
      <c r="C228" s="23" t="s">
        <v>9151</v>
      </c>
      <c r="D228" s="24">
        <v>43440</v>
      </c>
      <c r="E228" s="25" t="s">
        <v>9261</v>
      </c>
      <c r="F228" s="23" t="s">
        <v>1</v>
      </c>
    </row>
    <row r="229" spans="1:6" ht="39.950000000000003" customHeight="1">
      <c r="A229" s="23" t="s">
        <v>187</v>
      </c>
      <c r="B229" s="247">
        <v>70</v>
      </c>
      <c r="C229" s="23" t="s">
        <v>9190</v>
      </c>
      <c r="D229" s="24">
        <v>43452</v>
      </c>
      <c r="E229" s="25" t="s">
        <v>9262</v>
      </c>
      <c r="F229" s="23" t="s">
        <v>1</v>
      </c>
    </row>
    <row r="230" spans="1:6" ht="39.950000000000003" customHeight="1">
      <c r="A230" s="23" t="s">
        <v>187</v>
      </c>
      <c r="B230" s="247">
        <v>71</v>
      </c>
      <c r="C230" s="23" t="s">
        <v>9190</v>
      </c>
      <c r="D230" s="24">
        <v>43452</v>
      </c>
      <c r="E230" s="25" t="s">
        <v>9263</v>
      </c>
      <c r="F230" s="23" t="s">
        <v>1</v>
      </c>
    </row>
    <row r="231" spans="1:6" ht="39.950000000000003" customHeight="1">
      <c r="A231" s="23" t="s">
        <v>187</v>
      </c>
      <c r="B231" s="247">
        <v>69</v>
      </c>
      <c r="C231" s="23" t="s">
        <v>9103</v>
      </c>
      <c r="D231" s="24">
        <v>43452</v>
      </c>
      <c r="E231" s="25" t="s">
        <v>9264</v>
      </c>
      <c r="F231" s="23" t="s">
        <v>1</v>
      </c>
    </row>
    <row r="232" spans="1:6" ht="39.950000000000003" customHeight="1">
      <c r="A232" s="23" t="s">
        <v>187</v>
      </c>
      <c r="B232" s="247">
        <v>74</v>
      </c>
      <c r="C232" s="23" t="s">
        <v>9242</v>
      </c>
      <c r="D232" s="24">
        <v>43454</v>
      </c>
      <c r="E232" s="25" t="s">
        <v>9265</v>
      </c>
      <c r="F232" s="23" t="s">
        <v>1</v>
      </c>
    </row>
    <row r="233" spans="1:6" ht="39.950000000000003" customHeight="1">
      <c r="A233" s="23" t="s">
        <v>187</v>
      </c>
      <c r="B233" s="247">
        <v>73</v>
      </c>
      <c r="C233" s="23" t="s">
        <v>9242</v>
      </c>
      <c r="D233" s="24">
        <v>43454</v>
      </c>
      <c r="E233" s="25" t="s">
        <v>9266</v>
      </c>
      <c r="F233" s="23" t="s">
        <v>1</v>
      </c>
    </row>
    <row r="234" spans="1:6" ht="39.950000000000003" customHeight="1">
      <c r="A234" s="23" t="s">
        <v>187</v>
      </c>
      <c r="B234" s="247">
        <v>77</v>
      </c>
      <c r="C234" s="23" t="s">
        <v>9038</v>
      </c>
      <c r="D234" s="24">
        <v>43460</v>
      </c>
      <c r="E234" s="25" t="s">
        <v>9267</v>
      </c>
      <c r="F234" s="23" t="s">
        <v>1</v>
      </c>
    </row>
    <row r="235" spans="1:6" ht="39.950000000000003" customHeight="1">
      <c r="A235" s="23" t="s">
        <v>187</v>
      </c>
      <c r="B235" s="247">
        <v>76</v>
      </c>
      <c r="C235" s="23" t="s">
        <v>9190</v>
      </c>
      <c r="D235" s="24">
        <v>43460</v>
      </c>
      <c r="E235" s="25" t="s">
        <v>9268</v>
      </c>
      <c r="F235" s="23" t="s">
        <v>1</v>
      </c>
    </row>
    <row r="236" spans="1:6" ht="39.950000000000003" customHeight="1">
      <c r="A236" s="23" t="s">
        <v>187</v>
      </c>
      <c r="B236" s="247">
        <v>10</v>
      </c>
      <c r="C236" s="23" t="s">
        <v>9269</v>
      </c>
      <c r="D236" s="24">
        <v>43522</v>
      </c>
      <c r="E236" s="25" t="s">
        <v>9270</v>
      </c>
      <c r="F236" s="23" t="s">
        <v>1</v>
      </c>
    </row>
    <row r="237" spans="1:6" ht="39.950000000000003" customHeight="1">
      <c r="A237" s="23" t="s">
        <v>187</v>
      </c>
      <c r="B237" s="247">
        <v>11</v>
      </c>
      <c r="C237" s="23" t="s">
        <v>9100</v>
      </c>
      <c r="D237" s="24">
        <v>43524</v>
      </c>
      <c r="E237" s="25" t="s">
        <v>9271</v>
      </c>
      <c r="F237" s="23" t="s">
        <v>1</v>
      </c>
    </row>
    <row r="238" spans="1:6" ht="39.950000000000003" customHeight="1">
      <c r="A238" s="23" t="s">
        <v>187</v>
      </c>
      <c r="B238" s="247">
        <v>12</v>
      </c>
      <c r="C238" s="23" t="s">
        <v>9120</v>
      </c>
      <c r="D238" s="24">
        <v>43530</v>
      </c>
      <c r="E238" s="25" t="s">
        <v>9272</v>
      </c>
      <c r="F238" s="23" t="s">
        <v>1</v>
      </c>
    </row>
    <row r="239" spans="1:6" ht="39.950000000000003" customHeight="1">
      <c r="A239" s="23" t="s">
        <v>187</v>
      </c>
      <c r="B239" s="247">
        <v>24</v>
      </c>
      <c r="C239" s="23" t="s">
        <v>9190</v>
      </c>
      <c r="D239" s="24">
        <v>43557</v>
      </c>
      <c r="E239" s="25" t="s">
        <v>9273</v>
      </c>
      <c r="F239" s="23" t="s">
        <v>1</v>
      </c>
    </row>
    <row r="240" spans="1:6" ht="39.950000000000003" customHeight="1">
      <c r="A240" s="23" t="s">
        <v>187</v>
      </c>
      <c r="B240" s="247">
        <v>26</v>
      </c>
      <c r="C240" s="23" t="s">
        <v>9190</v>
      </c>
      <c r="D240" s="24">
        <v>43558</v>
      </c>
      <c r="E240" s="25" t="s">
        <v>9274</v>
      </c>
      <c r="F240" s="23" t="s">
        <v>1</v>
      </c>
    </row>
    <row r="241" spans="1:6" ht="39.950000000000003" customHeight="1">
      <c r="A241" s="23" t="s">
        <v>187</v>
      </c>
      <c r="B241" s="247">
        <v>28</v>
      </c>
      <c r="C241" s="23" t="s">
        <v>9171</v>
      </c>
      <c r="D241" s="24">
        <v>43558</v>
      </c>
      <c r="E241" s="25" t="s">
        <v>9275</v>
      </c>
      <c r="F241" s="23" t="s">
        <v>1</v>
      </c>
    </row>
    <row r="242" spans="1:6" ht="39.950000000000003" customHeight="1">
      <c r="A242" s="23" t="s">
        <v>187</v>
      </c>
      <c r="B242" s="247">
        <v>30</v>
      </c>
      <c r="C242" s="23" t="s">
        <v>9190</v>
      </c>
      <c r="D242" s="24">
        <v>43566</v>
      </c>
      <c r="E242" s="25" t="s">
        <v>9276</v>
      </c>
      <c r="F242" s="23" t="s">
        <v>1</v>
      </c>
    </row>
    <row r="243" spans="1:6" ht="39.950000000000003" customHeight="1">
      <c r="A243" s="23" t="s">
        <v>187</v>
      </c>
      <c r="B243" s="247">
        <v>44</v>
      </c>
      <c r="C243" s="23" t="s">
        <v>9242</v>
      </c>
      <c r="D243" s="24">
        <v>43612</v>
      </c>
      <c r="E243" s="25" t="s">
        <v>9277</v>
      </c>
      <c r="F243" s="23" t="s">
        <v>1</v>
      </c>
    </row>
    <row r="244" spans="1:6" ht="39.950000000000003" customHeight="1">
      <c r="A244" s="23" t="s">
        <v>187</v>
      </c>
      <c r="B244" s="247">
        <v>51</v>
      </c>
      <c r="C244" s="23" t="s">
        <v>9103</v>
      </c>
      <c r="D244" s="24">
        <v>43654</v>
      </c>
      <c r="E244" s="25" t="s">
        <v>9278</v>
      </c>
      <c r="F244" s="23" t="s">
        <v>1</v>
      </c>
    </row>
    <row r="245" spans="1:6" ht="39.950000000000003" customHeight="1">
      <c r="A245" s="23" t="s">
        <v>187</v>
      </c>
      <c r="B245" s="247">
        <v>53</v>
      </c>
      <c r="C245" s="23" t="s">
        <v>9190</v>
      </c>
      <c r="D245" s="24">
        <v>43662</v>
      </c>
      <c r="E245" s="25" t="s">
        <v>9279</v>
      </c>
      <c r="F245" s="23" t="s">
        <v>1</v>
      </c>
    </row>
    <row r="246" spans="1:6" ht="39.950000000000003" customHeight="1">
      <c r="A246" s="23" t="s">
        <v>187</v>
      </c>
      <c r="B246" s="247">
        <v>54</v>
      </c>
      <c r="C246" s="23" t="s">
        <v>9183</v>
      </c>
      <c r="D246" s="24">
        <v>43662</v>
      </c>
      <c r="E246" s="25" t="s">
        <v>9280</v>
      </c>
      <c r="F246" s="23" t="s">
        <v>1</v>
      </c>
    </row>
    <row r="247" spans="1:6" ht="39.950000000000003" customHeight="1">
      <c r="A247" s="23" t="s">
        <v>187</v>
      </c>
      <c r="B247" s="247">
        <v>64</v>
      </c>
      <c r="C247" s="23" t="s">
        <v>9103</v>
      </c>
      <c r="D247" s="24">
        <v>43724</v>
      </c>
      <c r="E247" s="25" t="s">
        <v>9281</v>
      </c>
      <c r="F247" s="23" t="s">
        <v>1</v>
      </c>
    </row>
    <row r="248" spans="1:6" ht="39.950000000000003" customHeight="1">
      <c r="A248" s="23" t="s">
        <v>187</v>
      </c>
      <c r="B248" s="247">
        <v>70</v>
      </c>
      <c r="C248" s="23" t="s">
        <v>9101</v>
      </c>
      <c r="D248" s="24">
        <v>43739</v>
      </c>
      <c r="E248" s="25" t="s">
        <v>9282</v>
      </c>
      <c r="F248" s="23" t="s">
        <v>1</v>
      </c>
    </row>
    <row r="249" spans="1:6" ht="39.950000000000003" customHeight="1">
      <c r="A249" s="23" t="s">
        <v>187</v>
      </c>
      <c r="B249" s="247">
        <v>72</v>
      </c>
      <c r="C249" s="23" t="s">
        <v>9063</v>
      </c>
      <c r="D249" s="24">
        <v>43756</v>
      </c>
      <c r="E249" s="25" t="s">
        <v>9283</v>
      </c>
      <c r="F249" s="23" t="s">
        <v>1</v>
      </c>
    </row>
    <row r="250" spans="1:6" ht="39.950000000000003" customHeight="1">
      <c r="A250" s="23" t="s">
        <v>187</v>
      </c>
      <c r="B250" s="247">
        <v>86</v>
      </c>
      <c r="C250" s="23" t="s">
        <v>9151</v>
      </c>
      <c r="D250" s="24">
        <v>43798</v>
      </c>
      <c r="E250" s="25" t="s">
        <v>9284</v>
      </c>
      <c r="F250" s="23" t="s">
        <v>1</v>
      </c>
    </row>
    <row r="251" spans="1:6" ht="39.950000000000003" customHeight="1">
      <c r="A251" s="23" t="s">
        <v>187</v>
      </c>
      <c r="B251" s="247">
        <v>93</v>
      </c>
      <c r="C251" s="23" t="s">
        <v>9190</v>
      </c>
      <c r="D251" s="24">
        <v>43798</v>
      </c>
      <c r="E251" s="25" t="s">
        <v>9285</v>
      </c>
      <c r="F251" s="23" t="s">
        <v>1</v>
      </c>
    </row>
    <row r="252" spans="1:6" ht="39.950000000000003" customHeight="1">
      <c r="A252" s="23" t="s">
        <v>187</v>
      </c>
      <c r="B252" s="247">
        <v>87</v>
      </c>
      <c r="C252" s="23" t="s">
        <v>9063</v>
      </c>
      <c r="D252" s="24">
        <v>43803</v>
      </c>
      <c r="E252" s="25" t="s">
        <v>9286</v>
      </c>
      <c r="F252" s="23" t="s">
        <v>1</v>
      </c>
    </row>
    <row r="253" spans="1:6" ht="39.950000000000003" customHeight="1">
      <c r="A253" s="23" t="s">
        <v>187</v>
      </c>
      <c r="B253" s="247">
        <v>89</v>
      </c>
      <c r="C253" s="23" t="s">
        <v>9190</v>
      </c>
      <c r="D253" s="24">
        <v>43804</v>
      </c>
      <c r="E253" s="25" t="s">
        <v>9287</v>
      </c>
      <c r="F253" s="23" t="s">
        <v>1</v>
      </c>
    </row>
    <row r="254" spans="1:6" ht="39.950000000000003" customHeight="1">
      <c r="A254" s="23" t="s">
        <v>187</v>
      </c>
      <c r="B254" s="247">
        <v>94</v>
      </c>
      <c r="C254" s="23" t="s">
        <v>9100</v>
      </c>
      <c r="D254" s="24">
        <v>43818</v>
      </c>
      <c r="E254" s="25" t="s">
        <v>9288</v>
      </c>
      <c r="F254" s="23" t="s">
        <v>1</v>
      </c>
    </row>
    <row r="255" spans="1:6" ht="39.950000000000003" customHeight="1">
      <c r="A255" s="23" t="s">
        <v>187</v>
      </c>
      <c r="B255" s="247">
        <v>4</v>
      </c>
      <c r="C255" s="23" t="s">
        <v>9151</v>
      </c>
      <c r="D255" s="24">
        <v>43860</v>
      </c>
      <c r="E255" s="25" t="s">
        <v>9289</v>
      </c>
      <c r="F255" s="23" t="s">
        <v>1</v>
      </c>
    </row>
    <row r="256" spans="1:6" ht="39.950000000000003" customHeight="1">
      <c r="A256" s="248" t="s">
        <v>187</v>
      </c>
      <c r="B256" s="257">
        <v>3</v>
      </c>
      <c r="C256" s="248" t="s">
        <v>9190</v>
      </c>
      <c r="D256" s="249">
        <v>43306</v>
      </c>
      <c r="E256" s="250" t="s">
        <v>9249</v>
      </c>
      <c r="F256" s="248" t="s">
        <v>26</v>
      </c>
    </row>
    <row r="257" spans="1:6" ht="39.950000000000003" customHeight="1">
      <c r="A257" s="244" t="s">
        <v>187</v>
      </c>
      <c r="B257" s="253">
        <v>2</v>
      </c>
      <c r="C257" s="244" t="s">
        <v>9013</v>
      </c>
      <c r="D257" s="251">
        <v>29052</v>
      </c>
      <c r="E257" s="252" t="s">
        <v>9290</v>
      </c>
      <c r="F257" s="244" t="s">
        <v>26</v>
      </c>
    </row>
    <row r="258" spans="1:6" ht="39.950000000000003" customHeight="1">
      <c r="A258" s="244" t="s">
        <v>187</v>
      </c>
      <c r="B258" s="253">
        <v>3</v>
      </c>
      <c r="C258" s="244" t="s">
        <v>9013</v>
      </c>
      <c r="D258" s="251">
        <v>29063</v>
      </c>
      <c r="E258" s="252" t="s">
        <v>9291</v>
      </c>
      <c r="F258" s="244" t="s">
        <v>26</v>
      </c>
    </row>
    <row r="259" spans="1:6" ht="39.950000000000003" customHeight="1">
      <c r="A259" s="244" t="s">
        <v>187</v>
      </c>
      <c r="B259" s="253">
        <v>4</v>
      </c>
      <c r="C259" s="244" t="s">
        <v>9013</v>
      </c>
      <c r="D259" s="251">
        <v>29063</v>
      </c>
      <c r="E259" s="252" t="s">
        <v>9292</v>
      </c>
      <c r="F259" s="244" t="s">
        <v>26</v>
      </c>
    </row>
    <row r="260" spans="1:6" ht="39.950000000000003" customHeight="1">
      <c r="A260" s="244" t="s">
        <v>187</v>
      </c>
      <c r="B260" s="253">
        <v>6</v>
      </c>
      <c r="C260" s="244" t="s">
        <v>9013</v>
      </c>
      <c r="D260" s="251">
        <v>29127</v>
      </c>
      <c r="E260" s="252" t="s">
        <v>9293</v>
      </c>
      <c r="F260" s="244" t="s">
        <v>26</v>
      </c>
    </row>
    <row r="261" spans="1:6" ht="39.950000000000003" customHeight="1">
      <c r="A261" s="244" t="s">
        <v>187</v>
      </c>
      <c r="B261" s="253">
        <v>7</v>
      </c>
      <c r="C261" s="244" t="s">
        <v>9013</v>
      </c>
      <c r="D261" s="251">
        <v>29145</v>
      </c>
      <c r="E261" s="252" t="s">
        <v>9294</v>
      </c>
      <c r="F261" s="244" t="s">
        <v>26</v>
      </c>
    </row>
    <row r="262" spans="1:6" ht="39.950000000000003" customHeight="1">
      <c r="A262" s="244" t="s">
        <v>187</v>
      </c>
      <c r="B262" s="253">
        <v>1</v>
      </c>
      <c r="C262" s="244" t="s">
        <v>9013</v>
      </c>
      <c r="D262" s="251">
        <v>29251</v>
      </c>
      <c r="E262" s="252" t="s">
        <v>9295</v>
      </c>
      <c r="F262" s="244" t="s">
        <v>26</v>
      </c>
    </row>
    <row r="263" spans="1:6" ht="39.950000000000003" customHeight="1">
      <c r="A263" s="244" t="s">
        <v>187</v>
      </c>
      <c r="B263" s="253">
        <v>2</v>
      </c>
      <c r="C263" s="244" t="s">
        <v>9013</v>
      </c>
      <c r="D263" s="251">
        <v>29257</v>
      </c>
      <c r="E263" s="252" t="s">
        <v>9296</v>
      </c>
      <c r="F263" s="244" t="s">
        <v>26</v>
      </c>
    </row>
    <row r="264" spans="1:6" ht="39.950000000000003" customHeight="1">
      <c r="A264" s="244" t="s">
        <v>187</v>
      </c>
      <c r="B264" s="253">
        <v>3</v>
      </c>
      <c r="C264" s="244" t="s">
        <v>9013</v>
      </c>
      <c r="D264" s="251">
        <v>29294</v>
      </c>
      <c r="E264" s="252" t="s">
        <v>9297</v>
      </c>
      <c r="F264" s="244" t="s">
        <v>26</v>
      </c>
    </row>
    <row r="265" spans="1:6" ht="39.950000000000003" customHeight="1">
      <c r="A265" s="244" t="s">
        <v>187</v>
      </c>
      <c r="B265" s="253">
        <v>4</v>
      </c>
      <c r="C265" s="244" t="s">
        <v>9013</v>
      </c>
      <c r="D265" s="251">
        <v>29362</v>
      </c>
      <c r="E265" s="252" t="s">
        <v>9298</v>
      </c>
      <c r="F265" s="244" t="s">
        <v>26</v>
      </c>
    </row>
    <row r="266" spans="1:6" ht="39.950000000000003" customHeight="1">
      <c r="A266" s="244" t="s">
        <v>187</v>
      </c>
      <c r="B266" s="253">
        <v>5</v>
      </c>
      <c r="C266" s="244" t="s">
        <v>9013</v>
      </c>
      <c r="D266" s="251">
        <v>29362</v>
      </c>
      <c r="E266" s="252" t="s">
        <v>9299</v>
      </c>
      <c r="F266" s="244" t="s">
        <v>26</v>
      </c>
    </row>
    <row r="267" spans="1:6" ht="39.950000000000003" customHeight="1">
      <c r="A267" s="244" t="s">
        <v>187</v>
      </c>
      <c r="B267" s="253">
        <v>1</v>
      </c>
      <c r="C267" s="244" t="s">
        <v>9013</v>
      </c>
      <c r="D267" s="251">
        <v>29613</v>
      </c>
      <c r="E267" s="252" t="s">
        <v>9300</v>
      </c>
      <c r="F267" s="244" t="s">
        <v>26</v>
      </c>
    </row>
    <row r="268" spans="1:6" ht="39.950000000000003" customHeight="1">
      <c r="A268" s="244" t="s">
        <v>187</v>
      </c>
      <c r="B268" s="253">
        <v>2</v>
      </c>
      <c r="C268" s="244" t="s">
        <v>9013</v>
      </c>
      <c r="D268" s="251">
        <v>29805</v>
      </c>
      <c r="E268" s="252" t="s">
        <v>9301</v>
      </c>
      <c r="F268" s="244" t="s">
        <v>26</v>
      </c>
    </row>
    <row r="269" spans="1:6" ht="39.950000000000003" customHeight="1">
      <c r="A269" s="244" t="s">
        <v>187</v>
      </c>
      <c r="B269" s="253">
        <v>3</v>
      </c>
      <c r="C269" s="244" t="s">
        <v>9013</v>
      </c>
      <c r="D269" s="251">
        <v>29920</v>
      </c>
      <c r="E269" s="252" t="s">
        <v>9302</v>
      </c>
      <c r="F269" s="244" t="s">
        <v>26</v>
      </c>
    </row>
    <row r="270" spans="1:6" ht="39.950000000000003" customHeight="1">
      <c r="A270" s="244" t="s">
        <v>187</v>
      </c>
      <c r="B270" s="253">
        <v>2</v>
      </c>
      <c r="C270" s="244" t="s">
        <v>9013</v>
      </c>
      <c r="D270" s="251">
        <v>30117</v>
      </c>
      <c r="E270" s="252" t="s">
        <v>9303</v>
      </c>
      <c r="F270" s="244" t="s">
        <v>26</v>
      </c>
    </row>
    <row r="271" spans="1:6" ht="39.950000000000003" customHeight="1">
      <c r="A271" s="244" t="s">
        <v>187</v>
      </c>
      <c r="B271" s="253">
        <v>3</v>
      </c>
      <c r="C271" s="244" t="s">
        <v>9013</v>
      </c>
      <c r="D271" s="251">
        <v>30209</v>
      </c>
      <c r="E271" s="252" t="s">
        <v>9304</v>
      </c>
      <c r="F271" s="244" t="s">
        <v>26</v>
      </c>
    </row>
    <row r="272" spans="1:6" ht="39.950000000000003" customHeight="1">
      <c r="A272" s="244" t="s">
        <v>187</v>
      </c>
      <c r="B272" s="253">
        <v>4</v>
      </c>
      <c r="C272" s="244" t="s">
        <v>9013</v>
      </c>
      <c r="D272" s="251">
        <v>30244</v>
      </c>
      <c r="E272" s="252" t="s">
        <v>9305</v>
      </c>
      <c r="F272" s="244" t="s">
        <v>26</v>
      </c>
    </row>
    <row r="273" spans="1:6" ht="39.950000000000003" customHeight="1">
      <c r="A273" s="244" t="s">
        <v>187</v>
      </c>
      <c r="B273" s="253">
        <v>1</v>
      </c>
      <c r="C273" s="244" t="s">
        <v>9013</v>
      </c>
      <c r="D273" s="251">
        <v>30468</v>
      </c>
      <c r="E273" s="252" t="s">
        <v>9306</v>
      </c>
      <c r="F273" s="244" t="s">
        <v>26</v>
      </c>
    </row>
    <row r="274" spans="1:6" ht="39.950000000000003" customHeight="1">
      <c r="A274" s="244" t="s">
        <v>187</v>
      </c>
      <c r="B274" s="253">
        <v>2</v>
      </c>
      <c r="C274" s="244" t="s">
        <v>9013</v>
      </c>
      <c r="D274" s="251">
        <v>30490</v>
      </c>
      <c r="E274" s="252" t="s">
        <v>9307</v>
      </c>
      <c r="F274" s="244" t="s">
        <v>26</v>
      </c>
    </row>
    <row r="275" spans="1:6" ht="39.950000000000003" customHeight="1">
      <c r="A275" s="244" t="s">
        <v>187</v>
      </c>
      <c r="B275" s="253">
        <v>3</v>
      </c>
      <c r="C275" s="244" t="s">
        <v>9308</v>
      </c>
      <c r="D275" s="251">
        <v>30593</v>
      </c>
      <c r="E275" s="252" t="s">
        <v>9309</v>
      </c>
      <c r="F275" s="244" t="s">
        <v>26</v>
      </c>
    </row>
    <row r="276" spans="1:6" ht="39.950000000000003" customHeight="1">
      <c r="A276" s="244" t="s">
        <v>187</v>
      </c>
      <c r="B276" s="253">
        <v>4</v>
      </c>
      <c r="C276" s="244" t="s">
        <v>9013</v>
      </c>
      <c r="D276" s="251">
        <v>30659</v>
      </c>
      <c r="E276" s="252" t="s">
        <v>9301</v>
      </c>
      <c r="F276" s="244" t="s">
        <v>26</v>
      </c>
    </row>
    <row r="277" spans="1:6" ht="39.950000000000003" customHeight="1">
      <c r="A277" s="244" t="s">
        <v>187</v>
      </c>
      <c r="B277" s="253">
        <v>1</v>
      </c>
      <c r="C277" s="244" t="s">
        <v>9013</v>
      </c>
      <c r="D277" s="251">
        <v>31120</v>
      </c>
      <c r="E277" s="252" t="s">
        <v>9310</v>
      </c>
      <c r="F277" s="244" t="s">
        <v>26</v>
      </c>
    </row>
    <row r="278" spans="1:6" ht="39.950000000000003" customHeight="1">
      <c r="A278" s="244" t="s">
        <v>187</v>
      </c>
      <c r="B278" s="253">
        <v>2</v>
      </c>
      <c r="C278" s="244" t="s">
        <v>9013</v>
      </c>
      <c r="D278" s="251">
        <v>31126</v>
      </c>
      <c r="E278" s="252" t="s">
        <v>9311</v>
      </c>
      <c r="F278" s="244" t="s">
        <v>26</v>
      </c>
    </row>
    <row r="279" spans="1:6" ht="39.950000000000003" customHeight="1">
      <c r="A279" s="244" t="s">
        <v>187</v>
      </c>
      <c r="B279" s="253">
        <v>3</v>
      </c>
      <c r="C279" s="244" t="s">
        <v>9013</v>
      </c>
      <c r="D279" s="251">
        <v>31167</v>
      </c>
      <c r="E279" s="252" t="s">
        <v>9312</v>
      </c>
      <c r="F279" s="244" t="s">
        <v>26</v>
      </c>
    </row>
    <row r="280" spans="1:6" ht="39.950000000000003" customHeight="1">
      <c r="A280" s="244" t="s">
        <v>187</v>
      </c>
      <c r="B280" s="253">
        <v>5</v>
      </c>
      <c r="C280" s="244" t="s">
        <v>9013</v>
      </c>
      <c r="D280" s="251">
        <v>31329</v>
      </c>
      <c r="E280" s="252" t="s">
        <v>9313</v>
      </c>
      <c r="F280" s="244" t="s">
        <v>26</v>
      </c>
    </row>
    <row r="281" spans="1:6" ht="39.950000000000003" customHeight="1">
      <c r="A281" s="244" t="s">
        <v>187</v>
      </c>
      <c r="B281" s="253">
        <v>2</v>
      </c>
      <c r="C281" s="244" t="s">
        <v>9013</v>
      </c>
      <c r="D281" s="251">
        <v>31474</v>
      </c>
      <c r="E281" s="252" t="s">
        <v>9314</v>
      </c>
      <c r="F281" s="244" t="s">
        <v>26</v>
      </c>
    </row>
    <row r="282" spans="1:6" ht="39.950000000000003" customHeight="1">
      <c r="A282" s="244" t="s">
        <v>187</v>
      </c>
      <c r="B282" s="253">
        <v>3</v>
      </c>
      <c r="C282" s="244" t="s">
        <v>9013</v>
      </c>
      <c r="D282" s="251">
        <v>31618</v>
      </c>
      <c r="E282" s="252" t="s">
        <v>9315</v>
      </c>
      <c r="F282" s="244" t="s">
        <v>26</v>
      </c>
    </row>
    <row r="283" spans="1:6" ht="39.950000000000003" customHeight="1">
      <c r="A283" s="244" t="s">
        <v>187</v>
      </c>
      <c r="B283" s="253">
        <v>5</v>
      </c>
      <c r="C283" s="244" t="s">
        <v>9013</v>
      </c>
      <c r="D283" s="251">
        <v>31609</v>
      </c>
      <c r="E283" s="252" t="s">
        <v>9316</v>
      </c>
      <c r="F283" s="244" t="s">
        <v>26</v>
      </c>
    </row>
    <row r="284" spans="1:6" ht="39.950000000000003" customHeight="1">
      <c r="A284" s="244" t="s">
        <v>187</v>
      </c>
      <c r="B284" s="253">
        <v>6</v>
      </c>
      <c r="C284" s="244" t="s">
        <v>9013</v>
      </c>
      <c r="D284" s="251">
        <v>31651</v>
      </c>
      <c r="E284" s="252" t="s">
        <v>9317</v>
      </c>
      <c r="F284" s="244" t="s">
        <v>26</v>
      </c>
    </row>
    <row r="285" spans="1:6" ht="39.950000000000003" customHeight="1">
      <c r="A285" s="244" t="s">
        <v>187</v>
      </c>
      <c r="B285" s="253">
        <v>7</v>
      </c>
      <c r="C285" s="244" t="s">
        <v>9013</v>
      </c>
      <c r="D285" s="251">
        <v>31698</v>
      </c>
      <c r="E285" s="252" t="s">
        <v>9318</v>
      </c>
      <c r="F285" s="244" t="s">
        <v>26</v>
      </c>
    </row>
    <row r="286" spans="1:6" ht="39.950000000000003" customHeight="1">
      <c r="A286" s="244" t="s">
        <v>187</v>
      </c>
      <c r="B286" s="253">
        <v>8</v>
      </c>
      <c r="C286" s="244" t="s">
        <v>9013</v>
      </c>
      <c r="D286" s="251">
        <v>31698</v>
      </c>
      <c r="E286" s="252" t="s">
        <v>9319</v>
      </c>
      <c r="F286" s="244" t="s">
        <v>26</v>
      </c>
    </row>
    <row r="287" spans="1:6" ht="39.950000000000003" customHeight="1">
      <c r="A287" s="244" t="s">
        <v>187</v>
      </c>
      <c r="B287" s="253">
        <v>9</v>
      </c>
      <c r="C287" s="244" t="s">
        <v>9320</v>
      </c>
      <c r="D287" s="251">
        <v>31709</v>
      </c>
      <c r="E287" s="252" t="s">
        <v>9321</v>
      </c>
      <c r="F287" s="244" t="s">
        <v>26</v>
      </c>
    </row>
    <row r="288" spans="1:6" ht="39.950000000000003" customHeight="1">
      <c r="A288" s="244" t="s">
        <v>187</v>
      </c>
      <c r="B288" s="253">
        <v>1</v>
      </c>
      <c r="C288" s="244" t="s">
        <v>9100</v>
      </c>
      <c r="D288" s="251">
        <v>31806</v>
      </c>
      <c r="E288" s="252" t="s">
        <v>9322</v>
      </c>
      <c r="F288" s="244" t="s">
        <v>26</v>
      </c>
    </row>
    <row r="289" spans="1:6" ht="39.950000000000003" customHeight="1">
      <c r="A289" s="244" t="s">
        <v>187</v>
      </c>
      <c r="B289" s="253">
        <v>2</v>
      </c>
      <c r="C289" s="244" t="s">
        <v>9013</v>
      </c>
      <c r="D289" s="251">
        <v>31866</v>
      </c>
      <c r="E289" s="252" t="s">
        <v>9323</v>
      </c>
      <c r="F289" s="244" t="s">
        <v>26</v>
      </c>
    </row>
    <row r="290" spans="1:6" ht="39.950000000000003" customHeight="1">
      <c r="A290" s="244" t="s">
        <v>187</v>
      </c>
      <c r="B290" s="253">
        <v>3</v>
      </c>
      <c r="C290" s="244" t="s">
        <v>9013</v>
      </c>
      <c r="D290" s="251">
        <v>31866</v>
      </c>
      <c r="E290" s="252" t="s">
        <v>9324</v>
      </c>
      <c r="F290" s="244" t="s">
        <v>26</v>
      </c>
    </row>
    <row r="291" spans="1:6" ht="39.950000000000003" customHeight="1">
      <c r="A291" s="244" t="s">
        <v>187</v>
      </c>
      <c r="B291" s="253">
        <v>4</v>
      </c>
      <c r="C291" s="244" t="s">
        <v>9013</v>
      </c>
      <c r="D291" s="251">
        <v>31930</v>
      </c>
      <c r="E291" s="252" t="s">
        <v>9048</v>
      </c>
      <c r="F291" s="244" t="s">
        <v>26</v>
      </c>
    </row>
    <row r="292" spans="1:6" ht="39.950000000000003" customHeight="1">
      <c r="A292" s="244" t="s">
        <v>187</v>
      </c>
      <c r="B292" s="253">
        <v>5</v>
      </c>
      <c r="C292" s="244" t="s">
        <v>9013</v>
      </c>
      <c r="D292" s="251">
        <v>32022</v>
      </c>
      <c r="E292" s="252" t="s">
        <v>9048</v>
      </c>
      <c r="F292" s="244" t="s">
        <v>26</v>
      </c>
    </row>
    <row r="293" spans="1:6" ht="39.950000000000003" customHeight="1">
      <c r="A293" s="244" t="s">
        <v>187</v>
      </c>
      <c r="B293" s="253">
        <v>7</v>
      </c>
      <c r="C293" s="244" t="s">
        <v>9013</v>
      </c>
      <c r="D293" s="251">
        <v>32034</v>
      </c>
      <c r="E293" s="252" t="s">
        <v>9048</v>
      </c>
      <c r="F293" s="244" t="s">
        <v>26</v>
      </c>
    </row>
    <row r="294" spans="1:6" ht="39.950000000000003" customHeight="1">
      <c r="A294" s="244" t="s">
        <v>187</v>
      </c>
      <c r="B294" s="253">
        <v>2</v>
      </c>
      <c r="C294" s="244" t="s">
        <v>9013</v>
      </c>
      <c r="D294" s="251">
        <v>32202</v>
      </c>
      <c r="E294" s="252" t="s">
        <v>9325</v>
      </c>
      <c r="F294" s="244" t="s">
        <v>26</v>
      </c>
    </row>
    <row r="295" spans="1:6" ht="39.950000000000003" customHeight="1">
      <c r="A295" s="244" t="s">
        <v>187</v>
      </c>
      <c r="B295" s="253">
        <v>4</v>
      </c>
      <c r="C295" s="244" t="s">
        <v>9013</v>
      </c>
      <c r="D295" s="251">
        <v>32245</v>
      </c>
      <c r="E295" s="252" t="s">
        <v>9060</v>
      </c>
      <c r="F295" s="244" t="s">
        <v>26</v>
      </c>
    </row>
    <row r="296" spans="1:6" ht="39.950000000000003" customHeight="1">
      <c r="A296" s="244" t="s">
        <v>187</v>
      </c>
      <c r="B296" s="253">
        <v>5</v>
      </c>
      <c r="C296" s="244" t="s">
        <v>9013</v>
      </c>
      <c r="D296" s="251">
        <v>32294</v>
      </c>
      <c r="E296" s="252" t="s">
        <v>9326</v>
      </c>
      <c r="F296" s="244" t="s">
        <v>26</v>
      </c>
    </row>
    <row r="297" spans="1:6" ht="39.950000000000003" customHeight="1">
      <c r="A297" s="244" t="s">
        <v>187</v>
      </c>
      <c r="B297" s="253">
        <v>6</v>
      </c>
      <c r="C297" s="244" t="s">
        <v>9103</v>
      </c>
      <c r="D297" s="251">
        <v>32303</v>
      </c>
      <c r="E297" s="252" t="s">
        <v>9327</v>
      </c>
      <c r="F297" s="244" t="s">
        <v>26</v>
      </c>
    </row>
    <row r="298" spans="1:6" ht="39.950000000000003" customHeight="1">
      <c r="A298" s="244" t="s">
        <v>187</v>
      </c>
      <c r="B298" s="253">
        <v>7</v>
      </c>
      <c r="C298" s="244" t="s">
        <v>9013</v>
      </c>
      <c r="D298" s="251">
        <v>32427</v>
      </c>
      <c r="E298" s="252" t="s">
        <v>9328</v>
      </c>
      <c r="F298" s="244" t="s">
        <v>26</v>
      </c>
    </row>
    <row r="299" spans="1:6" ht="39.950000000000003" customHeight="1">
      <c r="A299" s="244" t="s">
        <v>187</v>
      </c>
      <c r="B299" s="253">
        <v>2</v>
      </c>
      <c r="C299" s="244" t="s">
        <v>9013</v>
      </c>
      <c r="D299" s="251">
        <v>32575</v>
      </c>
      <c r="E299" s="252" t="s">
        <v>9329</v>
      </c>
      <c r="F299" s="244" t="s">
        <v>26</v>
      </c>
    </row>
    <row r="300" spans="1:6" ht="39.950000000000003" customHeight="1">
      <c r="A300" s="244" t="s">
        <v>187</v>
      </c>
      <c r="B300" s="253">
        <v>1</v>
      </c>
      <c r="C300" s="244" t="s">
        <v>9013</v>
      </c>
      <c r="D300" s="251">
        <v>32923</v>
      </c>
      <c r="E300" s="252" t="s">
        <v>9330</v>
      </c>
      <c r="F300" s="244" t="s">
        <v>26</v>
      </c>
    </row>
    <row r="301" spans="1:6" ht="39.950000000000003" customHeight="1">
      <c r="A301" s="244" t="s">
        <v>187</v>
      </c>
      <c r="B301" s="253">
        <v>1</v>
      </c>
      <c r="C301" s="244" t="s">
        <v>5694</v>
      </c>
      <c r="D301" s="251">
        <v>33520</v>
      </c>
      <c r="E301" s="252" t="s">
        <v>9331</v>
      </c>
      <c r="F301" s="244" t="s">
        <v>26</v>
      </c>
    </row>
    <row r="302" spans="1:6" ht="39.950000000000003" customHeight="1">
      <c r="A302" s="244" t="s">
        <v>187</v>
      </c>
      <c r="B302" s="253">
        <v>2</v>
      </c>
      <c r="C302" s="244" t="s">
        <v>9013</v>
      </c>
      <c r="D302" s="251">
        <v>33800</v>
      </c>
      <c r="E302" s="252" t="s">
        <v>9332</v>
      </c>
      <c r="F302" s="244" t="s">
        <v>26</v>
      </c>
    </row>
    <row r="303" spans="1:6" ht="39.950000000000003" customHeight="1">
      <c r="A303" s="244" t="s">
        <v>187</v>
      </c>
      <c r="B303" s="253">
        <v>3</v>
      </c>
      <c r="C303" s="244" t="s">
        <v>9013</v>
      </c>
      <c r="D303" s="251">
        <v>33800</v>
      </c>
      <c r="E303" s="252" t="s">
        <v>9312</v>
      </c>
      <c r="F303" s="244" t="s">
        <v>26</v>
      </c>
    </row>
    <row r="304" spans="1:6" ht="39.950000000000003" customHeight="1">
      <c r="A304" s="244" t="s">
        <v>187</v>
      </c>
      <c r="B304" s="253">
        <v>4</v>
      </c>
      <c r="C304" s="244" t="s">
        <v>9013</v>
      </c>
      <c r="D304" s="251">
        <v>33800</v>
      </c>
      <c r="E304" s="252" t="s">
        <v>9333</v>
      </c>
      <c r="F304" s="244" t="s">
        <v>26</v>
      </c>
    </row>
    <row r="305" spans="1:6" ht="39.950000000000003" customHeight="1">
      <c r="A305" s="244" t="s">
        <v>187</v>
      </c>
      <c r="B305" s="253">
        <v>5</v>
      </c>
      <c r="C305" s="244" t="s">
        <v>9013</v>
      </c>
      <c r="D305" s="251">
        <v>33850</v>
      </c>
      <c r="E305" s="252" t="s">
        <v>9334</v>
      </c>
      <c r="F305" s="244" t="s">
        <v>26</v>
      </c>
    </row>
    <row r="306" spans="1:6" ht="39.950000000000003" customHeight="1">
      <c r="A306" s="244" t="s">
        <v>187</v>
      </c>
      <c r="B306" s="253">
        <v>5</v>
      </c>
      <c r="C306" s="244" t="s">
        <v>9088</v>
      </c>
      <c r="D306" s="251">
        <v>34648</v>
      </c>
      <c r="E306" s="252" t="s">
        <v>9335</v>
      </c>
      <c r="F306" s="244" t="s">
        <v>26</v>
      </c>
    </row>
    <row r="307" spans="1:6" ht="39.950000000000003" customHeight="1">
      <c r="A307" s="244" t="s">
        <v>187</v>
      </c>
      <c r="B307" s="253">
        <v>6</v>
      </c>
      <c r="C307" s="244" t="s">
        <v>9088</v>
      </c>
      <c r="D307" s="251">
        <v>34649</v>
      </c>
      <c r="E307" s="252" t="s">
        <v>9336</v>
      </c>
      <c r="F307" s="244" t="s">
        <v>26</v>
      </c>
    </row>
    <row r="308" spans="1:6" ht="39.950000000000003" customHeight="1">
      <c r="A308" s="244" t="s">
        <v>187</v>
      </c>
      <c r="B308" s="253">
        <v>4</v>
      </c>
      <c r="C308" s="244" t="s">
        <v>5694</v>
      </c>
      <c r="D308" s="251">
        <v>35870</v>
      </c>
      <c r="E308" s="252" t="s">
        <v>9337</v>
      </c>
      <c r="F308" s="244" t="s">
        <v>26</v>
      </c>
    </row>
    <row r="309" spans="1:6" ht="39.950000000000003" customHeight="1">
      <c r="A309" s="244" t="s">
        <v>187</v>
      </c>
      <c r="B309" s="253">
        <v>9</v>
      </c>
      <c r="C309" s="244" t="s">
        <v>9338</v>
      </c>
      <c r="D309" s="251">
        <v>35986</v>
      </c>
      <c r="E309" s="252" t="s">
        <v>9339</v>
      </c>
      <c r="F309" s="244" t="s">
        <v>26</v>
      </c>
    </row>
    <row r="310" spans="1:6" ht="39.950000000000003" customHeight="1">
      <c r="A310" s="244" t="s">
        <v>187</v>
      </c>
      <c r="B310" s="253">
        <v>5</v>
      </c>
      <c r="C310" s="244" t="s">
        <v>9096</v>
      </c>
      <c r="D310" s="251">
        <v>36280</v>
      </c>
      <c r="E310" s="252" t="s">
        <v>9340</v>
      </c>
      <c r="F310" s="244" t="s">
        <v>26</v>
      </c>
    </row>
    <row r="311" spans="1:6" ht="39.950000000000003" customHeight="1">
      <c r="A311" s="244" t="s">
        <v>187</v>
      </c>
      <c r="B311" s="253">
        <v>3</v>
      </c>
      <c r="C311" s="244" t="s">
        <v>9107</v>
      </c>
      <c r="D311" s="251">
        <v>36670</v>
      </c>
      <c r="E311" s="252" t="s">
        <v>9341</v>
      </c>
      <c r="F311" s="244" t="s">
        <v>26</v>
      </c>
    </row>
    <row r="312" spans="1:6" ht="39.950000000000003" customHeight="1">
      <c r="A312" s="244" t="s">
        <v>187</v>
      </c>
      <c r="B312" s="253">
        <v>6</v>
      </c>
      <c r="C312" s="244" t="s">
        <v>9107</v>
      </c>
      <c r="D312" s="251">
        <v>36880</v>
      </c>
      <c r="E312" s="252" t="s">
        <v>9342</v>
      </c>
      <c r="F312" s="244" t="s">
        <v>26</v>
      </c>
    </row>
    <row r="313" spans="1:6" ht="39.950000000000003" customHeight="1">
      <c r="A313" s="244" t="s">
        <v>187</v>
      </c>
      <c r="B313" s="253">
        <v>7</v>
      </c>
      <c r="C313" s="244" t="s">
        <v>9107</v>
      </c>
      <c r="D313" s="251">
        <v>36880</v>
      </c>
      <c r="E313" s="252" t="s">
        <v>9343</v>
      </c>
      <c r="F313" s="244" t="s">
        <v>26</v>
      </c>
    </row>
    <row r="314" spans="1:6" ht="39.950000000000003" customHeight="1">
      <c r="A314" s="244" t="s">
        <v>187</v>
      </c>
      <c r="B314" s="253">
        <v>8</v>
      </c>
      <c r="C314" s="244" t="s">
        <v>9107</v>
      </c>
      <c r="D314" s="251">
        <v>36880</v>
      </c>
      <c r="E314" s="252" t="s">
        <v>9344</v>
      </c>
      <c r="F314" s="244" t="s">
        <v>26</v>
      </c>
    </row>
    <row r="315" spans="1:6" ht="39.950000000000003" customHeight="1">
      <c r="A315" s="244" t="s">
        <v>187</v>
      </c>
      <c r="B315" s="253">
        <v>2</v>
      </c>
      <c r="C315" s="244" t="s">
        <v>9107</v>
      </c>
      <c r="D315" s="251">
        <v>36937</v>
      </c>
      <c r="E315" s="252" t="s">
        <v>9345</v>
      </c>
      <c r="F315" s="244" t="s">
        <v>26</v>
      </c>
    </row>
    <row r="316" spans="1:6" ht="39.950000000000003" customHeight="1">
      <c r="A316" s="244" t="s">
        <v>187</v>
      </c>
      <c r="B316" s="253">
        <v>5</v>
      </c>
      <c r="C316" s="244" t="s">
        <v>9107</v>
      </c>
      <c r="D316" s="251">
        <v>37040</v>
      </c>
      <c r="E316" s="252" t="s">
        <v>9346</v>
      </c>
      <c r="F316" s="244" t="s">
        <v>26</v>
      </c>
    </row>
    <row r="317" spans="1:6" ht="39.950000000000003" customHeight="1">
      <c r="A317" s="244" t="s">
        <v>187</v>
      </c>
      <c r="B317" s="253">
        <v>8</v>
      </c>
      <c r="C317" s="244" t="s">
        <v>9107</v>
      </c>
      <c r="D317" s="251">
        <v>37069</v>
      </c>
      <c r="E317" s="252" t="s">
        <v>9347</v>
      </c>
      <c r="F317" s="244" t="s">
        <v>26</v>
      </c>
    </row>
    <row r="318" spans="1:6" ht="39.950000000000003" customHeight="1">
      <c r="A318" s="244" t="s">
        <v>187</v>
      </c>
      <c r="B318" s="253">
        <v>11</v>
      </c>
      <c r="C318" s="244" t="s">
        <v>9107</v>
      </c>
      <c r="D318" s="251">
        <v>37160</v>
      </c>
      <c r="E318" s="252" t="s">
        <v>9348</v>
      </c>
      <c r="F318" s="244" t="s">
        <v>26</v>
      </c>
    </row>
    <row r="319" spans="1:6" ht="39.950000000000003" customHeight="1">
      <c r="A319" s="244" t="s">
        <v>187</v>
      </c>
      <c r="B319" s="253">
        <v>12</v>
      </c>
      <c r="C319" s="244" t="s">
        <v>9107</v>
      </c>
      <c r="D319" s="251">
        <v>37193</v>
      </c>
      <c r="E319" s="252" t="s">
        <v>9349</v>
      </c>
      <c r="F319" s="244" t="s">
        <v>26</v>
      </c>
    </row>
    <row r="320" spans="1:6" ht="39.950000000000003" customHeight="1">
      <c r="A320" s="244" t="s">
        <v>187</v>
      </c>
      <c r="B320" s="253">
        <v>13</v>
      </c>
      <c r="C320" s="244" t="s">
        <v>9107</v>
      </c>
      <c r="D320" s="251">
        <v>37193</v>
      </c>
      <c r="E320" s="252" t="s">
        <v>9350</v>
      </c>
      <c r="F320" s="244" t="s">
        <v>26</v>
      </c>
    </row>
    <row r="321" spans="1:6" ht="39.950000000000003" customHeight="1">
      <c r="A321" s="301" t="s">
        <v>187</v>
      </c>
      <c r="B321" s="302">
        <v>14</v>
      </c>
      <c r="C321" s="301" t="s">
        <v>5694</v>
      </c>
      <c r="D321" s="303">
        <v>37221</v>
      </c>
      <c r="E321" s="304" t="s">
        <v>9351</v>
      </c>
      <c r="F321" s="301" t="s">
        <v>26</v>
      </c>
    </row>
    <row r="322" spans="1:6" ht="39.950000000000003" customHeight="1">
      <c r="A322" s="233" t="s">
        <v>187</v>
      </c>
      <c r="B322" s="305">
        <v>5</v>
      </c>
      <c r="C322" s="233" t="s">
        <v>9101</v>
      </c>
      <c r="D322" s="234">
        <v>37357</v>
      </c>
      <c r="E322" s="235" t="s">
        <v>9352</v>
      </c>
      <c r="F322" s="233" t="s">
        <v>26</v>
      </c>
    </row>
    <row r="323" spans="1:6" ht="39.950000000000003" customHeight="1">
      <c r="A323" s="244" t="s">
        <v>187</v>
      </c>
      <c r="B323" s="253">
        <v>8</v>
      </c>
      <c r="C323" s="244" t="s">
        <v>9107</v>
      </c>
      <c r="D323" s="251">
        <v>37453</v>
      </c>
      <c r="E323" s="252" t="s">
        <v>9353</v>
      </c>
      <c r="F323" s="244" t="s">
        <v>26</v>
      </c>
    </row>
    <row r="324" spans="1:6" ht="39.950000000000003" customHeight="1">
      <c r="A324" s="244" t="s">
        <v>187</v>
      </c>
      <c r="B324" s="253">
        <v>1</v>
      </c>
      <c r="C324" s="244" t="s">
        <v>9107</v>
      </c>
      <c r="D324" s="251">
        <v>37628</v>
      </c>
      <c r="E324" s="252" t="s">
        <v>9354</v>
      </c>
      <c r="F324" s="244" t="s">
        <v>26</v>
      </c>
    </row>
    <row r="325" spans="1:6" ht="39.950000000000003" customHeight="1">
      <c r="A325" s="244" t="s">
        <v>187</v>
      </c>
      <c r="B325" s="253">
        <v>2</v>
      </c>
      <c r="C325" s="244" t="s">
        <v>9107</v>
      </c>
      <c r="D325" s="251">
        <v>37672</v>
      </c>
      <c r="E325" s="252" t="s">
        <v>9355</v>
      </c>
      <c r="F325" s="244" t="s">
        <v>26</v>
      </c>
    </row>
    <row r="326" spans="1:6" ht="39.950000000000003" customHeight="1">
      <c r="A326" s="244" t="s">
        <v>187</v>
      </c>
      <c r="B326" s="253">
        <v>3</v>
      </c>
      <c r="C326" s="244" t="s">
        <v>9107</v>
      </c>
      <c r="D326" s="251">
        <v>37672</v>
      </c>
      <c r="E326" s="252" t="s">
        <v>9356</v>
      </c>
      <c r="F326" s="244" t="s">
        <v>26</v>
      </c>
    </row>
    <row r="327" spans="1:6" ht="39.950000000000003" customHeight="1">
      <c r="A327" s="244" t="s">
        <v>187</v>
      </c>
      <c r="B327" s="253">
        <v>4</v>
      </c>
      <c r="C327" s="244" t="s">
        <v>9107</v>
      </c>
      <c r="D327" s="251">
        <v>37672</v>
      </c>
      <c r="E327" s="252" t="s">
        <v>9357</v>
      </c>
      <c r="F327" s="244" t="s">
        <v>26</v>
      </c>
    </row>
    <row r="328" spans="1:6" ht="39.950000000000003" customHeight="1">
      <c r="A328" s="244" t="s">
        <v>187</v>
      </c>
      <c r="B328" s="253">
        <v>5</v>
      </c>
      <c r="C328" s="244" t="s">
        <v>9107</v>
      </c>
      <c r="D328" s="251">
        <v>37690</v>
      </c>
      <c r="E328" s="252" t="s">
        <v>9358</v>
      </c>
      <c r="F328" s="244" t="s">
        <v>26</v>
      </c>
    </row>
    <row r="329" spans="1:6" ht="39.950000000000003" customHeight="1">
      <c r="A329" s="244" t="s">
        <v>187</v>
      </c>
      <c r="B329" s="253">
        <v>6</v>
      </c>
      <c r="C329" s="244" t="s">
        <v>9107</v>
      </c>
      <c r="D329" s="251">
        <v>37693</v>
      </c>
      <c r="E329" s="252" t="s">
        <v>9359</v>
      </c>
      <c r="F329" s="244" t="s">
        <v>26</v>
      </c>
    </row>
    <row r="330" spans="1:6" ht="39.950000000000003" customHeight="1">
      <c r="A330" s="244" t="s">
        <v>187</v>
      </c>
      <c r="B330" s="253">
        <v>7</v>
      </c>
      <c r="C330" s="244" t="s">
        <v>9107</v>
      </c>
      <c r="D330" s="251">
        <v>37693</v>
      </c>
      <c r="E330" s="252" t="s">
        <v>9360</v>
      </c>
      <c r="F330" s="244" t="s">
        <v>26</v>
      </c>
    </row>
    <row r="331" spans="1:6" ht="39.950000000000003" customHeight="1">
      <c r="A331" s="244" t="s">
        <v>187</v>
      </c>
      <c r="B331" s="253">
        <v>9</v>
      </c>
      <c r="C331" s="244" t="s">
        <v>9107</v>
      </c>
      <c r="D331" s="251">
        <v>37698</v>
      </c>
      <c r="E331" s="252" t="s">
        <v>9361</v>
      </c>
      <c r="F331" s="244" t="s">
        <v>26</v>
      </c>
    </row>
    <row r="332" spans="1:6" ht="39.950000000000003" customHeight="1">
      <c r="A332" s="244" t="s">
        <v>187</v>
      </c>
      <c r="B332" s="253">
        <v>10</v>
      </c>
      <c r="C332" s="244" t="s">
        <v>9107</v>
      </c>
      <c r="D332" s="251">
        <v>37698</v>
      </c>
      <c r="E332" s="252" t="s">
        <v>9362</v>
      </c>
      <c r="F332" s="244" t="s">
        <v>26</v>
      </c>
    </row>
    <row r="333" spans="1:6" ht="39.950000000000003" customHeight="1">
      <c r="A333" s="244" t="s">
        <v>187</v>
      </c>
      <c r="B333" s="253">
        <v>13</v>
      </c>
      <c r="C333" s="244" t="s">
        <v>9107</v>
      </c>
      <c r="D333" s="251">
        <v>37726</v>
      </c>
      <c r="E333" s="252" t="s">
        <v>9363</v>
      </c>
      <c r="F333" s="244" t="s">
        <v>26</v>
      </c>
    </row>
    <row r="334" spans="1:6" ht="39.950000000000003" customHeight="1">
      <c r="A334" s="244" t="s">
        <v>187</v>
      </c>
      <c r="B334" s="253">
        <v>16</v>
      </c>
      <c r="C334" s="244" t="s">
        <v>9107</v>
      </c>
      <c r="D334" s="251">
        <v>37936</v>
      </c>
      <c r="E334" s="252" t="s">
        <v>9364</v>
      </c>
      <c r="F334" s="244" t="s">
        <v>26</v>
      </c>
    </row>
    <row r="335" spans="1:6" ht="39.950000000000003" customHeight="1">
      <c r="A335" s="244" t="s">
        <v>187</v>
      </c>
      <c r="B335" s="253">
        <v>17</v>
      </c>
      <c r="C335" s="244" t="s">
        <v>9107</v>
      </c>
      <c r="D335" s="251">
        <v>37936</v>
      </c>
      <c r="E335" s="252" t="s">
        <v>9365</v>
      </c>
      <c r="F335" s="244" t="s">
        <v>26</v>
      </c>
    </row>
    <row r="336" spans="1:6" ht="39.950000000000003" customHeight="1">
      <c r="A336" s="244" t="s">
        <v>187</v>
      </c>
      <c r="B336" s="253">
        <v>18</v>
      </c>
      <c r="C336" s="244" t="s">
        <v>9107</v>
      </c>
      <c r="D336" s="251">
        <v>37973</v>
      </c>
      <c r="E336" s="252" t="s">
        <v>9366</v>
      </c>
      <c r="F336" s="244" t="s">
        <v>26</v>
      </c>
    </row>
    <row r="337" spans="1:6" ht="39.950000000000003" customHeight="1">
      <c r="A337" s="244" t="s">
        <v>187</v>
      </c>
      <c r="B337" s="253">
        <v>2</v>
      </c>
      <c r="C337" s="244" t="s">
        <v>9107</v>
      </c>
      <c r="D337" s="251">
        <v>38036</v>
      </c>
      <c r="E337" s="252" t="s">
        <v>9367</v>
      </c>
      <c r="F337" s="244" t="s">
        <v>26</v>
      </c>
    </row>
    <row r="338" spans="1:6" ht="39.950000000000003" customHeight="1">
      <c r="A338" s="244" t="s">
        <v>187</v>
      </c>
      <c r="B338" s="253">
        <v>8</v>
      </c>
      <c r="C338" s="244" t="s">
        <v>9107</v>
      </c>
      <c r="D338" s="251">
        <v>38128</v>
      </c>
      <c r="E338" s="252" t="s">
        <v>9368</v>
      </c>
      <c r="F338" s="244" t="s">
        <v>26</v>
      </c>
    </row>
    <row r="339" spans="1:6" ht="39.950000000000003" customHeight="1">
      <c r="A339" s="244" t="s">
        <v>187</v>
      </c>
      <c r="B339" s="253">
        <v>16</v>
      </c>
      <c r="C339" s="244" t="s">
        <v>9107</v>
      </c>
      <c r="D339" s="251">
        <v>38307</v>
      </c>
      <c r="E339" s="252" t="s">
        <v>9370</v>
      </c>
      <c r="F339" s="244" t="s">
        <v>26</v>
      </c>
    </row>
    <row r="340" spans="1:6" ht="39.950000000000003" customHeight="1">
      <c r="A340" s="244" t="s">
        <v>187</v>
      </c>
      <c r="B340" s="253">
        <v>17</v>
      </c>
      <c r="C340" s="244" t="s">
        <v>9107</v>
      </c>
      <c r="D340" s="251">
        <v>38316</v>
      </c>
      <c r="E340" s="252" t="s">
        <v>9371</v>
      </c>
      <c r="F340" s="244" t="s">
        <v>26</v>
      </c>
    </row>
    <row r="341" spans="1:6" ht="39.950000000000003" customHeight="1">
      <c r="A341" s="244" t="s">
        <v>187</v>
      </c>
      <c r="B341" s="253">
        <v>4</v>
      </c>
      <c r="C341" s="244" t="s">
        <v>9103</v>
      </c>
      <c r="D341" s="251">
        <v>39251</v>
      </c>
      <c r="E341" s="252" t="s">
        <v>9372</v>
      </c>
      <c r="F341" s="244" t="s">
        <v>26</v>
      </c>
    </row>
    <row r="342" spans="1:6" ht="39.950000000000003" customHeight="1">
      <c r="A342" s="244" t="s">
        <v>187</v>
      </c>
      <c r="B342" s="253">
        <v>2</v>
      </c>
      <c r="C342" s="244" t="s">
        <v>9107</v>
      </c>
      <c r="D342" s="251">
        <v>39542</v>
      </c>
      <c r="E342" s="252" t="s">
        <v>9373</v>
      </c>
      <c r="F342" s="244" t="s">
        <v>26</v>
      </c>
    </row>
    <row r="343" spans="1:6" ht="39.950000000000003" customHeight="1">
      <c r="A343" s="244" t="s">
        <v>187</v>
      </c>
      <c r="B343" s="253">
        <v>5</v>
      </c>
      <c r="C343" s="244" t="s">
        <v>9107</v>
      </c>
      <c r="D343" s="251">
        <v>39983</v>
      </c>
      <c r="E343" s="252" t="s">
        <v>9374</v>
      </c>
      <c r="F343" s="244" t="s">
        <v>26</v>
      </c>
    </row>
    <row r="344" spans="1:6" ht="39.950000000000003" customHeight="1">
      <c r="A344" s="244" t="s">
        <v>187</v>
      </c>
      <c r="B344" s="253">
        <v>22</v>
      </c>
      <c r="C344" s="244" t="s">
        <v>9149</v>
      </c>
      <c r="D344" s="251">
        <v>40371</v>
      </c>
      <c r="E344" s="252" t="s">
        <v>9375</v>
      </c>
      <c r="F344" s="244" t="s">
        <v>26</v>
      </c>
    </row>
    <row r="345" spans="1:6" ht="39.950000000000003" customHeight="1">
      <c r="A345" s="244" t="s">
        <v>187</v>
      </c>
      <c r="B345" s="253">
        <v>40</v>
      </c>
      <c r="C345" s="244" t="s">
        <v>9149</v>
      </c>
      <c r="D345" s="251">
        <v>40443</v>
      </c>
      <c r="E345" s="252" t="s">
        <v>9376</v>
      </c>
      <c r="F345" s="244" t="s">
        <v>26</v>
      </c>
    </row>
    <row r="346" spans="1:6" ht="39.950000000000003" customHeight="1">
      <c r="A346" s="244" t="s">
        <v>187</v>
      </c>
      <c r="B346" s="253">
        <v>47</v>
      </c>
      <c r="C346" s="244" t="s">
        <v>9149</v>
      </c>
      <c r="D346" s="251">
        <v>40504</v>
      </c>
      <c r="E346" s="252" t="s">
        <v>9377</v>
      </c>
      <c r="F346" s="244" t="s">
        <v>26</v>
      </c>
    </row>
    <row r="347" spans="1:6" ht="39.950000000000003" customHeight="1">
      <c r="A347" s="244" t="s">
        <v>187</v>
      </c>
      <c r="B347" s="253">
        <v>48</v>
      </c>
      <c r="C347" s="244" t="s">
        <v>9149</v>
      </c>
      <c r="D347" s="251">
        <v>40501</v>
      </c>
      <c r="E347" s="252" t="s">
        <v>9378</v>
      </c>
      <c r="F347" s="244" t="s">
        <v>26</v>
      </c>
    </row>
    <row r="348" spans="1:6" ht="39.950000000000003" customHeight="1">
      <c r="A348" s="244" t="s">
        <v>187</v>
      </c>
      <c r="B348" s="253">
        <v>4</v>
      </c>
      <c r="C348" s="244" t="s">
        <v>9107</v>
      </c>
      <c r="D348" s="251">
        <v>40715</v>
      </c>
      <c r="E348" s="252" t="s">
        <v>9379</v>
      </c>
      <c r="F348" s="244" t="s">
        <v>26</v>
      </c>
    </row>
    <row r="349" spans="1:6" ht="39.950000000000003" customHeight="1">
      <c r="A349" s="244" t="s">
        <v>187</v>
      </c>
      <c r="B349" s="253">
        <v>6</v>
      </c>
      <c r="C349" s="244" t="s">
        <v>9100</v>
      </c>
      <c r="D349" s="251">
        <v>40767</v>
      </c>
      <c r="E349" s="252" t="s">
        <v>9380</v>
      </c>
      <c r="F349" s="244" t="s">
        <v>26</v>
      </c>
    </row>
    <row r="350" spans="1:6" ht="39.950000000000003" customHeight="1">
      <c r="A350" s="244" t="s">
        <v>187</v>
      </c>
      <c r="B350" s="253">
        <v>8</v>
      </c>
      <c r="C350" s="244" t="s">
        <v>5694</v>
      </c>
      <c r="D350" s="251">
        <v>40857</v>
      </c>
      <c r="E350" s="252" t="s">
        <v>9381</v>
      </c>
      <c r="F350" s="244" t="s">
        <v>26</v>
      </c>
    </row>
    <row r="351" spans="1:6" ht="39.950000000000003" customHeight="1">
      <c r="A351" s="244" t="s">
        <v>187</v>
      </c>
      <c r="B351" s="253">
        <v>9</v>
      </c>
      <c r="C351" s="244" t="s">
        <v>9107</v>
      </c>
      <c r="D351" s="251">
        <v>40884</v>
      </c>
      <c r="E351" s="252" t="s">
        <v>9382</v>
      </c>
      <c r="F351" s="244" t="s">
        <v>26</v>
      </c>
    </row>
    <row r="352" spans="1:6" ht="39.950000000000003" customHeight="1">
      <c r="A352" s="244" t="s">
        <v>187</v>
      </c>
      <c r="B352" s="253">
        <v>3</v>
      </c>
      <c r="C352" s="244" t="s">
        <v>9107</v>
      </c>
      <c r="D352" s="251">
        <v>41045</v>
      </c>
      <c r="E352" s="252" t="s">
        <v>9383</v>
      </c>
      <c r="F352" s="244" t="s">
        <v>26</v>
      </c>
    </row>
    <row r="353" spans="1:6" ht="39.950000000000003" customHeight="1">
      <c r="A353" s="244" t="s">
        <v>187</v>
      </c>
      <c r="B353" s="253">
        <v>4</v>
      </c>
      <c r="C353" s="244" t="s">
        <v>9107</v>
      </c>
      <c r="D353" s="251">
        <v>41046</v>
      </c>
      <c r="E353" s="252" t="s">
        <v>9384</v>
      </c>
      <c r="F353" s="244" t="s">
        <v>26</v>
      </c>
    </row>
    <row r="354" spans="1:6" ht="39.950000000000003" customHeight="1">
      <c r="A354" s="244" t="s">
        <v>187</v>
      </c>
      <c r="B354" s="253">
        <v>5</v>
      </c>
      <c r="C354" s="244" t="s">
        <v>9103</v>
      </c>
      <c r="D354" s="251">
        <v>41047</v>
      </c>
      <c r="E354" s="252" t="s">
        <v>9385</v>
      </c>
      <c r="F354" s="244" t="s">
        <v>26</v>
      </c>
    </row>
    <row r="355" spans="1:6" ht="39.950000000000003" customHeight="1">
      <c r="A355" s="244" t="s">
        <v>187</v>
      </c>
      <c r="B355" s="253">
        <v>7</v>
      </c>
      <c r="C355" s="244" t="s">
        <v>9139</v>
      </c>
      <c r="D355" s="251">
        <v>41081</v>
      </c>
      <c r="E355" s="252" t="s">
        <v>9386</v>
      </c>
      <c r="F355" s="244" t="s">
        <v>26</v>
      </c>
    </row>
    <row r="356" spans="1:6" ht="39.950000000000003" customHeight="1">
      <c r="A356" s="244" t="s">
        <v>187</v>
      </c>
      <c r="B356" s="253">
        <v>8</v>
      </c>
      <c r="C356" s="244" t="s">
        <v>9100</v>
      </c>
      <c r="D356" s="251">
        <v>41089</v>
      </c>
      <c r="E356" s="252" t="s">
        <v>9387</v>
      </c>
      <c r="F356" s="244" t="s">
        <v>26</v>
      </c>
    </row>
    <row r="357" spans="1:6" ht="39.950000000000003" customHeight="1">
      <c r="A357" s="244" t="s">
        <v>187</v>
      </c>
      <c r="B357" s="253">
        <v>10</v>
      </c>
      <c r="C357" s="244" t="s">
        <v>9107</v>
      </c>
      <c r="D357" s="251">
        <v>41131</v>
      </c>
      <c r="E357" s="252" t="s">
        <v>9388</v>
      </c>
      <c r="F357" s="244" t="s">
        <v>26</v>
      </c>
    </row>
    <row r="358" spans="1:6" ht="39.950000000000003" customHeight="1">
      <c r="A358" s="244" t="s">
        <v>187</v>
      </c>
      <c r="B358" s="253">
        <v>12</v>
      </c>
      <c r="C358" s="244" t="s">
        <v>9091</v>
      </c>
      <c r="D358" s="251">
        <v>41152</v>
      </c>
      <c r="E358" s="252" t="s">
        <v>9389</v>
      </c>
      <c r="F358" s="244" t="s">
        <v>26</v>
      </c>
    </row>
    <row r="359" spans="1:6" ht="39.950000000000003" customHeight="1">
      <c r="A359" s="244" t="s">
        <v>187</v>
      </c>
      <c r="B359" s="253">
        <v>5</v>
      </c>
      <c r="C359" s="244" t="s">
        <v>9107</v>
      </c>
      <c r="D359" s="251">
        <v>41450</v>
      </c>
      <c r="E359" s="252" t="s">
        <v>9390</v>
      </c>
      <c r="F359" s="244" t="s">
        <v>26</v>
      </c>
    </row>
    <row r="360" spans="1:6" ht="39.950000000000003" customHeight="1">
      <c r="A360" s="244" t="s">
        <v>187</v>
      </c>
      <c r="B360" s="253">
        <v>8</v>
      </c>
      <c r="C360" s="244" t="s">
        <v>9107</v>
      </c>
      <c r="D360" s="251">
        <v>41565</v>
      </c>
      <c r="E360" s="252" t="s">
        <v>9391</v>
      </c>
      <c r="F360" s="244" t="s">
        <v>26</v>
      </c>
    </row>
    <row r="361" spans="1:6" ht="39.950000000000003" customHeight="1">
      <c r="A361" s="244" t="s">
        <v>187</v>
      </c>
      <c r="B361" s="253">
        <v>9</v>
      </c>
      <c r="C361" s="244" t="s">
        <v>9091</v>
      </c>
      <c r="D361" s="251">
        <v>41589</v>
      </c>
      <c r="E361" s="252" t="s">
        <v>9392</v>
      </c>
      <c r="F361" s="244" t="s">
        <v>26</v>
      </c>
    </row>
    <row r="362" spans="1:6" ht="39.950000000000003" customHeight="1">
      <c r="A362" s="244" t="s">
        <v>187</v>
      </c>
      <c r="B362" s="253">
        <v>1</v>
      </c>
      <c r="C362" s="244" t="s">
        <v>9107</v>
      </c>
      <c r="D362" s="251">
        <v>41688</v>
      </c>
      <c r="E362" s="252" t="s">
        <v>9393</v>
      </c>
      <c r="F362" s="244" t="s">
        <v>26</v>
      </c>
    </row>
    <row r="363" spans="1:6" ht="39.950000000000003" customHeight="1">
      <c r="A363" s="244" t="s">
        <v>187</v>
      </c>
      <c r="B363" s="253">
        <v>3</v>
      </c>
      <c r="C363" s="244" t="s">
        <v>9100</v>
      </c>
      <c r="D363" s="251">
        <v>41736</v>
      </c>
      <c r="E363" s="252" t="s">
        <v>9394</v>
      </c>
      <c r="F363" s="244" t="s">
        <v>26</v>
      </c>
    </row>
    <row r="364" spans="1:6" ht="39.950000000000003" customHeight="1">
      <c r="A364" s="244" t="s">
        <v>187</v>
      </c>
      <c r="B364" s="253">
        <v>4</v>
      </c>
      <c r="C364" s="244" t="s">
        <v>9107</v>
      </c>
      <c r="D364" s="251">
        <v>41752</v>
      </c>
      <c r="E364" s="252" t="s">
        <v>9395</v>
      </c>
      <c r="F364" s="244" t="s">
        <v>26</v>
      </c>
    </row>
    <row r="365" spans="1:6" ht="39.950000000000003" customHeight="1">
      <c r="A365" s="244" t="s">
        <v>187</v>
      </c>
      <c r="B365" s="253">
        <v>5</v>
      </c>
      <c r="C365" s="244" t="s">
        <v>9107</v>
      </c>
      <c r="D365" s="251">
        <v>41752</v>
      </c>
      <c r="E365" s="252" t="s">
        <v>9396</v>
      </c>
      <c r="F365" s="244" t="s">
        <v>26</v>
      </c>
    </row>
    <row r="366" spans="1:6" ht="39.950000000000003" customHeight="1">
      <c r="A366" s="244" t="s">
        <v>187</v>
      </c>
      <c r="B366" s="253">
        <v>6</v>
      </c>
      <c r="C366" s="244" t="s">
        <v>9107</v>
      </c>
      <c r="D366" s="251">
        <v>41759</v>
      </c>
      <c r="E366" s="252" t="s">
        <v>9397</v>
      </c>
      <c r="F366" s="244" t="s">
        <v>26</v>
      </c>
    </row>
    <row r="367" spans="1:6" ht="39.950000000000003" customHeight="1">
      <c r="A367" s="244" t="s">
        <v>187</v>
      </c>
      <c r="B367" s="253">
        <v>8</v>
      </c>
      <c r="C367" s="244" t="s">
        <v>9107</v>
      </c>
      <c r="D367" s="251">
        <v>41779</v>
      </c>
      <c r="E367" s="252" t="s">
        <v>9398</v>
      </c>
      <c r="F367" s="244" t="s">
        <v>26</v>
      </c>
    </row>
    <row r="368" spans="1:6" ht="39.950000000000003" customHeight="1">
      <c r="A368" s="244" t="s">
        <v>187</v>
      </c>
      <c r="B368" s="253">
        <v>11</v>
      </c>
      <c r="C368" s="244" t="s">
        <v>9107</v>
      </c>
      <c r="D368" s="251">
        <v>41991</v>
      </c>
      <c r="E368" s="252" t="s">
        <v>9399</v>
      </c>
      <c r="F368" s="244" t="s">
        <v>26</v>
      </c>
    </row>
    <row r="369" spans="1:6" ht="39.950000000000003" customHeight="1">
      <c r="A369" s="244" t="s">
        <v>187</v>
      </c>
      <c r="B369" s="253">
        <v>1</v>
      </c>
      <c r="C369" s="244" t="s">
        <v>9100</v>
      </c>
      <c r="D369" s="251">
        <v>42022</v>
      </c>
      <c r="E369" s="252" t="s">
        <v>9400</v>
      </c>
      <c r="F369" s="244" t="s">
        <v>26</v>
      </c>
    </row>
    <row r="370" spans="1:6" ht="39.950000000000003" customHeight="1">
      <c r="A370" s="244" t="s">
        <v>187</v>
      </c>
      <c r="B370" s="253">
        <v>3</v>
      </c>
      <c r="C370" s="244" t="s">
        <v>9091</v>
      </c>
      <c r="D370" s="251">
        <v>42020</v>
      </c>
      <c r="E370" s="252" t="s">
        <v>9401</v>
      </c>
      <c r="F370" s="244" t="s">
        <v>26</v>
      </c>
    </row>
    <row r="371" spans="1:6" ht="39.950000000000003" customHeight="1">
      <c r="A371" s="244" t="s">
        <v>187</v>
      </c>
      <c r="B371" s="253">
        <v>5</v>
      </c>
      <c r="C371" s="244" t="s">
        <v>9107</v>
      </c>
      <c r="D371" s="251">
        <v>42044</v>
      </c>
      <c r="E371" s="252" t="s">
        <v>9402</v>
      </c>
      <c r="F371" s="244" t="s">
        <v>26</v>
      </c>
    </row>
    <row r="372" spans="1:6" ht="39.950000000000003" customHeight="1">
      <c r="A372" s="244" t="s">
        <v>187</v>
      </c>
      <c r="B372" s="253">
        <v>10</v>
      </c>
      <c r="C372" s="244" t="s">
        <v>9103</v>
      </c>
      <c r="D372" s="251">
        <v>42271</v>
      </c>
      <c r="E372" s="252" t="s">
        <v>9403</v>
      </c>
      <c r="F372" s="244" t="s">
        <v>26</v>
      </c>
    </row>
    <row r="373" spans="1:6" ht="39.950000000000003" customHeight="1">
      <c r="A373" s="244" t="s">
        <v>187</v>
      </c>
      <c r="B373" s="253">
        <v>11</v>
      </c>
      <c r="C373" s="244" t="s">
        <v>9100</v>
      </c>
      <c r="D373" s="251">
        <v>42333</v>
      </c>
      <c r="E373" s="252" t="s">
        <v>9404</v>
      </c>
      <c r="F373" s="244" t="s">
        <v>26</v>
      </c>
    </row>
    <row r="374" spans="1:6" ht="39.950000000000003" customHeight="1">
      <c r="A374" s="244" t="s">
        <v>187</v>
      </c>
      <c r="B374" s="253">
        <v>12</v>
      </c>
      <c r="C374" s="244" t="s">
        <v>9107</v>
      </c>
      <c r="D374" s="251">
        <v>42324</v>
      </c>
      <c r="E374" s="252" t="s">
        <v>9405</v>
      </c>
      <c r="F374" s="244" t="s">
        <v>26</v>
      </c>
    </row>
    <row r="375" spans="1:6" ht="39.950000000000003" customHeight="1">
      <c r="A375" s="244" t="s">
        <v>187</v>
      </c>
      <c r="B375" s="253">
        <v>13</v>
      </c>
      <c r="C375" s="244" t="s">
        <v>9107</v>
      </c>
      <c r="D375" s="251">
        <v>42324</v>
      </c>
      <c r="E375" s="252" t="s">
        <v>9406</v>
      </c>
      <c r="F375" s="244" t="s">
        <v>26</v>
      </c>
    </row>
    <row r="376" spans="1:6" ht="39.950000000000003" customHeight="1">
      <c r="A376" s="244" t="s">
        <v>187</v>
      </c>
      <c r="B376" s="253">
        <v>14</v>
      </c>
      <c r="C376" s="244" t="s">
        <v>9107</v>
      </c>
      <c r="D376" s="251">
        <v>42324</v>
      </c>
      <c r="E376" s="252" t="s">
        <v>9407</v>
      </c>
      <c r="F376" s="244" t="s">
        <v>26</v>
      </c>
    </row>
    <row r="377" spans="1:6" ht="39.950000000000003" customHeight="1">
      <c r="A377" s="244" t="s">
        <v>187</v>
      </c>
      <c r="B377" s="253">
        <v>15</v>
      </c>
      <c r="C377" s="244" t="s">
        <v>9107</v>
      </c>
      <c r="D377" s="251">
        <v>42324</v>
      </c>
      <c r="E377" s="252" t="s">
        <v>9408</v>
      </c>
      <c r="F377" s="244" t="s">
        <v>26</v>
      </c>
    </row>
    <row r="378" spans="1:6" ht="39.950000000000003" customHeight="1">
      <c r="A378" s="244" t="s">
        <v>187</v>
      </c>
      <c r="B378" s="253">
        <v>16</v>
      </c>
      <c r="C378" s="244" t="s">
        <v>9107</v>
      </c>
      <c r="D378" s="251">
        <v>42324</v>
      </c>
      <c r="E378" s="252" t="s">
        <v>9409</v>
      </c>
      <c r="F378" s="244" t="s">
        <v>26</v>
      </c>
    </row>
    <row r="379" spans="1:6" ht="39.950000000000003" customHeight="1">
      <c r="A379" s="244" t="s">
        <v>187</v>
      </c>
      <c r="B379" s="253">
        <v>17</v>
      </c>
      <c r="C379" s="244" t="s">
        <v>9107</v>
      </c>
      <c r="D379" s="251">
        <v>42324</v>
      </c>
      <c r="E379" s="252" t="s">
        <v>9410</v>
      </c>
      <c r="F379" s="244" t="s">
        <v>26</v>
      </c>
    </row>
    <row r="380" spans="1:6" ht="39.950000000000003" customHeight="1">
      <c r="A380" s="244" t="s">
        <v>187</v>
      </c>
      <c r="B380" s="253">
        <v>3</v>
      </c>
      <c r="C380" s="244" t="s">
        <v>9100</v>
      </c>
      <c r="D380" s="251">
        <v>42619</v>
      </c>
      <c r="E380" s="252" t="s">
        <v>9411</v>
      </c>
      <c r="F380" s="244" t="s">
        <v>26</v>
      </c>
    </row>
    <row r="381" spans="1:6" ht="39.950000000000003" customHeight="1">
      <c r="A381" s="244" t="s">
        <v>187</v>
      </c>
      <c r="B381" s="253">
        <v>5</v>
      </c>
      <c r="C381" s="244" t="s">
        <v>9107</v>
      </c>
      <c r="D381" s="251">
        <v>43013</v>
      </c>
      <c r="E381" s="252" t="s">
        <v>9412</v>
      </c>
      <c r="F381" s="244" t="s">
        <v>26</v>
      </c>
    </row>
    <row r="382" spans="1:6" ht="39.950000000000003" customHeight="1">
      <c r="A382" s="244" t="s">
        <v>187</v>
      </c>
      <c r="B382" s="253">
        <v>6</v>
      </c>
      <c r="C382" s="244" t="s">
        <v>9107</v>
      </c>
      <c r="D382" s="251">
        <v>43013</v>
      </c>
      <c r="E382" s="252" t="s">
        <v>9413</v>
      </c>
      <c r="F382" s="244" t="s">
        <v>26</v>
      </c>
    </row>
    <row r="383" spans="1:6" ht="39.950000000000003" customHeight="1">
      <c r="A383" s="244" t="s">
        <v>187</v>
      </c>
      <c r="B383" s="253">
        <v>7</v>
      </c>
      <c r="C383" s="244" t="s">
        <v>9107</v>
      </c>
      <c r="D383" s="251">
        <v>43013</v>
      </c>
      <c r="E383" s="252" t="s">
        <v>9414</v>
      </c>
      <c r="F383" s="244" t="s">
        <v>26</v>
      </c>
    </row>
    <row r="384" spans="1:6" ht="39.950000000000003" customHeight="1">
      <c r="A384" s="244" t="s">
        <v>187</v>
      </c>
      <c r="B384" s="253">
        <v>8</v>
      </c>
      <c r="C384" s="244" t="s">
        <v>9107</v>
      </c>
      <c r="D384" s="251">
        <v>43013</v>
      </c>
      <c r="E384" s="252" t="s">
        <v>9415</v>
      </c>
      <c r="F384" s="244" t="s">
        <v>26</v>
      </c>
    </row>
    <row r="385" spans="1:6" ht="39.950000000000003" customHeight="1">
      <c r="A385" s="244" t="s">
        <v>187</v>
      </c>
      <c r="B385" s="253">
        <v>9</v>
      </c>
      <c r="C385" s="244" t="s">
        <v>9107</v>
      </c>
      <c r="D385" s="251">
        <v>43066</v>
      </c>
      <c r="E385" s="252" t="s">
        <v>6425</v>
      </c>
      <c r="F385" s="244" t="s">
        <v>26</v>
      </c>
    </row>
    <row r="386" spans="1:6" ht="39.950000000000003" customHeight="1">
      <c r="A386" s="244" t="s">
        <v>187</v>
      </c>
      <c r="B386" s="253">
        <v>3</v>
      </c>
      <c r="C386" s="244" t="s">
        <v>9190</v>
      </c>
      <c r="D386" s="251">
        <v>43306</v>
      </c>
      <c r="E386" s="252" t="s">
        <v>9416</v>
      </c>
      <c r="F386" s="244" t="s">
        <v>26</v>
      </c>
    </row>
    <row r="387" spans="1:6" ht="39.950000000000003" customHeight="1">
      <c r="A387" s="244" t="s">
        <v>187</v>
      </c>
      <c r="B387" s="253">
        <v>5</v>
      </c>
      <c r="C387" s="244" t="s">
        <v>9100</v>
      </c>
      <c r="D387" s="251">
        <v>43434</v>
      </c>
      <c r="E387" s="252" t="s">
        <v>9417</v>
      </c>
      <c r="F387" s="244" t="s">
        <v>26</v>
      </c>
    </row>
    <row r="388" spans="1:6" ht="39.950000000000003" customHeight="1">
      <c r="A388" s="244" t="s">
        <v>187</v>
      </c>
      <c r="B388" s="253">
        <v>5</v>
      </c>
      <c r="C388" s="244" t="s">
        <v>9190</v>
      </c>
      <c r="D388" s="251">
        <v>43560</v>
      </c>
      <c r="E388" s="252" t="s">
        <v>9418</v>
      </c>
      <c r="F388" s="244" t="s">
        <v>26</v>
      </c>
    </row>
    <row r="389" spans="1:6" ht="39.950000000000003" customHeight="1">
      <c r="A389" s="244" t="s">
        <v>187</v>
      </c>
      <c r="B389" s="253">
        <v>6</v>
      </c>
      <c r="C389" s="244" t="s">
        <v>9183</v>
      </c>
      <c r="D389" s="251">
        <v>43692</v>
      </c>
      <c r="E389" s="252" t="s">
        <v>9419</v>
      </c>
      <c r="F389" s="244" t="s">
        <v>26</v>
      </c>
    </row>
    <row r="390" spans="1:6" ht="39.950000000000003" customHeight="1">
      <c r="A390" s="244" t="s">
        <v>187</v>
      </c>
      <c r="B390" s="253">
        <v>7</v>
      </c>
      <c r="C390" s="244" t="s">
        <v>9149</v>
      </c>
      <c r="D390" s="251">
        <v>43825</v>
      </c>
      <c r="E390" s="252" t="s">
        <v>9420</v>
      </c>
      <c r="F390" s="244" t="s">
        <v>26</v>
      </c>
    </row>
    <row r="391" spans="1:6" ht="39.950000000000003" customHeight="1">
      <c r="A391" s="36" t="s">
        <v>187</v>
      </c>
      <c r="B391" s="255">
        <v>2</v>
      </c>
      <c r="C391" s="27" t="s">
        <v>9013</v>
      </c>
      <c r="D391" s="28">
        <v>29063</v>
      </c>
      <c r="E391" s="29" t="s">
        <v>9421</v>
      </c>
      <c r="F391" s="36" t="s">
        <v>6920</v>
      </c>
    </row>
    <row r="392" spans="1:6" ht="39.950000000000003" customHeight="1">
      <c r="A392" s="36" t="s">
        <v>187</v>
      </c>
      <c r="B392" s="255">
        <v>1</v>
      </c>
      <c r="C392" s="27" t="s">
        <v>9013</v>
      </c>
      <c r="D392" s="28">
        <v>29063</v>
      </c>
      <c r="E392" s="29" t="s">
        <v>9422</v>
      </c>
      <c r="F392" s="36" t="s">
        <v>6920</v>
      </c>
    </row>
    <row r="393" spans="1:6" ht="39.950000000000003" customHeight="1">
      <c r="A393" s="36" t="s">
        <v>187</v>
      </c>
      <c r="B393" s="255">
        <v>3</v>
      </c>
      <c r="C393" s="27" t="s">
        <v>9013</v>
      </c>
      <c r="D393" s="28">
        <v>29104</v>
      </c>
      <c r="E393" s="29" t="s">
        <v>9423</v>
      </c>
      <c r="F393" s="36" t="s">
        <v>6920</v>
      </c>
    </row>
    <row r="394" spans="1:6" ht="39.950000000000003" customHeight="1">
      <c r="A394" s="36" t="s">
        <v>187</v>
      </c>
      <c r="B394" s="255">
        <v>4</v>
      </c>
      <c r="C394" s="27" t="s">
        <v>9013</v>
      </c>
      <c r="D394" s="28">
        <v>29108</v>
      </c>
      <c r="E394" s="29" t="s">
        <v>9424</v>
      </c>
      <c r="F394" s="36" t="s">
        <v>6920</v>
      </c>
    </row>
    <row r="395" spans="1:6" ht="39.950000000000003" customHeight="1">
      <c r="A395" s="36" t="s">
        <v>187</v>
      </c>
      <c r="B395" s="255">
        <v>5</v>
      </c>
      <c r="C395" s="27" t="s">
        <v>9013</v>
      </c>
      <c r="D395" s="28">
        <v>29108</v>
      </c>
      <c r="E395" s="29" t="s">
        <v>9425</v>
      </c>
      <c r="F395" s="36" t="s">
        <v>6920</v>
      </c>
    </row>
    <row r="396" spans="1:6" ht="39.950000000000003" customHeight="1">
      <c r="A396" s="36" t="s">
        <v>187</v>
      </c>
      <c r="B396" s="255">
        <v>6</v>
      </c>
      <c r="C396" s="27" t="s">
        <v>9013</v>
      </c>
      <c r="D396" s="28">
        <v>29192</v>
      </c>
      <c r="E396" s="29" t="s">
        <v>9426</v>
      </c>
      <c r="F396" s="36" t="s">
        <v>6920</v>
      </c>
    </row>
    <row r="397" spans="1:6" ht="39.950000000000003" customHeight="1">
      <c r="A397" s="36" t="s">
        <v>187</v>
      </c>
      <c r="B397" s="255">
        <v>1</v>
      </c>
      <c r="C397" s="27" t="s">
        <v>9013</v>
      </c>
      <c r="D397" s="28">
        <v>29294</v>
      </c>
      <c r="E397" s="29" t="s">
        <v>9427</v>
      </c>
      <c r="F397" s="36" t="s">
        <v>6920</v>
      </c>
    </row>
    <row r="398" spans="1:6" ht="39.950000000000003" customHeight="1">
      <c r="A398" s="36" t="s">
        <v>187</v>
      </c>
      <c r="B398" s="255">
        <v>2</v>
      </c>
      <c r="C398" s="27" t="s">
        <v>9013</v>
      </c>
      <c r="D398" s="28">
        <v>29362</v>
      </c>
      <c r="E398" s="29" t="s">
        <v>9428</v>
      </c>
      <c r="F398" s="36" t="s">
        <v>6920</v>
      </c>
    </row>
    <row r="399" spans="1:6" ht="39.950000000000003" customHeight="1">
      <c r="A399" s="36" t="s">
        <v>187</v>
      </c>
      <c r="B399" s="255">
        <v>3</v>
      </c>
      <c r="C399" s="27" t="s">
        <v>9013</v>
      </c>
      <c r="D399" s="28">
        <v>29362</v>
      </c>
      <c r="E399" s="29" t="s">
        <v>9429</v>
      </c>
      <c r="F399" s="36" t="s">
        <v>6920</v>
      </c>
    </row>
    <row r="400" spans="1:6" ht="39.950000000000003" customHeight="1">
      <c r="A400" s="36" t="s">
        <v>187</v>
      </c>
      <c r="B400" s="255">
        <v>4</v>
      </c>
      <c r="C400" s="27" t="s">
        <v>9013</v>
      </c>
      <c r="D400" s="28">
        <v>29398</v>
      </c>
      <c r="E400" s="29" t="s">
        <v>9430</v>
      </c>
      <c r="F400" s="36" t="s">
        <v>6920</v>
      </c>
    </row>
    <row r="401" spans="1:6" ht="39.950000000000003" customHeight="1">
      <c r="A401" s="36" t="s">
        <v>187</v>
      </c>
      <c r="B401" s="255">
        <v>1</v>
      </c>
      <c r="C401" s="27" t="s">
        <v>9038</v>
      </c>
      <c r="D401" s="28">
        <v>29719</v>
      </c>
      <c r="E401" s="29" t="s">
        <v>9431</v>
      </c>
      <c r="F401" s="36" t="s">
        <v>6920</v>
      </c>
    </row>
    <row r="402" spans="1:6" ht="39.950000000000003" customHeight="1">
      <c r="A402" s="36" t="s">
        <v>187</v>
      </c>
      <c r="B402" s="255">
        <v>2</v>
      </c>
      <c r="C402" s="27" t="s">
        <v>9013</v>
      </c>
      <c r="D402" s="28">
        <v>29775</v>
      </c>
      <c r="E402" s="29" t="s">
        <v>9432</v>
      </c>
      <c r="F402" s="36" t="s">
        <v>6920</v>
      </c>
    </row>
    <row r="403" spans="1:6" ht="39.950000000000003" customHeight="1">
      <c r="A403" s="36" t="s">
        <v>187</v>
      </c>
      <c r="B403" s="255">
        <v>4</v>
      </c>
      <c r="C403" s="27" t="s">
        <v>9013</v>
      </c>
      <c r="D403" s="28">
        <v>29874</v>
      </c>
      <c r="E403" s="29" t="s">
        <v>9433</v>
      </c>
      <c r="F403" s="36" t="s">
        <v>6920</v>
      </c>
    </row>
    <row r="404" spans="1:6" ht="39.950000000000003" customHeight="1">
      <c r="A404" s="36" t="s">
        <v>187</v>
      </c>
      <c r="B404" s="255">
        <v>5</v>
      </c>
      <c r="C404" s="27" t="s">
        <v>9013</v>
      </c>
      <c r="D404" s="28">
        <v>29879</v>
      </c>
      <c r="E404" s="29" t="s">
        <v>9434</v>
      </c>
      <c r="F404" s="36" t="s">
        <v>6920</v>
      </c>
    </row>
    <row r="405" spans="1:6" ht="39.950000000000003" customHeight="1">
      <c r="A405" s="36" t="s">
        <v>187</v>
      </c>
      <c r="B405" s="255">
        <v>1</v>
      </c>
      <c r="C405" s="27" t="s">
        <v>9013</v>
      </c>
      <c r="D405" s="28">
        <v>30013</v>
      </c>
      <c r="E405" s="29" t="s">
        <v>9435</v>
      </c>
      <c r="F405" s="36" t="s">
        <v>6920</v>
      </c>
    </row>
    <row r="406" spans="1:6" ht="39.950000000000003" customHeight="1">
      <c r="A406" s="36" t="s">
        <v>187</v>
      </c>
      <c r="B406" s="255">
        <v>2</v>
      </c>
      <c r="C406" s="27" t="s">
        <v>9013</v>
      </c>
      <c r="D406" s="28">
        <v>30096</v>
      </c>
      <c r="E406" s="29" t="s">
        <v>9436</v>
      </c>
      <c r="F406" s="36" t="s">
        <v>6920</v>
      </c>
    </row>
    <row r="407" spans="1:6" ht="39.950000000000003" customHeight="1">
      <c r="A407" s="36" t="s">
        <v>187</v>
      </c>
      <c r="B407" s="255">
        <v>3</v>
      </c>
      <c r="C407" s="27" t="s">
        <v>9013</v>
      </c>
      <c r="D407" s="28">
        <v>30237</v>
      </c>
      <c r="E407" s="29" t="s">
        <v>9437</v>
      </c>
      <c r="F407" s="36" t="s">
        <v>6920</v>
      </c>
    </row>
    <row r="408" spans="1:6" ht="39.950000000000003" customHeight="1">
      <c r="A408" s="36" t="s">
        <v>187</v>
      </c>
      <c r="B408" s="255">
        <v>4</v>
      </c>
      <c r="C408" s="27" t="s">
        <v>9013</v>
      </c>
      <c r="D408" s="28">
        <v>30244</v>
      </c>
      <c r="E408" s="29" t="s">
        <v>9438</v>
      </c>
      <c r="F408" s="36" t="s">
        <v>6920</v>
      </c>
    </row>
    <row r="409" spans="1:6" ht="39.950000000000003" customHeight="1">
      <c r="A409" s="36" t="s">
        <v>187</v>
      </c>
      <c r="B409" s="255">
        <v>1</v>
      </c>
      <c r="C409" s="27" t="s">
        <v>9013</v>
      </c>
      <c r="D409" s="28">
        <v>30357</v>
      </c>
      <c r="E409" s="29" t="s">
        <v>9439</v>
      </c>
      <c r="F409" s="36" t="s">
        <v>6920</v>
      </c>
    </row>
    <row r="410" spans="1:6" ht="39.950000000000003" customHeight="1">
      <c r="A410" s="36" t="s">
        <v>187</v>
      </c>
      <c r="B410" s="255">
        <v>2</v>
      </c>
      <c r="C410" s="27" t="s">
        <v>9013</v>
      </c>
      <c r="D410" s="28">
        <v>30357</v>
      </c>
      <c r="E410" s="29" t="s">
        <v>9440</v>
      </c>
      <c r="F410" s="36" t="s">
        <v>6920</v>
      </c>
    </row>
    <row r="411" spans="1:6" ht="39.950000000000003" customHeight="1">
      <c r="A411" s="36" t="s">
        <v>187</v>
      </c>
      <c r="B411" s="255">
        <v>3</v>
      </c>
      <c r="C411" s="27" t="s">
        <v>9013</v>
      </c>
      <c r="D411" s="28">
        <v>30468</v>
      </c>
      <c r="E411" s="29" t="s">
        <v>9441</v>
      </c>
      <c r="F411" s="36" t="s">
        <v>6920</v>
      </c>
    </row>
    <row r="412" spans="1:6" ht="39.950000000000003" customHeight="1">
      <c r="A412" s="36" t="s">
        <v>187</v>
      </c>
      <c r="B412" s="255">
        <v>5</v>
      </c>
      <c r="C412" s="27" t="s">
        <v>9013</v>
      </c>
      <c r="D412" s="28">
        <v>30620</v>
      </c>
      <c r="E412" s="29" t="s">
        <v>9442</v>
      </c>
      <c r="F412" s="36" t="s">
        <v>6920</v>
      </c>
    </row>
    <row r="413" spans="1:6" ht="39.950000000000003" customHeight="1">
      <c r="A413" s="36" t="s">
        <v>187</v>
      </c>
      <c r="B413" s="255">
        <v>1</v>
      </c>
      <c r="C413" s="27" t="s">
        <v>9013</v>
      </c>
      <c r="D413" s="28">
        <v>30740</v>
      </c>
      <c r="E413" s="29" t="s">
        <v>9443</v>
      </c>
      <c r="F413" s="36" t="s">
        <v>6920</v>
      </c>
    </row>
    <row r="414" spans="1:6" ht="39.950000000000003" customHeight="1">
      <c r="A414" s="36" t="s">
        <v>187</v>
      </c>
      <c r="B414" s="255">
        <v>2</v>
      </c>
      <c r="C414" s="27" t="s">
        <v>9013</v>
      </c>
      <c r="D414" s="28">
        <v>30740</v>
      </c>
      <c r="E414" s="29" t="s">
        <v>9444</v>
      </c>
      <c r="F414" s="36" t="s">
        <v>6920</v>
      </c>
    </row>
    <row r="415" spans="1:6" ht="39.950000000000003" customHeight="1">
      <c r="A415" s="36" t="s">
        <v>187</v>
      </c>
      <c r="B415" s="255">
        <v>3</v>
      </c>
      <c r="C415" s="27" t="s">
        <v>9013</v>
      </c>
      <c r="D415" s="28">
        <v>30784</v>
      </c>
      <c r="E415" s="29" t="s">
        <v>9445</v>
      </c>
      <c r="F415" s="36" t="s">
        <v>6920</v>
      </c>
    </row>
    <row r="416" spans="1:6" ht="39.950000000000003" customHeight="1">
      <c r="A416" s="36" t="s">
        <v>187</v>
      </c>
      <c r="B416" s="255">
        <v>6</v>
      </c>
      <c r="C416" s="27" t="s">
        <v>9013</v>
      </c>
      <c r="D416" s="28">
        <v>30894</v>
      </c>
      <c r="E416" s="29" t="s">
        <v>9442</v>
      </c>
      <c r="F416" s="36" t="s">
        <v>6920</v>
      </c>
    </row>
    <row r="417" spans="1:6" ht="39.950000000000003" customHeight="1">
      <c r="A417" s="36" t="s">
        <v>187</v>
      </c>
      <c r="B417" s="255">
        <v>7</v>
      </c>
      <c r="C417" s="27" t="s">
        <v>9013</v>
      </c>
      <c r="D417" s="28">
        <v>30901</v>
      </c>
      <c r="E417" s="29" t="s">
        <v>9318</v>
      </c>
      <c r="F417" s="36" t="s">
        <v>6920</v>
      </c>
    </row>
    <row r="418" spans="1:6" ht="39.950000000000003" customHeight="1">
      <c r="A418" s="36" t="s">
        <v>187</v>
      </c>
      <c r="B418" s="255">
        <v>9</v>
      </c>
      <c r="C418" s="27" t="s">
        <v>9013</v>
      </c>
      <c r="D418" s="28">
        <v>31006</v>
      </c>
      <c r="E418" s="29" t="s">
        <v>9446</v>
      </c>
      <c r="F418" s="36" t="s">
        <v>6920</v>
      </c>
    </row>
    <row r="419" spans="1:6" ht="39.950000000000003" customHeight="1">
      <c r="A419" s="36" t="s">
        <v>187</v>
      </c>
      <c r="B419" s="255">
        <v>8</v>
      </c>
      <c r="C419" s="27" t="s">
        <v>9013</v>
      </c>
      <c r="D419" s="28">
        <v>31329</v>
      </c>
      <c r="E419" s="29" t="s">
        <v>9447</v>
      </c>
      <c r="F419" s="36" t="s">
        <v>6920</v>
      </c>
    </row>
    <row r="420" spans="1:6" ht="39.950000000000003" customHeight="1">
      <c r="A420" s="36" t="s">
        <v>187</v>
      </c>
      <c r="B420" s="255">
        <v>3</v>
      </c>
      <c r="C420" s="27" t="s">
        <v>9013</v>
      </c>
      <c r="D420" s="28">
        <v>31449</v>
      </c>
      <c r="E420" s="29" t="s">
        <v>9448</v>
      </c>
      <c r="F420" s="36" t="s">
        <v>6920</v>
      </c>
    </row>
    <row r="421" spans="1:6" ht="39.950000000000003" customHeight="1">
      <c r="A421" s="36" t="s">
        <v>187</v>
      </c>
      <c r="B421" s="255">
        <v>9</v>
      </c>
      <c r="C421" s="27" t="s">
        <v>9013</v>
      </c>
      <c r="D421" s="28">
        <v>31737</v>
      </c>
      <c r="E421" s="29" t="s">
        <v>9449</v>
      </c>
      <c r="F421" s="36" t="s">
        <v>6920</v>
      </c>
    </row>
    <row r="422" spans="1:6" ht="39.950000000000003" customHeight="1">
      <c r="A422" s="36" t="s">
        <v>187</v>
      </c>
      <c r="B422" s="255">
        <v>1</v>
      </c>
      <c r="C422" s="27" t="s">
        <v>9013</v>
      </c>
      <c r="D422" s="28">
        <v>31824</v>
      </c>
      <c r="E422" s="29" t="s">
        <v>9450</v>
      </c>
      <c r="F422" s="36" t="s">
        <v>6920</v>
      </c>
    </row>
    <row r="423" spans="1:6" ht="39.950000000000003" customHeight="1">
      <c r="A423" s="36" t="s">
        <v>187</v>
      </c>
      <c r="B423" s="255">
        <v>2</v>
      </c>
      <c r="C423" s="27" t="s">
        <v>9013</v>
      </c>
      <c r="D423" s="28">
        <v>31824</v>
      </c>
      <c r="E423" s="29" t="s">
        <v>9451</v>
      </c>
      <c r="F423" s="36" t="s">
        <v>6920</v>
      </c>
    </row>
    <row r="424" spans="1:6" ht="39.950000000000003" customHeight="1">
      <c r="A424" s="36" t="s">
        <v>187</v>
      </c>
      <c r="B424" s="255">
        <v>3</v>
      </c>
      <c r="C424" s="27" t="s">
        <v>9013</v>
      </c>
      <c r="D424" s="28">
        <v>31824</v>
      </c>
      <c r="E424" s="29" t="s">
        <v>9452</v>
      </c>
      <c r="F424" s="36" t="s">
        <v>6920</v>
      </c>
    </row>
    <row r="425" spans="1:6" ht="39.950000000000003" customHeight="1">
      <c r="A425" s="36" t="s">
        <v>187</v>
      </c>
      <c r="B425" s="255">
        <v>2</v>
      </c>
      <c r="C425" s="27" t="s">
        <v>9013</v>
      </c>
      <c r="D425" s="28">
        <v>32294</v>
      </c>
      <c r="E425" s="29" t="s">
        <v>9453</v>
      </c>
      <c r="F425" s="36" t="s">
        <v>6920</v>
      </c>
    </row>
    <row r="426" spans="1:6" ht="39.950000000000003" customHeight="1">
      <c r="A426" s="36" t="s">
        <v>187</v>
      </c>
      <c r="B426" s="255">
        <v>1</v>
      </c>
      <c r="C426" s="27" t="s">
        <v>9013</v>
      </c>
      <c r="D426" s="28">
        <v>32294</v>
      </c>
      <c r="E426" s="29" t="s">
        <v>9450</v>
      </c>
      <c r="F426" s="36" t="s">
        <v>6920</v>
      </c>
    </row>
    <row r="427" spans="1:6" ht="39.950000000000003" customHeight="1">
      <c r="A427" s="36" t="s">
        <v>187</v>
      </c>
      <c r="B427" s="255">
        <v>5</v>
      </c>
      <c r="C427" s="27" t="s">
        <v>9013</v>
      </c>
      <c r="D427" s="28">
        <v>32422</v>
      </c>
      <c r="E427" s="29" t="s">
        <v>9303</v>
      </c>
      <c r="F427" s="36" t="s">
        <v>6920</v>
      </c>
    </row>
    <row r="428" spans="1:6" ht="39.950000000000003" customHeight="1">
      <c r="A428" s="36" t="s">
        <v>187</v>
      </c>
      <c r="B428" s="255">
        <v>8</v>
      </c>
      <c r="C428" s="27" t="s">
        <v>9013</v>
      </c>
      <c r="D428" s="28">
        <v>32506</v>
      </c>
      <c r="E428" s="29" t="s">
        <v>9454</v>
      </c>
      <c r="F428" s="36" t="s">
        <v>6920</v>
      </c>
    </row>
    <row r="429" spans="1:6" ht="39.950000000000003" customHeight="1">
      <c r="A429" s="36" t="s">
        <v>187</v>
      </c>
      <c r="B429" s="255">
        <v>6</v>
      </c>
      <c r="C429" s="27" t="s">
        <v>9013</v>
      </c>
      <c r="D429" s="28">
        <v>32870</v>
      </c>
      <c r="E429" s="29" t="s">
        <v>9455</v>
      </c>
      <c r="F429" s="36" t="s">
        <v>6920</v>
      </c>
    </row>
    <row r="430" spans="1:6" ht="39.950000000000003" customHeight="1">
      <c r="A430" s="36" t="s">
        <v>187</v>
      </c>
      <c r="B430" s="255">
        <v>3</v>
      </c>
      <c r="C430" s="27" t="s">
        <v>9100</v>
      </c>
      <c r="D430" s="28">
        <v>33583</v>
      </c>
      <c r="E430" s="29" t="s">
        <v>9456</v>
      </c>
      <c r="F430" s="36" t="s">
        <v>6920</v>
      </c>
    </row>
    <row r="431" spans="1:6" ht="39.950000000000003" customHeight="1">
      <c r="A431" s="36" t="s">
        <v>187</v>
      </c>
      <c r="B431" s="255">
        <v>3</v>
      </c>
      <c r="C431" s="27" t="s">
        <v>9013</v>
      </c>
      <c r="D431" s="28">
        <v>33800</v>
      </c>
      <c r="E431" s="29" t="s">
        <v>9457</v>
      </c>
      <c r="F431" s="36" t="s">
        <v>6920</v>
      </c>
    </row>
    <row r="432" spans="1:6" ht="39.950000000000003" customHeight="1">
      <c r="A432" s="36" t="s">
        <v>187</v>
      </c>
      <c r="B432" s="255">
        <v>4</v>
      </c>
      <c r="C432" s="27" t="s">
        <v>9013</v>
      </c>
      <c r="D432" s="28">
        <v>33800</v>
      </c>
      <c r="E432" s="29" t="s">
        <v>9458</v>
      </c>
      <c r="F432" s="36" t="s">
        <v>6920</v>
      </c>
    </row>
    <row r="433" spans="1:6" ht="39.950000000000003" customHeight="1">
      <c r="A433" s="36" t="s">
        <v>187</v>
      </c>
      <c r="B433" s="255">
        <v>5</v>
      </c>
      <c r="C433" s="27" t="s">
        <v>9013</v>
      </c>
      <c r="D433" s="28">
        <v>33800</v>
      </c>
      <c r="E433" s="29" t="s">
        <v>9459</v>
      </c>
      <c r="F433" s="36" t="s">
        <v>6920</v>
      </c>
    </row>
    <row r="434" spans="1:6" ht="39.950000000000003" customHeight="1">
      <c r="A434" s="36" t="s">
        <v>187</v>
      </c>
      <c r="B434" s="255">
        <v>1</v>
      </c>
      <c r="C434" s="27" t="s">
        <v>5694</v>
      </c>
      <c r="D434" s="28">
        <v>34003</v>
      </c>
      <c r="E434" s="29" t="s">
        <v>9461</v>
      </c>
      <c r="F434" s="36" t="s">
        <v>6920</v>
      </c>
    </row>
    <row r="435" spans="1:6" ht="39.950000000000003" customHeight="1">
      <c r="A435" s="36" t="s">
        <v>187</v>
      </c>
      <c r="B435" s="255">
        <v>8</v>
      </c>
      <c r="C435" s="27" t="s">
        <v>9038</v>
      </c>
      <c r="D435" s="28">
        <v>34148</v>
      </c>
      <c r="E435" s="29" t="s">
        <v>9462</v>
      </c>
      <c r="F435" s="36" t="s">
        <v>6920</v>
      </c>
    </row>
    <row r="436" spans="1:6" ht="39.950000000000003" customHeight="1">
      <c r="A436" s="36" t="s">
        <v>187</v>
      </c>
      <c r="B436" s="255">
        <v>10</v>
      </c>
      <c r="C436" s="27" t="s">
        <v>9088</v>
      </c>
      <c r="D436" s="28">
        <v>34312</v>
      </c>
      <c r="E436" s="29" t="s">
        <v>9463</v>
      </c>
      <c r="F436" s="36" t="s">
        <v>6920</v>
      </c>
    </row>
    <row r="437" spans="1:6" ht="39.950000000000003" customHeight="1">
      <c r="A437" s="36" t="s">
        <v>187</v>
      </c>
      <c r="B437" s="255">
        <v>4</v>
      </c>
      <c r="C437" s="27" t="s">
        <v>5694</v>
      </c>
      <c r="D437" s="28">
        <v>34905</v>
      </c>
      <c r="E437" s="29" t="s">
        <v>9464</v>
      </c>
      <c r="F437" s="36" t="s">
        <v>6920</v>
      </c>
    </row>
    <row r="438" spans="1:6" ht="39.950000000000003" customHeight="1">
      <c r="A438" s="36" t="s">
        <v>187</v>
      </c>
      <c r="B438" s="255">
        <v>3</v>
      </c>
      <c r="C438" s="27" t="s">
        <v>9096</v>
      </c>
      <c r="D438" s="28">
        <v>36367</v>
      </c>
      <c r="E438" s="29" t="s">
        <v>9465</v>
      </c>
      <c r="F438" s="36" t="s">
        <v>6920</v>
      </c>
    </row>
    <row r="439" spans="1:6" ht="39.950000000000003" customHeight="1">
      <c r="A439" s="36" t="s">
        <v>187</v>
      </c>
      <c r="B439" s="255">
        <v>6</v>
      </c>
      <c r="C439" s="27" t="s">
        <v>9096</v>
      </c>
      <c r="D439" s="28">
        <v>36440</v>
      </c>
      <c r="E439" s="29" t="s">
        <v>9466</v>
      </c>
      <c r="F439" s="36" t="s">
        <v>6920</v>
      </c>
    </row>
    <row r="440" spans="1:6" ht="39.950000000000003" customHeight="1">
      <c r="A440" s="36" t="s">
        <v>187</v>
      </c>
      <c r="B440" s="255">
        <v>11</v>
      </c>
      <c r="C440" s="27" t="s">
        <v>9338</v>
      </c>
      <c r="D440" s="28">
        <v>36489</v>
      </c>
      <c r="E440" s="29" t="s">
        <v>9467</v>
      </c>
      <c r="F440" s="36" t="s">
        <v>6920</v>
      </c>
    </row>
    <row r="441" spans="1:6" ht="39.950000000000003" customHeight="1">
      <c r="A441" s="36" t="s">
        <v>187</v>
      </c>
      <c r="B441" s="255">
        <v>2</v>
      </c>
      <c r="C441" s="27" t="s">
        <v>9091</v>
      </c>
      <c r="D441" s="28">
        <v>36528</v>
      </c>
      <c r="E441" s="29" t="s">
        <v>9468</v>
      </c>
      <c r="F441" s="36" t="s">
        <v>6920</v>
      </c>
    </row>
    <row r="442" spans="1:6" ht="39.950000000000003" customHeight="1">
      <c r="A442" s="36" t="s">
        <v>187</v>
      </c>
      <c r="B442" s="255">
        <v>3</v>
      </c>
      <c r="C442" s="27" t="s">
        <v>9107</v>
      </c>
      <c r="D442" s="28">
        <v>36606</v>
      </c>
      <c r="E442" s="29" t="s">
        <v>9469</v>
      </c>
      <c r="F442" s="36" t="s">
        <v>6920</v>
      </c>
    </row>
    <row r="443" spans="1:6" ht="39.950000000000003" customHeight="1">
      <c r="A443" s="36" t="s">
        <v>187</v>
      </c>
      <c r="B443" s="255">
        <v>4</v>
      </c>
      <c r="C443" s="27" t="s">
        <v>9107</v>
      </c>
      <c r="D443" s="28">
        <v>36608</v>
      </c>
      <c r="E443" s="29" t="s">
        <v>9470</v>
      </c>
      <c r="F443" s="36" t="s">
        <v>6920</v>
      </c>
    </row>
    <row r="444" spans="1:6" ht="50.25" customHeight="1">
      <c r="A444" s="36" t="s">
        <v>187</v>
      </c>
      <c r="B444" s="255">
        <v>7</v>
      </c>
      <c r="C444" s="27" t="s">
        <v>9160</v>
      </c>
      <c r="D444" s="28">
        <v>36804</v>
      </c>
      <c r="E444" s="29" t="s">
        <v>9471</v>
      </c>
      <c r="F444" s="36" t="s">
        <v>6920</v>
      </c>
    </row>
    <row r="445" spans="1:6" ht="39.950000000000003" customHeight="1">
      <c r="A445" s="36" t="s">
        <v>187</v>
      </c>
      <c r="B445" s="255">
        <v>10</v>
      </c>
      <c r="C445" s="27" t="s">
        <v>9091</v>
      </c>
      <c r="D445" s="28">
        <v>36860</v>
      </c>
      <c r="E445" s="29" t="s">
        <v>9472</v>
      </c>
      <c r="F445" s="36" t="s">
        <v>6920</v>
      </c>
    </row>
    <row r="446" spans="1:6" ht="39.950000000000003" customHeight="1">
      <c r="A446" s="36" t="s">
        <v>187</v>
      </c>
      <c r="B446" s="255">
        <v>13</v>
      </c>
      <c r="C446" s="27" t="s">
        <v>9107</v>
      </c>
      <c r="D446" s="28">
        <v>36880</v>
      </c>
      <c r="E446" s="29" t="s">
        <v>9473</v>
      </c>
      <c r="F446" s="36" t="s">
        <v>6920</v>
      </c>
    </row>
    <row r="447" spans="1:6" ht="39.950000000000003" customHeight="1">
      <c r="A447" s="36" t="s">
        <v>187</v>
      </c>
      <c r="B447" s="255">
        <v>13</v>
      </c>
      <c r="C447" s="27" t="s">
        <v>9107</v>
      </c>
      <c r="D447" s="28">
        <v>36880</v>
      </c>
      <c r="E447" s="29" t="s">
        <v>9473</v>
      </c>
      <c r="F447" s="36" t="s">
        <v>6920</v>
      </c>
    </row>
    <row r="448" spans="1:6" ht="39.950000000000003" customHeight="1">
      <c r="A448" s="36" t="s">
        <v>187</v>
      </c>
      <c r="B448" s="255">
        <v>1</v>
      </c>
      <c r="C448" s="27" t="s">
        <v>9107</v>
      </c>
      <c r="D448" s="28">
        <v>36937</v>
      </c>
      <c r="E448" s="29" t="s">
        <v>6424</v>
      </c>
      <c r="F448" s="36" t="s">
        <v>6920</v>
      </c>
    </row>
    <row r="449" spans="1:6" ht="39.950000000000003" customHeight="1">
      <c r="A449" s="36" t="s">
        <v>187</v>
      </c>
      <c r="B449" s="255">
        <v>4</v>
      </c>
      <c r="C449" s="27" t="s">
        <v>9107</v>
      </c>
      <c r="D449" s="28">
        <v>36937</v>
      </c>
      <c r="E449" s="29" t="s">
        <v>9474</v>
      </c>
      <c r="F449" s="36" t="s">
        <v>6920</v>
      </c>
    </row>
    <row r="450" spans="1:6" ht="39.950000000000003" customHeight="1">
      <c r="A450" s="36" t="s">
        <v>187</v>
      </c>
      <c r="B450" s="255">
        <v>3</v>
      </c>
      <c r="C450" s="27" t="s">
        <v>9107</v>
      </c>
      <c r="D450" s="28">
        <v>36937</v>
      </c>
      <c r="E450" s="29" t="s">
        <v>9475</v>
      </c>
      <c r="F450" s="36" t="s">
        <v>6920</v>
      </c>
    </row>
    <row r="451" spans="1:6" ht="39.950000000000003" customHeight="1">
      <c r="A451" s="36" t="s">
        <v>187</v>
      </c>
      <c r="B451" s="255">
        <v>2</v>
      </c>
      <c r="C451" s="27" t="s">
        <v>9107</v>
      </c>
      <c r="D451" s="28">
        <v>36937</v>
      </c>
      <c r="E451" s="29" t="s">
        <v>9476</v>
      </c>
      <c r="F451" s="36" t="s">
        <v>6920</v>
      </c>
    </row>
    <row r="452" spans="1:6" ht="39.950000000000003" customHeight="1">
      <c r="A452" s="36" t="s">
        <v>187</v>
      </c>
      <c r="B452" s="255">
        <v>6</v>
      </c>
      <c r="C452" s="27" t="s">
        <v>9107</v>
      </c>
      <c r="D452" s="28">
        <v>36972</v>
      </c>
      <c r="E452" s="29" t="s">
        <v>9477</v>
      </c>
      <c r="F452" s="36" t="s">
        <v>6920</v>
      </c>
    </row>
    <row r="453" spans="1:6" ht="39.950000000000003" customHeight="1">
      <c r="A453" s="36" t="s">
        <v>187</v>
      </c>
      <c r="B453" s="255">
        <v>5</v>
      </c>
      <c r="C453" s="27" t="s">
        <v>9107</v>
      </c>
      <c r="D453" s="28">
        <v>36972</v>
      </c>
      <c r="E453" s="29" t="s">
        <v>9478</v>
      </c>
      <c r="F453" s="36" t="s">
        <v>6920</v>
      </c>
    </row>
    <row r="454" spans="1:6" ht="39.950000000000003" customHeight="1">
      <c r="A454" s="36" t="s">
        <v>187</v>
      </c>
      <c r="B454" s="255">
        <v>8</v>
      </c>
      <c r="C454" s="27" t="s">
        <v>9107</v>
      </c>
      <c r="D454" s="28">
        <v>37039</v>
      </c>
      <c r="E454" s="29" t="s">
        <v>9479</v>
      </c>
      <c r="F454" s="36" t="s">
        <v>6920</v>
      </c>
    </row>
    <row r="455" spans="1:6" ht="39.950000000000003" customHeight="1">
      <c r="A455" s="36" t="s">
        <v>187</v>
      </c>
      <c r="B455" s="255">
        <v>10</v>
      </c>
      <c r="C455" s="27" t="s">
        <v>9107</v>
      </c>
      <c r="D455" s="28">
        <v>37040</v>
      </c>
      <c r="E455" s="29" t="s">
        <v>9480</v>
      </c>
      <c r="F455" s="36" t="s">
        <v>6920</v>
      </c>
    </row>
    <row r="456" spans="1:6" ht="39.950000000000003" customHeight="1">
      <c r="A456" s="36" t="s">
        <v>187</v>
      </c>
      <c r="B456" s="255">
        <v>9</v>
      </c>
      <c r="C456" s="27" t="s">
        <v>9107</v>
      </c>
      <c r="D456" s="28">
        <v>37040</v>
      </c>
      <c r="E456" s="29" t="s">
        <v>9481</v>
      </c>
      <c r="F456" s="36" t="s">
        <v>6920</v>
      </c>
    </row>
    <row r="457" spans="1:6" ht="39.950000000000003" customHeight="1">
      <c r="A457" s="36" t="s">
        <v>187</v>
      </c>
      <c r="B457" s="255">
        <v>11</v>
      </c>
      <c r="C457" s="27" t="s">
        <v>9107</v>
      </c>
      <c r="D457" s="28">
        <v>37069</v>
      </c>
      <c r="E457" s="29" t="s">
        <v>9482</v>
      </c>
      <c r="F457" s="36" t="s">
        <v>6920</v>
      </c>
    </row>
    <row r="458" spans="1:6" ht="39.950000000000003" customHeight="1">
      <c r="A458" s="36" t="s">
        <v>187</v>
      </c>
      <c r="B458" s="255">
        <v>14</v>
      </c>
      <c r="C458" s="27" t="s">
        <v>9107</v>
      </c>
      <c r="D458" s="28">
        <v>37085</v>
      </c>
      <c r="E458" s="29" t="s">
        <v>9483</v>
      </c>
      <c r="F458" s="36" t="s">
        <v>6920</v>
      </c>
    </row>
    <row r="459" spans="1:6" ht="39.950000000000003" customHeight="1">
      <c r="A459" s="36" t="s">
        <v>187</v>
      </c>
      <c r="B459" s="255">
        <v>20</v>
      </c>
      <c r="C459" s="27" t="s">
        <v>9107</v>
      </c>
      <c r="D459" s="28">
        <v>37138</v>
      </c>
      <c r="E459" s="29" t="s">
        <v>9484</v>
      </c>
      <c r="F459" s="36" t="s">
        <v>6920</v>
      </c>
    </row>
    <row r="460" spans="1:6" ht="39.950000000000003" customHeight="1">
      <c r="A460" s="36" t="s">
        <v>187</v>
      </c>
      <c r="B460" s="255">
        <v>21</v>
      </c>
      <c r="C460" s="27" t="s">
        <v>9107</v>
      </c>
      <c r="D460" s="28">
        <v>37146</v>
      </c>
      <c r="E460" s="29" t="s">
        <v>9485</v>
      </c>
      <c r="F460" s="36" t="s">
        <v>6920</v>
      </c>
    </row>
    <row r="461" spans="1:6" ht="39.950000000000003" customHeight="1">
      <c r="A461" s="36" t="s">
        <v>187</v>
      </c>
      <c r="B461" s="255">
        <v>26</v>
      </c>
      <c r="C461" s="27" t="s">
        <v>9091</v>
      </c>
      <c r="D461" s="28">
        <v>37213</v>
      </c>
      <c r="E461" s="29" t="s">
        <v>9486</v>
      </c>
      <c r="F461" s="36" t="s">
        <v>6920</v>
      </c>
    </row>
    <row r="462" spans="1:6" ht="39.950000000000003" customHeight="1">
      <c r="A462" s="36" t="s">
        <v>187</v>
      </c>
      <c r="B462" s="255">
        <v>1</v>
      </c>
      <c r="C462" s="27" t="s">
        <v>9487</v>
      </c>
      <c r="D462" s="28">
        <v>37258</v>
      </c>
      <c r="E462" s="29" t="s">
        <v>9488</v>
      </c>
      <c r="F462" s="36" t="s">
        <v>6920</v>
      </c>
    </row>
    <row r="463" spans="1:6" ht="39.950000000000003" customHeight="1">
      <c r="A463" s="36" t="s">
        <v>187</v>
      </c>
      <c r="B463" s="255">
        <v>6</v>
      </c>
      <c r="C463" s="27" t="s">
        <v>9091</v>
      </c>
      <c r="D463" s="28">
        <v>37315</v>
      </c>
      <c r="E463" s="29" t="s">
        <v>9489</v>
      </c>
      <c r="F463" s="36" t="s">
        <v>6920</v>
      </c>
    </row>
    <row r="464" spans="1:6" ht="39.950000000000003" customHeight="1">
      <c r="A464" s="36" t="s">
        <v>187</v>
      </c>
      <c r="B464" s="255">
        <v>4</v>
      </c>
      <c r="C464" s="27" t="s">
        <v>9107</v>
      </c>
      <c r="D464" s="28">
        <v>37320</v>
      </c>
      <c r="E464" s="29" t="s">
        <v>9490</v>
      </c>
      <c r="F464" s="36" t="s">
        <v>6920</v>
      </c>
    </row>
    <row r="465" spans="1:6" ht="39.950000000000003" customHeight="1">
      <c r="A465" s="36" t="s">
        <v>187</v>
      </c>
      <c r="B465" s="255">
        <v>16</v>
      </c>
      <c r="C465" s="27" t="s">
        <v>9160</v>
      </c>
      <c r="D465" s="28">
        <v>37509</v>
      </c>
      <c r="E465" s="29" t="s">
        <v>9491</v>
      </c>
      <c r="F465" s="36" t="s">
        <v>6920</v>
      </c>
    </row>
    <row r="466" spans="1:6" ht="39.950000000000003" customHeight="1">
      <c r="A466" s="36" t="s">
        <v>187</v>
      </c>
      <c r="B466" s="255">
        <v>20</v>
      </c>
      <c r="C466" s="27" t="s">
        <v>5694</v>
      </c>
      <c r="D466" s="28">
        <v>37581</v>
      </c>
      <c r="E466" s="29" t="s">
        <v>9492</v>
      </c>
      <c r="F466" s="36" t="s">
        <v>6920</v>
      </c>
    </row>
    <row r="467" spans="1:6" ht="39.950000000000003" customHeight="1">
      <c r="A467" s="36" t="s">
        <v>187</v>
      </c>
      <c r="B467" s="255">
        <v>2</v>
      </c>
      <c r="C467" s="27" t="s">
        <v>9107</v>
      </c>
      <c r="D467" s="28">
        <v>37672</v>
      </c>
      <c r="E467" s="29" t="s">
        <v>9493</v>
      </c>
      <c r="F467" s="36" t="s">
        <v>6920</v>
      </c>
    </row>
    <row r="468" spans="1:6" ht="39.950000000000003" customHeight="1">
      <c r="A468" s="36" t="s">
        <v>187</v>
      </c>
      <c r="B468" s="255">
        <v>1</v>
      </c>
      <c r="C468" s="27" t="s">
        <v>9107</v>
      </c>
      <c r="D468" s="28">
        <v>37672</v>
      </c>
      <c r="E468" s="29" t="s">
        <v>9314</v>
      </c>
      <c r="F468" s="36" t="s">
        <v>6920</v>
      </c>
    </row>
    <row r="469" spans="1:6" ht="39.950000000000003" customHeight="1">
      <c r="A469" s="36" t="s">
        <v>187</v>
      </c>
      <c r="B469" s="255">
        <v>3</v>
      </c>
      <c r="C469" s="27" t="s">
        <v>9107</v>
      </c>
      <c r="D469" s="28">
        <v>37690</v>
      </c>
      <c r="E469" s="29" t="s">
        <v>9494</v>
      </c>
      <c r="F469" s="36" t="s">
        <v>6920</v>
      </c>
    </row>
    <row r="470" spans="1:6" ht="39.950000000000003" customHeight="1">
      <c r="A470" s="36" t="s">
        <v>187</v>
      </c>
      <c r="B470" s="255">
        <v>10</v>
      </c>
      <c r="C470" s="27" t="s">
        <v>9107</v>
      </c>
      <c r="D470" s="28">
        <v>37726</v>
      </c>
      <c r="E470" s="29" t="s">
        <v>9495</v>
      </c>
      <c r="F470" s="36" t="s">
        <v>6920</v>
      </c>
    </row>
    <row r="471" spans="1:6" ht="39.950000000000003" customHeight="1">
      <c r="A471" s="36" t="s">
        <v>187</v>
      </c>
      <c r="B471" s="255">
        <v>8</v>
      </c>
      <c r="C471" s="27" t="s">
        <v>9107</v>
      </c>
      <c r="D471" s="28">
        <v>37726</v>
      </c>
      <c r="E471" s="29" t="s">
        <v>9496</v>
      </c>
      <c r="F471" s="36" t="s">
        <v>6920</v>
      </c>
    </row>
    <row r="472" spans="1:6" ht="39.950000000000003" customHeight="1">
      <c r="A472" s="36" t="s">
        <v>187</v>
      </c>
      <c r="B472" s="255">
        <v>9</v>
      </c>
      <c r="C472" s="27" t="s">
        <v>9107</v>
      </c>
      <c r="D472" s="28">
        <v>37726</v>
      </c>
      <c r="E472" s="29" t="s">
        <v>9497</v>
      </c>
      <c r="F472" s="36" t="s">
        <v>6920</v>
      </c>
    </row>
    <row r="473" spans="1:6" ht="39.950000000000003" customHeight="1">
      <c r="A473" s="36" t="s">
        <v>187</v>
      </c>
      <c r="B473" s="255">
        <v>2</v>
      </c>
      <c r="C473" s="27" t="s">
        <v>9107</v>
      </c>
      <c r="D473" s="28">
        <v>38036</v>
      </c>
      <c r="E473" s="29" t="s">
        <v>9498</v>
      </c>
      <c r="F473" s="36" t="s">
        <v>6920</v>
      </c>
    </row>
    <row r="474" spans="1:6" ht="39.950000000000003" customHeight="1">
      <c r="A474" s="36" t="s">
        <v>187</v>
      </c>
      <c r="B474" s="255">
        <v>4</v>
      </c>
      <c r="C474" s="27" t="s">
        <v>9107</v>
      </c>
      <c r="D474" s="28">
        <v>38062</v>
      </c>
      <c r="E474" s="29" t="s">
        <v>9294</v>
      </c>
      <c r="F474" s="36" t="s">
        <v>6920</v>
      </c>
    </row>
    <row r="475" spans="1:6" ht="39.950000000000003" customHeight="1">
      <c r="A475" s="36" t="s">
        <v>187</v>
      </c>
      <c r="B475" s="255">
        <v>2</v>
      </c>
      <c r="C475" s="27" t="s">
        <v>5694</v>
      </c>
      <c r="D475" s="28">
        <v>38399</v>
      </c>
      <c r="E475" s="29" t="s">
        <v>9499</v>
      </c>
      <c r="F475" s="36" t="s">
        <v>6920</v>
      </c>
    </row>
    <row r="476" spans="1:6" ht="39.950000000000003" customHeight="1">
      <c r="A476" s="36" t="s">
        <v>187</v>
      </c>
      <c r="B476" s="255">
        <v>3</v>
      </c>
      <c r="C476" s="27" t="s">
        <v>9107</v>
      </c>
      <c r="D476" s="28">
        <v>38455</v>
      </c>
      <c r="E476" s="29" t="s">
        <v>9500</v>
      </c>
      <c r="F476" s="36" t="s">
        <v>6920</v>
      </c>
    </row>
    <row r="477" spans="1:6" ht="39.950000000000003" customHeight="1">
      <c r="A477" s="36" t="s">
        <v>187</v>
      </c>
      <c r="B477" s="255">
        <v>4</v>
      </c>
      <c r="C477" s="27" t="s">
        <v>9107</v>
      </c>
      <c r="D477" s="28">
        <v>38470</v>
      </c>
      <c r="E477" s="29" t="s">
        <v>9501</v>
      </c>
      <c r="F477" s="36" t="s">
        <v>6920</v>
      </c>
    </row>
    <row r="478" spans="1:6" ht="39.950000000000003" customHeight="1">
      <c r="A478" s="36" t="s">
        <v>187</v>
      </c>
      <c r="B478" s="255">
        <v>7</v>
      </c>
      <c r="C478" s="27" t="s">
        <v>9064</v>
      </c>
      <c r="D478" s="28">
        <v>38519</v>
      </c>
      <c r="E478" s="29" t="s">
        <v>9502</v>
      </c>
      <c r="F478" s="36" t="s">
        <v>6920</v>
      </c>
    </row>
    <row r="479" spans="1:6" ht="39.950000000000003" customHeight="1">
      <c r="A479" s="36" t="s">
        <v>187</v>
      </c>
      <c r="B479" s="255">
        <v>9</v>
      </c>
      <c r="C479" s="27" t="s">
        <v>9107</v>
      </c>
      <c r="D479" s="28">
        <v>38547</v>
      </c>
      <c r="E479" s="29" t="s">
        <v>9503</v>
      </c>
      <c r="F479" s="36" t="s">
        <v>6920</v>
      </c>
    </row>
    <row r="480" spans="1:6" ht="39.950000000000003" customHeight="1">
      <c r="A480" s="36" t="s">
        <v>187</v>
      </c>
      <c r="B480" s="255">
        <v>12</v>
      </c>
      <c r="C480" s="27" t="s">
        <v>5694</v>
      </c>
      <c r="D480" s="28">
        <v>38565</v>
      </c>
      <c r="E480" s="29" t="s">
        <v>9504</v>
      </c>
      <c r="F480" s="36" t="s">
        <v>6920</v>
      </c>
    </row>
    <row r="481" spans="1:6" ht="39.950000000000003" customHeight="1">
      <c r="A481" s="36" t="s">
        <v>187</v>
      </c>
      <c r="B481" s="255">
        <v>17</v>
      </c>
      <c r="C481" s="27" t="s">
        <v>5694</v>
      </c>
      <c r="D481" s="28">
        <v>38665</v>
      </c>
      <c r="E481" s="29" t="s">
        <v>9505</v>
      </c>
      <c r="F481" s="36" t="s">
        <v>6920</v>
      </c>
    </row>
    <row r="482" spans="1:6" ht="39.950000000000003" customHeight="1">
      <c r="A482" s="36" t="s">
        <v>187</v>
      </c>
      <c r="B482" s="255">
        <v>16</v>
      </c>
      <c r="C482" s="27" t="s">
        <v>5694</v>
      </c>
      <c r="D482" s="28">
        <v>38665</v>
      </c>
      <c r="E482" s="29" t="s">
        <v>9506</v>
      </c>
      <c r="F482" s="36" t="s">
        <v>6920</v>
      </c>
    </row>
    <row r="483" spans="1:6" ht="39.950000000000003" customHeight="1">
      <c r="A483" s="36" t="s">
        <v>187</v>
      </c>
      <c r="B483" s="255">
        <v>18</v>
      </c>
      <c r="C483" s="27" t="s">
        <v>5694</v>
      </c>
      <c r="D483" s="28">
        <v>38674</v>
      </c>
      <c r="E483" s="29" t="s">
        <v>9507</v>
      </c>
      <c r="F483" s="36" t="s">
        <v>6920</v>
      </c>
    </row>
    <row r="484" spans="1:6" ht="39.950000000000003" customHeight="1">
      <c r="A484" s="36" t="s">
        <v>187</v>
      </c>
      <c r="B484" s="255">
        <v>19</v>
      </c>
      <c r="C484" s="27" t="s">
        <v>5694</v>
      </c>
      <c r="D484" s="28">
        <v>38674</v>
      </c>
      <c r="E484" s="29" t="s">
        <v>9508</v>
      </c>
      <c r="F484" s="36" t="s">
        <v>6920</v>
      </c>
    </row>
    <row r="485" spans="1:6" ht="39.950000000000003" customHeight="1">
      <c r="A485" s="36" t="s">
        <v>187</v>
      </c>
      <c r="B485" s="255">
        <v>24</v>
      </c>
      <c r="C485" s="27" t="s">
        <v>9107</v>
      </c>
      <c r="D485" s="28">
        <v>38714</v>
      </c>
      <c r="E485" s="29" t="s">
        <v>9509</v>
      </c>
      <c r="F485" s="36" t="s">
        <v>6920</v>
      </c>
    </row>
    <row r="486" spans="1:6" ht="39.950000000000003" customHeight="1">
      <c r="A486" s="36" t="s">
        <v>187</v>
      </c>
      <c r="B486" s="255">
        <v>23</v>
      </c>
      <c r="C486" s="27" t="s">
        <v>9107</v>
      </c>
      <c r="D486" s="28">
        <v>38714</v>
      </c>
      <c r="E486" s="29" t="s">
        <v>9510</v>
      </c>
      <c r="F486" s="36" t="s">
        <v>6920</v>
      </c>
    </row>
    <row r="487" spans="1:6" ht="39.950000000000003" customHeight="1">
      <c r="A487" s="36" t="s">
        <v>187</v>
      </c>
      <c r="B487" s="255">
        <v>1</v>
      </c>
      <c r="C487" s="27" t="s">
        <v>9100</v>
      </c>
      <c r="D487" s="28">
        <v>38748</v>
      </c>
      <c r="E487" s="29" t="s">
        <v>9511</v>
      </c>
      <c r="F487" s="36" t="s">
        <v>6920</v>
      </c>
    </row>
    <row r="488" spans="1:6" ht="39.950000000000003" customHeight="1">
      <c r="A488" s="36" t="s">
        <v>187</v>
      </c>
      <c r="B488" s="255">
        <v>3</v>
      </c>
      <c r="C488" s="27" t="s">
        <v>9107</v>
      </c>
      <c r="D488" s="28">
        <v>38786</v>
      </c>
      <c r="E488" s="29" t="s">
        <v>9512</v>
      </c>
      <c r="F488" s="36" t="s">
        <v>6920</v>
      </c>
    </row>
    <row r="489" spans="1:6" ht="39.950000000000003" customHeight="1">
      <c r="A489" s="36" t="s">
        <v>187</v>
      </c>
      <c r="B489" s="255">
        <v>8</v>
      </c>
      <c r="C489" s="27" t="s">
        <v>9107</v>
      </c>
      <c r="D489" s="28">
        <v>38947</v>
      </c>
      <c r="E489" s="29" t="s">
        <v>9513</v>
      </c>
      <c r="F489" s="36" t="s">
        <v>6920</v>
      </c>
    </row>
    <row r="490" spans="1:6" ht="39.950000000000003" customHeight="1">
      <c r="A490" s="36" t="s">
        <v>187</v>
      </c>
      <c r="B490" s="255">
        <v>12</v>
      </c>
      <c r="C490" s="27" t="s">
        <v>9107</v>
      </c>
      <c r="D490" s="28">
        <v>39007</v>
      </c>
      <c r="E490" s="29" t="s">
        <v>9514</v>
      </c>
      <c r="F490" s="36" t="s">
        <v>6920</v>
      </c>
    </row>
    <row r="491" spans="1:6" ht="39.950000000000003" customHeight="1">
      <c r="A491" s="36" t="s">
        <v>187</v>
      </c>
      <c r="B491" s="255">
        <v>14</v>
      </c>
      <c r="C491" s="27" t="s">
        <v>5694</v>
      </c>
      <c r="D491" s="28">
        <v>39041</v>
      </c>
      <c r="E491" s="29" t="s">
        <v>9515</v>
      </c>
      <c r="F491" s="36" t="s">
        <v>6920</v>
      </c>
    </row>
    <row r="492" spans="1:6" ht="39.950000000000003" customHeight="1">
      <c r="A492" s="36" t="s">
        <v>187</v>
      </c>
      <c r="B492" s="255">
        <v>2</v>
      </c>
      <c r="C492" s="27" t="s">
        <v>9369</v>
      </c>
      <c r="D492" s="28">
        <v>39125</v>
      </c>
      <c r="E492" s="29" t="s">
        <v>9516</v>
      </c>
      <c r="F492" s="36" t="s">
        <v>6920</v>
      </c>
    </row>
    <row r="493" spans="1:6" ht="39.950000000000003" customHeight="1">
      <c r="A493" s="36" t="s">
        <v>187</v>
      </c>
      <c r="B493" s="255">
        <v>4</v>
      </c>
      <c r="C493" s="27" t="s">
        <v>9100</v>
      </c>
      <c r="D493" s="28">
        <v>39311</v>
      </c>
      <c r="E493" s="29" t="s">
        <v>9517</v>
      </c>
      <c r="F493" s="36" t="s">
        <v>6920</v>
      </c>
    </row>
    <row r="494" spans="1:6" ht="39.950000000000003" customHeight="1">
      <c r="A494" s="36" t="s">
        <v>187</v>
      </c>
      <c r="B494" s="255">
        <v>6</v>
      </c>
      <c r="C494" s="27" t="s">
        <v>9107</v>
      </c>
      <c r="D494" s="28">
        <v>39337</v>
      </c>
      <c r="E494" s="29" t="s">
        <v>9518</v>
      </c>
      <c r="F494" s="36" t="s">
        <v>6920</v>
      </c>
    </row>
    <row r="495" spans="1:6" ht="39.950000000000003" customHeight="1">
      <c r="A495" s="36" t="s">
        <v>187</v>
      </c>
      <c r="B495" s="255">
        <v>7</v>
      </c>
      <c r="C495" s="27" t="s">
        <v>9107</v>
      </c>
      <c r="D495" s="28">
        <v>39337</v>
      </c>
      <c r="E495" s="29" t="s">
        <v>9519</v>
      </c>
      <c r="F495" s="36" t="s">
        <v>6920</v>
      </c>
    </row>
    <row r="496" spans="1:6" ht="39.950000000000003" customHeight="1">
      <c r="A496" s="36" t="s">
        <v>187</v>
      </c>
      <c r="B496" s="255">
        <v>3</v>
      </c>
      <c r="C496" s="27" t="s">
        <v>9100</v>
      </c>
      <c r="D496" s="28">
        <v>39538</v>
      </c>
      <c r="E496" s="29" t="s">
        <v>9520</v>
      </c>
      <c r="F496" s="36" t="s">
        <v>6920</v>
      </c>
    </row>
    <row r="497" spans="1:6" ht="39.950000000000003" customHeight="1">
      <c r="A497" s="36" t="s">
        <v>187</v>
      </c>
      <c r="B497" s="255">
        <v>1</v>
      </c>
      <c r="C497" s="27" t="s">
        <v>9107</v>
      </c>
      <c r="D497" s="28">
        <v>39542</v>
      </c>
      <c r="E497" s="29" t="s">
        <v>9521</v>
      </c>
      <c r="F497" s="36" t="s">
        <v>6920</v>
      </c>
    </row>
    <row r="498" spans="1:6" ht="39.950000000000003" customHeight="1">
      <c r="A498" s="36" t="s">
        <v>187</v>
      </c>
      <c r="B498" s="255">
        <v>5</v>
      </c>
      <c r="C498" s="27" t="s">
        <v>9107</v>
      </c>
      <c r="D498" s="28">
        <v>39596</v>
      </c>
      <c r="E498" s="29" t="s">
        <v>9522</v>
      </c>
      <c r="F498" s="36" t="s">
        <v>6920</v>
      </c>
    </row>
    <row r="499" spans="1:6" ht="39.950000000000003" customHeight="1">
      <c r="A499" s="36" t="s">
        <v>187</v>
      </c>
      <c r="B499" s="255">
        <v>13</v>
      </c>
      <c r="C499" s="27" t="s">
        <v>9100</v>
      </c>
      <c r="D499" s="28">
        <v>39651</v>
      </c>
      <c r="E499" s="29" t="s">
        <v>9523</v>
      </c>
      <c r="F499" s="36" t="s">
        <v>6920</v>
      </c>
    </row>
    <row r="500" spans="1:6" ht="39.950000000000003" customHeight="1">
      <c r="A500" s="36" t="s">
        <v>187</v>
      </c>
      <c r="B500" s="255">
        <v>2</v>
      </c>
      <c r="C500" s="27" t="s">
        <v>9149</v>
      </c>
      <c r="D500" s="28">
        <v>39843</v>
      </c>
      <c r="E500" s="29" t="s">
        <v>9524</v>
      </c>
      <c r="F500" s="36" t="s">
        <v>6920</v>
      </c>
    </row>
    <row r="501" spans="1:6" ht="39.950000000000003" customHeight="1">
      <c r="A501" s="36" t="s">
        <v>187</v>
      </c>
      <c r="B501" s="255">
        <v>4</v>
      </c>
      <c r="C501" s="27" t="s">
        <v>9100</v>
      </c>
      <c r="D501" s="28">
        <v>39906</v>
      </c>
      <c r="E501" s="29" t="s">
        <v>9525</v>
      </c>
      <c r="F501" s="36" t="s">
        <v>6920</v>
      </c>
    </row>
    <row r="502" spans="1:6" ht="39.950000000000003" customHeight="1">
      <c r="A502" s="36" t="s">
        <v>187</v>
      </c>
      <c r="B502" s="255">
        <v>6</v>
      </c>
      <c r="C502" s="27" t="s">
        <v>9100</v>
      </c>
      <c r="D502" s="28">
        <v>39953</v>
      </c>
      <c r="E502" s="29" t="s">
        <v>9526</v>
      </c>
      <c r="F502" s="36" t="s">
        <v>6920</v>
      </c>
    </row>
    <row r="503" spans="1:6" ht="39.950000000000003" customHeight="1">
      <c r="A503" s="36" t="s">
        <v>187</v>
      </c>
      <c r="B503" s="255">
        <v>7</v>
      </c>
      <c r="C503" s="27" t="s">
        <v>9107</v>
      </c>
      <c r="D503" s="28">
        <v>40001</v>
      </c>
      <c r="E503" s="29" t="s">
        <v>9527</v>
      </c>
      <c r="F503" s="36" t="s">
        <v>6920</v>
      </c>
    </row>
    <row r="504" spans="1:6" ht="39.950000000000003" customHeight="1">
      <c r="A504" s="36" t="s">
        <v>187</v>
      </c>
      <c r="B504" s="255">
        <v>9</v>
      </c>
      <c r="C504" s="27" t="s">
        <v>9063</v>
      </c>
      <c r="D504" s="28">
        <v>40133</v>
      </c>
      <c r="E504" s="29" t="s">
        <v>9528</v>
      </c>
      <c r="F504" s="36" t="s">
        <v>6920</v>
      </c>
    </row>
    <row r="505" spans="1:6" ht="39.950000000000003" customHeight="1">
      <c r="A505" s="36" t="s">
        <v>187</v>
      </c>
      <c r="B505" s="255">
        <v>6</v>
      </c>
      <c r="C505" s="27" t="s">
        <v>9107</v>
      </c>
      <c r="D505" s="28">
        <v>40385</v>
      </c>
      <c r="E505" s="29" t="s">
        <v>9529</v>
      </c>
      <c r="F505" s="36" t="s">
        <v>6920</v>
      </c>
    </row>
    <row r="506" spans="1:6" ht="39.950000000000003" customHeight="1">
      <c r="A506" s="36" t="s">
        <v>187</v>
      </c>
      <c r="B506" s="255">
        <v>7</v>
      </c>
      <c r="C506" s="27" t="s">
        <v>9107</v>
      </c>
      <c r="D506" s="28">
        <v>40387</v>
      </c>
      <c r="E506" s="29" t="s">
        <v>9530</v>
      </c>
      <c r="F506" s="36" t="s">
        <v>6920</v>
      </c>
    </row>
    <row r="507" spans="1:6" ht="39.950000000000003" customHeight="1">
      <c r="A507" s="36" t="s">
        <v>187</v>
      </c>
      <c r="B507" s="255">
        <v>11</v>
      </c>
      <c r="C507" s="27" t="s">
        <v>9091</v>
      </c>
      <c r="D507" s="28">
        <v>40442</v>
      </c>
      <c r="E507" s="29" t="s">
        <v>9531</v>
      </c>
      <c r="F507" s="36" t="s">
        <v>6920</v>
      </c>
    </row>
    <row r="508" spans="1:6" ht="39.950000000000003" customHeight="1">
      <c r="A508" s="36" t="s">
        <v>187</v>
      </c>
      <c r="B508" s="255">
        <v>5</v>
      </c>
      <c r="C508" s="27" t="s">
        <v>9103</v>
      </c>
      <c r="D508" s="28">
        <v>40658</v>
      </c>
      <c r="E508" s="29" t="s">
        <v>9532</v>
      </c>
      <c r="F508" s="36" t="s">
        <v>6920</v>
      </c>
    </row>
    <row r="509" spans="1:6" ht="39.950000000000003" customHeight="1">
      <c r="A509" s="36" t="s">
        <v>187</v>
      </c>
      <c r="B509" s="255">
        <v>6</v>
      </c>
      <c r="C509" s="27" t="s">
        <v>9100</v>
      </c>
      <c r="D509" s="28">
        <v>40730</v>
      </c>
      <c r="E509" s="29" t="s">
        <v>9533</v>
      </c>
      <c r="F509" s="36" t="s">
        <v>6920</v>
      </c>
    </row>
    <row r="510" spans="1:6" ht="39.950000000000003" customHeight="1">
      <c r="A510" s="36" t="s">
        <v>187</v>
      </c>
      <c r="B510" s="255">
        <v>13</v>
      </c>
      <c r="C510" s="27" t="s">
        <v>9139</v>
      </c>
      <c r="D510" s="28">
        <v>40858</v>
      </c>
      <c r="E510" s="29" t="s">
        <v>9534</v>
      </c>
      <c r="F510" s="36" t="s">
        <v>6920</v>
      </c>
    </row>
    <row r="511" spans="1:6" ht="39.950000000000003" customHeight="1">
      <c r="A511" s="36" t="s">
        <v>187</v>
      </c>
      <c r="B511" s="255">
        <v>14</v>
      </c>
      <c r="C511" s="27" t="s">
        <v>9091</v>
      </c>
      <c r="D511" s="28">
        <v>40869</v>
      </c>
      <c r="E511" s="29" t="s">
        <v>9535</v>
      </c>
      <c r="F511" s="36" t="s">
        <v>6920</v>
      </c>
    </row>
    <row r="512" spans="1:6" ht="39.950000000000003" customHeight="1">
      <c r="A512" s="36" t="s">
        <v>187</v>
      </c>
      <c r="B512" s="255">
        <v>1</v>
      </c>
      <c r="C512" s="27" t="s">
        <v>9149</v>
      </c>
      <c r="D512" s="28">
        <v>40914</v>
      </c>
      <c r="E512" s="29" t="s">
        <v>9536</v>
      </c>
      <c r="F512" s="36" t="s">
        <v>6920</v>
      </c>
    </row>
    <row r="513" spans="1:6" ht="39.950000000000003" customHeight="1">
      <c r="A513" s="36" t="s">
        <v>187</v>
      </c>
      <c r="B513" s="255">
        <v>2</v>
      </c>
      <c r="C513" s="27" t="s">
        <v>9107</v>
      </c>
      <c r="D513" s="28">
        <v>40963</v>
      </c>
      <c r="E513" s="29" t="s">
        <v>9537</v>
      </c>
      <c r="F513" s="36" t="s">
        <v>6920</v>
      </c>
    </row>
    <row r="514" spans="1:6" ht="39.950000000000003" customHeight="1">
      <c r="A514" s="36" t="s">
        <v>187</v>
      </c>
      <c r="B514" s="255">
        <v>4</v>
      </c>
      <c r="C514" s="27" t="s">
        <v>9107</v>
      </c>
      <c r="D514" s="28">
        <v>40975</v>
      </c>
      <c r="E514" s="29" t="s">
        <v>9538</v>
      </c>
      <c r="F514" s="36" t="s">
        <v>6920</v>
      </c>
    </row>
    <row r="515" spans="1:6" ht="39.950000000000003" customHeight="1">
      <c r="A515" s="30" t="s">
        <v>187</v>
      </c>
      <c r="B515" s="256">
        <v>1</v>
      </c>
      <c r="C515" s="30" t="s">
        <v>9013</v>
      </c>
      <c r="D515" s="31">
        <v>29251</v>
      </c>
      <c r="E515" s="32" t="s">
        <v>9539</v>
      </c>
      <c r="F515" s="30" t="s">
        <v>6933</v>
      </c>
    </row>
    <row r="516" spans="1:6" ht="39.950000000000003" customHeight="1">
      <c r="A516" s="30" t="s">
        <v>187</v>
      </c>
      <c r="B516" s="256">
        <v>2</v>
      </c>
      <c r="C516" s="30" t="s">
        <v>9013</v>
      </c>
      <c r="D516" s="31">
        <v>29251</v>
      </c>
      <c r="E516" s="32" t="s">
        <v>9540</v>
      </c>
      <c r="F516" s="30" t="s">
        <v>6933</v>
      </c>
    </row>
    <row r="517" spans="1:6" ht="39.950000000000003" customHeight="1">
      <c r="A517" s="30" t="s">
        <v>187</v>
      </c>
      <c r="B517" s="256">
        <v>1</v>
      </c>
      <c r="C517" s="30" t="s">
        <v>9013</v>
      </c>
      <c r="D517" s="31">
        <v>29927</v>
      </c>
      <c r="E517" s="32" t="s">
        <v>9541</v>
      </c>
      <c r="F517" s="30" t="s">
        <v>6933</v>
      </c>
    </row>
    <row r="518" spans="1:6" ht="39.950000000000003" customHeight="1">
      <c r="A518" s="30" t="s">
        <v>187</v>
      </c>
      <c r="B518" s="256">
        <v>1</v>
      </c>
      <c r="C518" s="30" t="s">
        <v>9013</v>
      </c>
      <c r="D518" s="31">
        <v>29976</v>
      </c>
      <c r="E518" s="32" t="s">
        <v>9542</v>
      </c>
      <c r="F518" s="30" t="s">
        <v>6933</v>
      </c>
    </row>
    <row r="519" spans="1:6" ht="39.950000000000003" customHeight="1">
      <c r="A519" s="30" t="s">
        <v>187</v>
      </c>
      <c r="B519" s="256">
        <v>2</v>
      </c>
      <c r="C519" s="30" t="s">
        <v>9013</v>
      </c>
      <c r="D519" s="31">
        <v>30277</v>
      </c>
      <c r="E519" s="32" t="s">
        <v>9543</v>
      </c>
      <c r="F519" s="30" t="s">
        <v>6933</v>
      </c>
    </row>
    <row r="520" spans="1:6" ht="39.950000000000003" customHeight="1">
      <c r="A520" s="30" t="s">
        <v>187</v>
      </c>
      <c r="B520" s="256">
        <v>1</v>
      </c>
      <c r="C520" s="30" t="s">
        <v>9013</v>
      </c>
      <c r="D520" s="31">
        <v>30350</v>
      </c>
      <c r="E520" s="32" t="s">
        <v>9544</v>
      </c>
      <c r="F520" s="30" t="s">
        <v>6933</v>
      </c>
    </row>
    <row r="521" spans="1:6" ht="39.950000000000003" customHeight="1">
      <c r="A521" s="30" t="s">
        <v>187</v>
      </c>
      <c r="B521" s="256">
        <v>1</v>
      </c>
      <c r="C521" s="30" t="s">
        <v>9013</v>
      </c>
      <c r="D521" s="31">
        <v>31009</v>
      </c>
      <c r="E521" s="32" t="s">
        <v>9545</v>
      </c>
      <c r="F521" s="30" t="s">
        <v>6933</v>
      </c>
    </row>
    <row r="522" spans="1:6" ht="39.950000000000003" customHeight="1">
      <c r="A522" s="30" t="s">
        <v>187</v>
      </c>
      <c r="B522" s="256">
        <v>1</v>
      </c>
      <c r="C522" s="30" t="s">
        <v>9013</v>
      </c>
      <c r="D522" s="31">
        <v>31055</v>
      </c>
      <c r="E522" s="32" t="s">
        <v>9546</v>
      </c>
      <c r="F522" s="30" t="s">
        <v>6933</v>
      </c>
    </row>
    <row r="523" spans="1:6" ht="39.950000000000003" customHeight="1">
      <c r="A523" s="30" t="s">
        <v>187</v>
      </c>
      <c r="B523" s="256">
        <v>2</v>
      </c>
      <c r="C523" s="30" t="s">
        <v>9013</v>
      </c>
      <c r="D523" s="31">
        <v>31377</v>
      </c>
      <c r="E523" s="32" t="s">
        <v>9547</v>
      </c>
      <c r="F523" s="30" t="s">
        <v>6933</v>
      </c>
    </row>
    <row r="524" spans="1:6" ht="39.950000000000003" customHeight="1">
      <c r="A524" s="30" t="s">
        <v>187</v>
      </c>
      <c r="B524" s="256">
        <v>1</v>
      </c>
      <c r="C524" s="30" t="s">
        <v>9100</v>
      </c>
      <c r="D524" s="31">
        <v>31519</v>
      </c>
      <c r="E524" s="32" t="s">
        <v>9548</v>
      </c>
      <c r="F524" s="30" t="s">
        <v>6933</v>
      </c>
    </row>
    <row r="525" spans="1:6" ht="39.950000000000003" customHeight="1">
      <c r="A525" s="30" t="s">
        <v>187</v>
      </c>
      <c r="B525" s="256">
        <v>2</v>
      </c>
      <c r="C525" s="30" t="s">
        <v>9100</v>
      </c>
      <c r="D525" s="31">
        <v>31678</v>
      </c>
      <c r="E525" s="32" t="s">
        <v>9549</v>
      </c>
      <c r="F525" s="30" t="s">
        <v>6933</v>
      </c>
    </row>
    <row r="526" spans="1:6" ht="39.950000000000003" customHeight="1">
      <c r="A526" s="30" t="s">
        <v>187</v>
      </c>
      <c r="B526" s="256">
        <v>1</v>
      </c>
      <c r="C526" s="30" t="s">
        <v>9013</v>
      </c>
      <c r="D526" s="31">
        <v>32587</v>
      </c>
      <c r="E526" s="32" t="s">
        <v>9550</v>
      </c>
      <c r="F526" s="30" t="s">
        <v>6933</v>
      </c>
    </row>
    <row r="527" spans="1:6" ht="39.950000000000003" customHeight="1">
      <c r="A527" s="30" t="s">
        <v>187</v>
      </c>
      <c r="B527" s="256">
        <v>2</v>
      </c>
      <c r="C527" s="30" t="s">
        <v>9100</v>
      </c>
      <c r="D527" s="31">
        <v>32658</v>
      </c>
      <c r="E527" s="32" t="s">
        <v>9551</v>
      </c>
      <c r="F527" s="30" t="s">
        <v>6933</v>
      </c>
    </row>
    <row r="528" spans="1:6" ht="39.950000000000003" customHeight="1">
      <c r="A528" s="30" t="s">
        <v>187</v>
      </c>
      <c r="B528" s="256">
        <v>3</v>
      </c>
      <c r="C528" s="30" t="s">
        <v>5694</v>
      </c>
      <c r="D528" s="31">
        <v>34191</v>
      </c>
      <c r="E528" s="32" t="s">
        <v>9552</v>
      </c>
      <c r="F528" s="30" t="s">
        <v>6933</v>
      </c>
    </row>
    <row r="529" spans="1:6" ht="39.950000000000003" customHeight="1">
      <c r="A529" s="30" t="s">
        <v>187</v>
      </c>
      <c r="B529" s="256">
        <v>2</v>
      </c>
      <c r="C529" s="30" t="s">
        <v>9460</v>
      </c>
      <c r="D529" s="31">
        <v>35604</v>
      </c>
      <c r="E529" s="32" t="s">
        <v>9553</v>
      </c>
      <c r="F529" s="30" t="s">
        <v>6933</v>
      </c>
    </row>
    <row r="530" spans="1:6" ht="39.950000000000003" customHeight="1">
      <c r="A530" s="30" t="s">
        <v>187</v>
      </c>
      <c r="B530" s="256">
        <v>2</v>
      </c>
      <c r="C530" s="30" t="s">
        <v>9338</v>
      </c>
      <c r="D530" s="31">
        <v>35907</v>
      </c>
      <c r="E530" s="32" t="s">
        <v>9554</v>
      </c>
      <c r="F530" s="30" t="s">
        <v>6933</v>
      </c>
    </row>
    <row r="531" spans="1:6" ht="39.950000000000003" customHeight="1">
      <c r="A531" s="30" t="s">
        <v>187</v>
      </c>
      <c r="B531" s="256">
        <v>4</v>
      </c>
      <c r="C531" s="30" t="s">
        <v>9139</v>
      </c>
      <c r="D531" s="31">
        <v>36006</v>
      </c>
      <c r="E531" s="32" t="s">
        <v>9555</v>
      </c>
      <c r="F531" s="30" t="s">
        <v>6933</v>
      </c>
    </row>
    <row r="532" spans="1:6" ht="39.950000000000003" customHeight="1">
      <c r="A532" s="30" t="s">
        <v>187</v>
      </c>
      <c r="B532" s="256">
        <v>5</v>
      </c>
      <c r="C532" s="30" t="s">
        <v>9013</v>
      </c>
      <c r="D532" s="31">
        <v>36123</v>
      </c>
      <c r="E532" s="32" t="s">
        <v>9556</v>
      </c>
      <c r="F532" s="30" t="s">
        <v>6933</v>
      </c>
    </row>
    <row r="533" spans="1:6" ht="39.950000000000003" customHeight="1"/>
    <row r="534" spans="1:6" ht="39.950000000000003" customHeight="1"/>
    <row r="535" spans="1:6" ht="39.950000000000003" customHeight="1"/>
    <row r="536" spans="1:6" ht="39.950000000000003" customHeight="1"/>
    <row r="537" spans="1:6" ht="39.950000000000003" customHeight="1"/>
    <row r="538" spans="1:6" ht="39.950000000000003" customHeight="1"/>
    <row r="539" spans="1:6" ht="39.950000000000003" customHeight="1"/>
    <row r="540" spans="1:6" ht="39.950000000000003" customHeight="1"/>
    <row r="541" spans="1:6" ht="39.950000000000003" customHeight="1"/>
  </sheetData>
  <mergeCells count="1">
    <mergeCell ref="H1:I1"/>
  </mergeCells>
  <hyperlinks>
    <hyperlink ref="B257" r:id="rId1" display="https://sistemas2.emaer.intraer/legis/detalhes.php?id_njur=49552&amp;botoes=ligar"/>
    <hyperlink ref="B258" r:id="rId2" display="https://sistemas2.emaer.intraer/legis/detalhes.php?id_njur=49553&amp;botoes=ligar"/>
    <hyperlink ref="B259" r:id="rId3" display="https://sistemas2.emaer.intraer/legis/detalhes.php?id_njur=49554&amp;botoes=ligar"/>
    <hyperlink ref="B260" r:id="rId4" display="https://sistemas2.emaer.intraer/legis/detalhes.php?id_njur=48870&amp;botoes=ligar"/>
    <hyperlink ref="B261" r:id="rId5" display="https://sistemas2.emaer.intraer/legis/detalhes.php?id_njur=49812&amp;botoes=ligar"/>
    <hyperlink ref="B262" r:id="rId6" display="https://sistemas2.emaer.intraer/legis/detalhes.php?id_njur=48999&amp;botoes=ligar"/>
    <hyperlink ref="B263" r:id="rId7" display="https://sistemas2.emaer.intraer/legis/detalhes.php?id_njur=49001&amp;botoes=ligar"/>
    <hyperlink ref="B264" r:id="rId8" display="https://sistemas2.emaer.intraer/legis/detalhes.php?id_njur=49002&amp;botoes=ligar"/>
    <hyperlink ref="B265" r:id="rId9" display="https://sistemas2.emaer.intraer/legis/detalhes.php?id_njur=49003&amp;botoes=ligar"/>
    <hyperlink ref="B266" r:id="rId10" display="https://sistemas2.emaer.intraer/legis/detalhes.php?id_njur=49004&amp;botoes=ligar"/>
    <hyperlink ref="B267" r:id="rId11" display="https://sistemas2.emaer.intraer/legis/detalhes.php?id_njur=50171&amp;botoes=ligar"/>
    <hyperlink ref="B268" r:id="rId12" display="https://sistemas2.emaer.intraer/legis/detalhes.php?id_njur=50172&amp;botoes=ligar"/>
    <hyperlink ref="B269" r:id="rId13" display="https://sistemas2.emaer.intraer/legis/detalhes.php?id_njur=49841&amp;botoes=ligar"/>
    <hyperlink ref="B270" r:id="rId14" display="https://sistemas2.emaer.intraer/legis/detalhes.php?id_njur=48370&amp;botoes=ligar"/>
    <hyperlink ref="B271" r:id="rId15" display="https://sistemas2.emaer.intraer/legis/detalhes.php?id_njur=48397&amp;botoes=ligar"/>
    <hyperlink ref="B272" r:id="rId16" display="https://sistemas2.emaer.intraer/legis/detalhes.php?id_njur=48411&amp;botoes=ligar"/>
    <hyperlink ref="B273" r:id="rId17" display="https://sistemas2.emaer.intraer/legis/detalhes.php?id_njur=47929&amp;botoes=ligar"/>
    <hyperlink ref="B274" r:id="rId18" display="https://sistemas2.emaer.intraer/legis/detalhes.php?id_njur=48161&amp;botoes=ligar"/>
    <hyperlink ref="B275" r:id="rId19" display="https://sistemas2.emaer.intraer/legis/detalhes.php?id_njur=48162&amp;botoes=ligar"/>
    <hyperlink ref="B276" r:id="rId20" display="https://sistemas2.emaer.intraer/legis/detalhes.php?id_njur=48163&amp;botoes=ligar"/>
    <hyperlink ref="B277" r:id="rId21" display="https://sistemas2.emaer.intraer/legis/detalhes.php?id_njur=48185&amp;botoes=ligar"/>
    <hyperlink ref="B278" r:id="rId22" display="https://sistemas2.emaer.intraer/legis/detalhes.php?id_njur=47622&amp;botoes=ligar"/>
    <hyperlink ref="B279" r:id="rId23" display="https://sistemas2.emaer.intraer/legis/detalhes.php?id_njur=47745&amp;botoes=ligar"/>
    <hyperlink ref="B280" r:id="rId24" display="https://sistemas2.emaer.intraer/legis/detalhes.php?id_njur=47623&amp;botoes=ligar"/>
    <hyperlink ref="B281" r:id="rId25" display="https://sistemas2.emaer.intraer/legis/detalhes.php?id_njur=46499&amp;botoes=ligar"/>
    <hyperlink ref="B282" r:id="rId26" display="https://sistemas2.emaer.intraer/legis/detalhes.php?id_njur=46571&amp;botoes=ligar"/>
    <hyperlink ref="B283" r:id="rId27" display="https://sistemas2.emaer.intraer/legis/detalhes.php?id_njur=46500&amp;botoes=ligar"/>
    <hyperlink ref="B284" r:id="rId28" display="https://sistemas2.emaer.intraer/legis/detalhes.php?id_njur=46501&amp;botoes=ligar"/>
    <hyperlink ref="B285" r:id="rId29" display="https://sistemas2.emaer.intraer/legis/detalhes.php?id_njur=46503&amp;botoes=ligar"/>
    <hyperlink ref="B286" r:id="rId30" display="https://sistemas2.emaer.intraer/legis/detalhes.php?id_njur=46506&amp;botoes=ligar"/>
    <hyperlink ref="B287" r:id="rId31" display="https://sistemas2.emaer.intraer/legis/detalhes.php?id_njur=46507&amp;botoes=ligar"/>
    <hyperlink ref="B288" r:id="rId32" display="https://sistemas2.emaer.intraer/legis/detalhes.php?id_njur=42967&amp;botoes=ligar"/>
    <hyperlink ref="B289" r:id="rId33" display="https://sistemas2.emaer.intraer/legis/detalhes.php?id_njur=46262&amp;botoes=ligar"/>
    <hyperlink ref="B290" r:id="rId34" display="https://sistemas2.emaer.intraer/legis/detalhes.php?id_njur=46263&amp;botoes=ligar"/>
    <hyperlink ref="B291" r:id="rId35" display="https://sistemas2.emaer.intraer/legis/detalhes.php?id_njur=46211&amp;botoes=ligar"/>
    <hyperlink ref="B292" r:id="rId36" display="https://sistemas2.emaer.intraer/legis/detalhes.php?id_njur=46265&amp;botoes=ligar"/>
    <hyperlink ref="B293" r:id="rId37" display="https://sistemas2.emaer.intraer/legis/detalhes.php?id_njur=46432&amp;botoes=ligar"/>
    <hyperlink ref="B294" r:id="rId38" display="https://sistemas2.emaer.intraer/legis/detalhes.php?id_njur=46183&amp;botoes=ligar"/>
    <hyperlink ref="B295" r:id="rId39" display="https://sistemas2.emaer.intraer/legis/detalhes.php?id_njur=46097&amp;botoes=ligar"/>
    <hyperlink ref="B296" r:id="rId40" display="https://sistemas2.emaer.intraer/legis/detalhes.php?id_njur=46184&amp;botoes=ligar"/>
    <hyperlink ref="B297" r:id="rId41" display="https://sistemas2.emaer.intraer/legis/detalhes.php?id_njur=41120&amp;botoes=ligar"/>
    <hyperlink ref="B298" r:id="rId42" display="https://sistemas2.emaer.intraer/legis/detalhes.php?id_njur=46164&amp;botoes=ligar"/>
    <hyperlink ref="B299" r:id="rId43" display="https://sistemas2.emaer.intraer/legis/detalhes.php?id_njur=45828&amp;botoes=ligar"/>
    <hyperlink ref="B300" r:id="rId44" display="https://sistemas2.emaer.intraer/legis/detalhes.php?id_njur=45723&amp;botoes=ligar"/>
    <hyperlink ref="B301" r:id="rId45" display="https://sistemas2.emaer.intraer/legis/detalhes.php?id_njur=44716&amp;botoes=ligar"/>
    <hyperlink ref="B302" r:id="rId46" display="https://sistemas2.emaer.intraer/legis/detalhes.php?id_njur=45270&amp;botoes=ligar"/>
    <hyperlink ref="B303" r:id="rId47" display="https://sistemas2.emaer.intraer/legis/detalhes.php?id_njur=45279&amp;botoes=ligar"/>
    <hyperlink ref="B304" r:id="rId48" display="https://sistemas2.emaer.intraer/legis/detalhes.php?id_njur=45280&amp;botoes=ligar"/>
    <hyperlink ref="B305" r:id="rId49" display="https://sistemas2.emaer.intraer/legis/detalhes.php?id_njur=45234&amp;botoes=ligar"/>
    <hyperlink ref="B306" r:id="rId50" display="https://sistemas2.emaer.intraer/legis/detalhes.php?id_njur=45066&amp;botoes=ligar"/>
    <hyperlink ref="B307" r:id="rId51" display="https://sistemas2.emaer.intraer/legis/detalhes.php?id_njur=45067&amp;botoes=ligar"/>
    <hyperlink ref="B308" r:id="rId52" display="https://sistemas2.emaer.intraer/legis/detalhes.php?id_njur=43189&amp;botoes=ligar"/>
    <hyperlink ref="B309" r:id="rId53" display="https://sistemas2.emaer.intraer/legis/detalhes.php?id_njur=44113&amp;botoes=ligar"/>
    <hyperlink ref="B310" r:id="rId54" display="https://sistemas2.emaer.intraer/legis/detalhes.php?id_njur=43934&amp;botoes=ligar"/>
    <hyperlink ref="B311" r:id="rId55" display="https://sistemas2.emaer.intraer/legis/detalhes.php?id_njur=44154&amp;botoes=ligar"/>
    <hyperlink ref="B312" r:id="rId56" display="https://sistemas2.emaer.intraer/legis/detalhes.php?id_njur=44155&amp;botoes=ligar"/>
    <hyperlink ref="B313" r:id="rId57" display="https://sistemas2.emaer.intraer/legis/detalhes.php?id_njur=44156&amp;botoes=ligar"/>
    <hyperlink ref="B314" r:id="rId58" display="https://sistemas2.emaer.intraer/legis/detalhes.php?id_njur=44157&amp;botoes=ligar"/>
    <hyperlink ref="B315" r:id="rId59" display="https://sistemas2.emaer.intraer/legis/detalhes.php?id_njur=43990&amp;botoes=ligar"/>
    <hyperlink ref="B316" r:id="rId60" display="https://sistemas2.emaer.intraer/legis/detalhes.php?id_njur=44004&amp;botoes=ligar"/>
    <hyperlink ref="B317" r:id="rId61" display="https://sistemas2.emaer.intraer/legis/detalhes.php?id_njur=44006&amp;botoes=ligar"/>
    <hyperlink ref="B318" r:id="rId62" display="https://sistemas2.emaer.intraer/legis/detalhes.php?id_njur=44010&amp;botoes=ligar"/>
    <hyperlink ref="B319" r:id="rId63" display="https://sistemas2.emaer.intraer/legis/detalhes.php?id_njur=44011&amp;botoes=ligar"/>
    <hyperlink ref="B320" r:id="rId64" display="https://sistemas2.emaer.intraer/legis/detalhes.php?id_njur=44012&amp;botoes=ligar"/>
    <hyperlink ref="B321" r:id="rId65" display="https://sistemas2.emaer.intraer/legis/detalhes.php?id_njur=44013&amp;botoes=ligar"/>
    <hyperlink ref="B322" r:id="rId66" display="https://sistemas2.emaer.intraer/legis/detalhes.php?id_njur=43835&amp;botoes=ligar"/>
    <hyperlink ref="B323" r:id="rId67" display="https://sistemas2.emaer.intraer/legis/detalhes.php?id_njur=44329&amp;botoes=ligar"/>
    <hyperlink ref="B324" r:id="rId68" display="https://sistemas2.emaer.intraer/legis/detalhes.php?id_njur=42213&amp;botoes=ligar"/>
    <hyperlink ref="B325" r:id="rId69" display="https://sistemas2.emaer.intraer/legis/detalhes.php?id_njur=42215&amp;botoes=ligar"/>
    <hyperlink ref="B326" r:id="rId70" display="https://sistemas2.emaer.intraer/legis/detalhes.php?id_njur=42216&amp;botoes=ligar"/>
    <hyperlink ref="B327" r:id="rId71" display="https://sistemas2.emaer.intraer/legis/detalhes.php?id_njur=42217&amp;botoes=ligar"/>
    <hyperlink ref="B328" r:id="rId72" display="https://sistemas2.emaer.intraer/legis/detalhes.php?id_njur=42203&amp;botoes=ligar"/>
    <hyperlink ref="B329" r:id="rId73" display="https://sistemas2.emaer.intraer/legis/detalhes.php?id_njur=42196&amp;botoes=ligar"/>
    <hyperlink ref="B330" r:id="rId74" display="https://sistemas2.emaer.intraer/legis/detalhes.php?id_njur=42194&amp;botoes=ligar"/>
    <hyperlink ref="B331" r:id="rId75" display="https://sistemas2.emaer.intraer/legis/detalhes.php?id_njur=42219&amp;botoes=ligar"/>
    <hyperlink ref="B332" r:id="rId76" display="https://sistemas2.emaer.intraer/legis/detalhes.php?id_njur=42220&amp;botoes=ligar"/>
    <hyperlink ref="B333" r:id="rId77" display="https://sistemas2.emaer.intraer/legis/detalhes.php?id_njur=42224&amp;botoes=ligar"/>
    <hyperlink ref="B334" r:id="rId78" display="https://sistemas2.emaer.intraer/legis/detalhes.php?id_njur=42241&amp;botoes=ligar"/>
    <hyperlink ref="B335" r:id="rId79" display="https://sistemas2.emaer.intraer/legis/detalhes.php?id_njur=42242&amp;botoes=ligar"/>
    <hyperlink ref="B336" r:id="rId80" display="https://sistemas2.emaer.intraer/legis/detalhes.php?id_njur=42243&amp;botoes=ligar"/>
    <hyperlink ref="B337" r:id="rId81" display="https://sistemas2.emaer.intraer/legis/detalhes.php?id_njur=40387&amp;botoes=ligar"/>
    <hyperlink ref="B338" r:id="rId82" display="https://sistemas2.emaer.intraer/legis/detalhes.php?id_njur=40104&amp;botoes=ligar"/>
    <hyperlink ref="B339" r:id="rId83" display="https://sistemas2.emaer.intraer/legis/detalhes.php?id_njur=40801&amp;botoes=ligar"/>
    <hyperlink ref="B340" r:id="rId84" display="https://sistemas2.emaer.intraer/legis/detalhes.php?id_njur=40864&amp;botoes=ligar"/>
    <hyperlink ref="B341" r:id="rId85" display="https://sistemas2.emaer.intraer/legis/detalhes.php?id_njur=44391&amp;botoes=ligar"/>
    <hyperlink ref="B342" r:id="rId86" display="https://sistemas2.emaer.intraer/legis/detalhes.php?id_njur=45313&amp;botoes=ligar"/>
    <hyperlink ref="B343" r:id="rId87" display="https://sistemas2.emaer.intraer/legis/detalhes.php?id_njur=46984&amp;botoes=ligar"/>
    <hyperlink ref="B344" r:id="rId88" display="https://sistemas2.emaer.intraer/legis/detalhes.php?id_njur=48335&amp;botoes=ligar"/>
    <hyperlink ref="B345" r:id="rId89" display="https://sistemas2.emaer.intraer/legis/detalhes.php?id_njur=48566&amp;botoes=ligar"/>
    <hyperlink ref="B346" r:id="rId90" display="https://sistemas2.emaer.intraer/legis/detalhes.php?id_njur=49189&amp;botoes=ligar"/>
    <hyperlink ref="B347" r:id="rId91" display="https://sistemas2.emaer.intraer/legis/detalhes.php?id_njur=49206&amp;botoes=ligar"/>
    <hyperlink ref="B348" r:id="rId92" display="https://sistemas2.emaer.intraer/legis/detalhes.php?id_njur=49663&amp;botoes=ligar"/>
    <hyperlink ref="B349" r:id="rId93" display="https://sistemas2.emaer.intraer/legis/detalhes.php?id_njur=49769&amp;botoes=ligar"/>
    <hyperlink ref="B350" r:id="rId94" display="https://sistemas2.emaer.intraer/legis/detalhes.php?id_njur=50272&amp;botoes=ligar"/>
    <hyperlink ref="B351" r:id="rId95" display="https://sistemas2.emaer.intraer/legis/detalhes.php?id_njur=50531&amp;botoes=ligar"/>
    <hyperlink ref="B352" r:id="rId96" display="https://sistemas2.emaer.intraer/legis/detalhes.php?id_njur=50969&amp;botoes=ligar"/>
    <hyperlink ref="B353" r:id="rId97" display="https://sistemas2.emaer.intraer/legis/detalhes.php?id_njur=51097&amp;botoes=ligar"/>
    <hyperlink ref="B354" r:id="rId98" display="https://sistemas2.emaer.intraer/legis/detalhes.php?id_njur=50970&amp;botoes=ligar"/>
    <hyperlink ref="B355" r:id="rId99" display="https://sistemas2.emaer.intraer/legis/detalhes.php?id_njur=51098&amp;botoes=ligar"/>
    <hyperlink ref="B356" r:id="rId100" display="https://sistemas2.emaer.intraer/legis/detalhes.php?id_njur=51099&amp;botoes=ligar"/>
    <hyperlink ref="B357" r:id="rId101" display="https://sistemas2.emaer.intraer/legis/detalhes.php?id_njur=51305&amp;botoes=ligar"/>
    <hyperlink ref="B358" r:id="rId102" display="https://sistemas2.emaer.intraer/legis/detalhes.php?id_njur=51328&amp;botoes=ligar"/>
    <hyperlink ref="B359" r:id="rId103" display="https://sistemas2.emaer.intraer/legis/detalhes.php?id_njur=52422&amp;botoes=ligar"/>
    <hyperlink ref="B360" r:id="rId104" display="https://sistemas2.emaer.intraer/legis/detalhes.php?id_njur=52814&amp;botoes=ligar"/>
    <hyperlink ref="B361" r:id="rId105" display="https://sistemas2.emaer.intraer/legis/detalhes.php?id_njur=52798&amp;botoes=ligar"/>
    <hyperlink ref="B362" r:id="rId106" display="https://sistemas2.emaer.intraer/legis/detalhes.php?id_njur=53169&amp;botoes=ligar"/>
    <hyperlink ref="B363" r:id="rId107" display="https://sistemas2.emaer.intraer/legis/detalhes.php?id_njur=53381&amp;botoes=ligar"/>
    <hyperlink ref="B364" r:id="rId108" display="https://sistemas2.emaer.intraer/legis/detalhes.php?id_njur=53382&amp;botoes=ligar"/>
    <hyperlink ref="B365" r:id="rId109" display="https://sistemas2.emaer.intraer/legis/detalhes.php?id_njur=53383&amp;botoes=ligar"/>
    <hyperlink ref="B366" r:id="rId110" display="https://sistemas2.emaer.intraer/legis/detalhes.php?id_njur=53435&amp;botoes=ligar"/>
    <hyperlink ref="B367" r:id="rId111" display="https://sistemas2.emaer.intraer/legis/detalhes.php?id_njur=53515&amp;botoes=ligar"/>
    <hyperlink ref="B368" r:id="rId112" display="https://sistemas2.emaer.intraer/legis/detalhes.php?id_njur=54548&amp;botoes=ligar"/>
    <hyperlink ref="B369" r:id="rId113" display="https://sistemas2.emaer.intraer/legis/detalhes.php?id_njur=54434&amp;botoes=ligar"/>
    <hyperlink ref="B370" r:id="rId114" display="https://sistemas2.emaer.intraer/legis/detalhes.php?id_njur=54436&amp;botoes=ligar"/>
    <hyperlink ref="B371" r:id="rId115" display="https://sistemas2.emaer.intraer/legis/detalhes.php?id_njur=54547&amp;botoes=ligar"/>
    <hyperlink ref="B372" r:id="rId116" display="https://sistemas2.emaer.intraer/legis/detalhes.php?id_njur=55541&amp;botoes=ligar"/>
    <hyperlink ref="B373" r:id="rId117" display="https://sistemas2.emaer.intraer/legis/detalhes.php?id_njur=55849&amp;botoes=ligar"/>
    <hyperlink ref="B374" r:id="rId118" display="https://sistemas2.emaer.intraer/legis/detalhes.php?id_njur=55850&amp;botoes=ligar"/>
    <hyperlink ref="B375" r:id="rId119" display="https://sistemas2.emaer.intraer/legis/detalhes.php?id_njur=55851&amp;botoes=ligar"/>
    <hyperlink ref="B376" r:id="rId120" display="https://sistemas2.emaer.intraer/legis/detalhes.php?id_njur=55852&amp;botoes=ligar"/>
    <hyperlink ref="B377" r:id="rId121" display="https://sistemas2.emaer.intraer/legis/detalhes.php?id_njur=55853&amp;botoes=ligar"/>
    <hyperlink ref="B378" r:id="rId122" display="https://sistemas2.emaer.intraer/legis/detalhes.php?id_njur=55854&amp;botoes=ligar"/>
    <hyperlink ref="B379" r:id="rId123" display="https://sistemas2.emaer.intraer/legis/detalhes.php?id_njur=55855&amp;botoes=ligar"/>
    <hyperlink ref="B380" r:id="rId124" display="https://sistemas2.emaer.intraer/legis/detalhes.php?id_njur=57250&amp;botoes=ligar"/>
    <hyperlink ref="B381" r:id="rId125" display="https://sistemas2.emaer.intraer/legis/detalhes.php?id_njur=58887&amp;botoes=ligar"/>
    <hyperlink ref="B382" r:id="rId126" display="https://sistemas2.emaer.intraer/legis/detalhes.php?id_njur=58889&amp;botoes=ligar"/>
    <hyperlink ref="B383" r:id="rId127" display="https://sistemas2.emaer.intraer/legis/detalhes.php?id_njur=58890&amp;botoes=ligar"/>
    <hyperlink ref="B384" r:id="rId128" display="https://sistemas2.emaer.intraer/legis/detalhes.php?id_njur=58891&amp;botoes=ligar"/>
    <hyperlink ref="B385" r:id="rId129" display="https://sistemas2.emaer.intraer/legis/detalhes.php?id_njur=59132&amp;botoes=ligar"/>
    <hyperlink ref="B386" r:id="rId130" display="https://sistemas2.emaer.intraer/legis/detalhes.php?id_njur=60141&amp;botoes=ligar"/>
    <hyperlink ref="B387" r:id="rId131" display="https://sistemas2.emaer.intraer/legis/detalhes.php?id_njur=60694&amp;botoes=ligar"/>
    <hyperlink ref="B388" r:id="rId132" display="https://sistemas2.emaer.intraer/legis/detalhes.php?id_njur=61340&amp;botoes=ligar"/>
    <hyperlink ref="B389" r:id="rId133" display="https://sistemas2.emaer.intraer/legis/detalhes.php?id_njur=62009&amp;botoes=ligar"/>
    <hyperlink ref="B390" r:id="rId134" display="https://sistemas2.emaer.intraer/legis/detalhes.php?id_njur=62767&amp;botoes=ligar"/>
  </hyperlinks>
  <pageMargins left="0.7" right="0.7" top="0.75" bottom="0.75" header="0.3" footer="0.3"/>
  <pageSetup paperSize="9" orientation="portrait" r:id="rId1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2"/>
  <sheetViews>
    <sheetView zoomScale="80" zoomScaleNormal="80" workbookViewId="0">
      <selection activeCell="E17" sqref="E17"/>
    </sheetView>
  </sheetViews>
  <sheetFormatPr defaultRowHeight="15"/>
  <cols>
    <col min="2" max="2" width="16" customWidth="1"/>
    <col min="3" max="3" width="14.28515625" customWidth="1"/>
    <col min="4" max="4" width="11.28515625" customWidth="1"/>
    <col min="5" max="5" width="148.140625" customWidth="1"/>
    <col min="6" max="6" width="15.5703125" customWidth="1"/>
    <col min="8" max="8" width="37.5703125" customWidth="1"/>
    <col min="9" max="9" width="17.42578125" customWidth="1"/>
  </cols>
  <sheetData>
    <row r="1" spans="1:9" ht="26.25" customHeight="1">
      <c r="A1" s="77" t="s">
        <v>409</v>
      </c>
      <c r="B1" s="77" t="s">
        <v>301</v>
      </c>
      <c r="C1" s="77" t="s">
        <v>192</v>
      </c>
      <c r="D1" s="77" t="s">
        <v>185</v>
      </c>
      <c r="E1" s="77" t="s">
        <v>186</v>
      </c>
      <c r="F1" s="77" t="s">
        <v>302</v>
      </c>
      <c r="H1" s="354"/>
      <c r="I1" s="354"/>
    </row>
    <row r="2" spans="1:9" ht="39.950000000000003" customHeight="1">
      <c r="A2" s="1" t="s">
        <v>303</v>
      </c>
      <c r="B2" s="2" t="s">
        <v>309</v>
      </c>
      <c r="C2" s="1" t="s">
        <v>305</v>
      </c>
      <c r="D2" s="3">
        <v>41235</v>
      </c>
      <c r="E2" s="6" t="s">
        <v>310</v>
      </c>
      <c r="F2" s="1" t="s">
        <v>304</v>
      </c>
      <c r="H2" s="306"/>
      <c r="I2" s="314"/>
    </row>
    <row r="3" spans="1:9" ht="39.950000000000003" customHeight="1">
      <c r="A3" s="1" t="s">
        <v>303</v>
      </c>
      <c r="B3" s="2" t="s">
        <v>311</v>
      </c>
      <c r="C3" s="1" t="s">
        <v>308</v>
      </c>
      <c r="D3" s="3">
        <v>41281</v>
      </c>
      <c r="E3" s="6" t="s">
        <v>312</v>
      </c>
      <c r="F3" s="1" t="s">
        <v>304</v>
      </c>
      <c r="H3" s="306"/>
      <c r="I3" s="314"/>
    </row>
    <row r="4" spans="1:9" ht="39.950000000000003" customHeight="1">
      <c r="A4" s="1" t="s">
        <v>303</v>
      </c>
      <c r="B4" s="2" t="s">
        <v>313</v>
      </c>
      <c r="C4" s="1" t="s">
        <v>305</v>
      </c>
      <c r="D4" s="3">
        <v>41428</v>
      </c>
      <c r="E4" s="6" t="s">
        <v>314</v>
      </c>
      <c r="F4" s="1" t="s">
        <v>304</v>
      </c>
      <c r="H4" s="306"/>
      <c r="I4" s="314"/>
    </row>
    <row r="5" spans="1:9" ht="39.950000000000003" customHeight="1">
      <c r="A5" s="1" t="s">
        <v>303</v>
      </c>
      <c r="B5" s="2" t="s">
        <v>316</v>
      </c>
      <c r="C5" s="1" t="s">
        <v>308</v>
      </c>
      <c r="D5" s="3">
        <v>41487</v>
      </c>
      <c r="E5" s="6" t="s">
        <v>317</v>
      </c>
      <c r="F5" s="1" t="s">
        <v>304</v>
      </c>
    </row>
    <row r="6" spans="1:9" ht="39.950000000000003" customHeight="1">
      <c r="A6" s="1" t="s">
        <v>303</v>
      </c>
      <c r="B6" s="2" t="s">
        <v>307</v>
      </c>
      <c r="C6" s="1" t="s">
        <v>305</v>
      </c>
      <c r="D6" s="3">
        <v>41695</v>
      </c>
      <c r="E6" s="6" t="s">
        <v>318</v>
      </c>
      <c r="F6" s="1" t="s">
        <v>304</v>
      </c>
    </row>
    <row r="7" spans="1:9" ht="39.950000000000003" customHeight="1">
      <c r="A7" s="1" t="s">
        <v>303</v>
      </c>
      <c r="B7" s="2" t="s">
        <v>319</v>
      </c>
      <c r="C7" s="1" t="s">
        <v>308</v>
      </c>
      <c r="D7" s="3">
        <v>41774</v>
      </c>
      <c r="E7" s="6" t="s">
        <v>320</v>
      </c>
      <c r="F7" s="1" t="s">
        <v>304</v>
      </c>
    </row>
    <row r="8" spans="1:9" ht="39.950000000000003" customHeight="1">
      <c r="A8" s="1" t="s">
        <v>303</v>
      </c>
      <c r="B8" s="2" t="s">
        <v>321</v>
      </c>
      <c r="C8" s="1" t="s">
        <v>305</v>
      </c>
      <c r="D8" s="3">
        <v>42287</v>
      </c>
      <c r="E8" s="6" t="s">
        <v>318</v>
      </c>
      <c r="F8" s="1" t="s">
        <v>304</v>
      </c>
    </row>
    <row r="9" spans="1:9" ht="39.950000000000003" customHeight="1">
      <c r="A9" s="1" t="s">
        <v>303</v>
      </c>
      <c r="B9" s="2" t="s">
        <v>321</v>
      </c>
      <c r="C9" s="1" t="s">
        <v>305</v>
      </c>
      <c r="D9" s="3">
        <v>42287</v>
      </c>
      <c r="E9" s="6" t="s">
        <v>318</v>
      </c>
      <c r="F9" s="1" t="s">
        <v>304</v>
      </c>
    </row>
    <row r="10" spans="1:9" ht="39.950000000000003" customHeight="1">
      <c r="A10" s="1" t="s">
        <v>303</v>
      </c>
      <c r="B10" s="2" t="s">
        <v>323</v>
      </c>
      <c r="C10" s="1" t="s">
        <v>308</v>
      </c>
      <c r="D10" s="3">
        <v>42478</v>
      </c>
      <c r="E10" s="6" t="s">
        <v>324</v>
      </c>
      <c r="F10" s="1" t="s">
        <v>304</v>
      </c>
    </row>
    <row r="11" spans="1:9" ht="39.950000000000003" customHeight="1">
      <c r="A11" s="1" t="s">
        <v>303</v>
      </c>
      <c r="B11" s="2" t="s">
        <v>325</v>
      </c>
      <c r="C11" s="1" t="s">
        <v>308</v>
      </c>
      <c r="D11" s="3">
        <v>42877</v>
      </c>
      <c r="E11" s="6" t="s">
        <v>326</v>
      </c>
      <c r="F11" s="1" t="s">
        <v>304</v>
      </c>
    </row>
    <row r="12" spans="1:9" ht="39.950000000000003" customHeight="1">
      <c r="A12" s="1" t="s">
        <v>303</v>
      </c>
      <c r="B12" s="2" t="s">
        <v>327</v>
      </c>
      <c r="C12" s="1" t="s">
        <v>308</v>
      </c>
      <c r="D12" s="3">
        <v>42899</v>
      </c>
      <c r="E12" s="6" t="s">
        <v>394</v>
      </c>
      <c r="F12" s="1" t="s">
        <v>304</v>
      </c>
    </row>
    <row r="13" spans="1:9" ht="39.950000000000003" customHeight="1">
      <c r="A13" s="1" t="s">
        <v>303</v>
      </c>
      <c r="B13" s="2" t="s">
        <v>328</v>
      </c>
      <c r="C13" s="1" t="s">
        <v>308</v>
      </c>
      <c r="D13" s="3">
        <v>42899</v>
      </c>
      <c r="E13" s="6" t="s">
        <v>329</v>
      </c>
      <c r="F13" s="1" t="s">
        <v>304</v>
      </c>
    </row>
    <row r="14" spans="1:9" ht="39.950000000000003" customHeight="1">
      <c r="A14" s="1" t="s">
        <v>303</v>
      </c>
      <c r="B14" s="2" t="s">
        <v>330</v>
      </c>
      <c r="C14" s="1" t="s">
        <v>308</v>
      </c>
      <c r="D14" s="3">
        <v>42907</v>
      </c>
      <c r="E14" s="6" t="s">
        <v>395</v>
      </c>
      <c r="F14" s="1" t="s">
        <v>304</v>
      </c>
    </row>
    <row r="15" spans="1:9" ht="39.950000000000003" customHeight="1">
      <c r="A15" s="1" t="s">
        <v>303</v>
      </c>
      <c r="B15" s="2" t="s">
        <v>331</v>
      </c>
      <c r="C15" s="1" t="s">
        <v>305</v>
      </c>
      <c r="D15" s="3">
        <v>42934</v>
      </c>
      <c r="E15" s="5" t="s">
        <v>318</v>
      </c>
      <c r="F15" s="1" t="s">
        <v>304</v>
      </c>
    </row>
    <row r="16" spans="1:9" ht="39.950000000000003" customHeight="1">
      <c r="A16" s="1" t="s">
        <v>303</v>
      </c>
      <c r="B16" s="2" t="s">
        <v>332</v>
      </c>
      <c r="C16" s="1" t="s">
        <v>308</v>
      </c>
      <c r="D16" s="3">
        <v>42941</v>
      </c>
      <c r="E16" s="6" t="s">
        <v>329</v>
      </c>
      <c r="F16" s="1" t="s">
        <v>304</v>
      </c>
    </row>
    <row r="17" spans="1:6" ht="39.950000000000003" customHeight="1">
      <c r="A17" s="1" t="s">
        <v>303</v>
      </c>
      <c r="B17" s="2" t="s">
        <v>333</v>
      </c>
      <c r="C17" s="1" t="s">
        <v>308</v>
      </c>
      <c r="D17" s="3">
        <v>43019</v>
      </c>
      <c r="E17" s="6" t="s">
        <v>334</v>
      </c>
      <c r="F17" s="1" t="s">
        <v>304</v>
      </c>
    </row>
    <row r="18" spans="1:6" ht="39.950000000000003" customHeight="1">
      <c r="A18" s="1" t="s">
        <v>303</v>
      </c>
      <c r="B18" s="2" t="s">
        <v>335</v>
      </c>
      <c r="C18" s="1" t="s">
        <v>308</v>
      </c>
      <c r="D18" s="3">
        <v>43075</v>
      </c>
      <c r="E18" s="6" t="s">
        <v>336</v>
      </c>
      <c r="F18" s="1" t="s">
        <v>304</v>
      </c>
    </row>
    <row r="19" spans="1:6" ht="39.950000000000003" customHeight="1">
      <c r="A19" s="1" t="s">
        <v>303</v>
      </c>
      <c r="B19" s="2" t="s">
        <v>337</v>
      </c>
      <c r="C19" s="1" t="s">
        <v>308</v>
      </c>
      <c r="D19" s="3">
        <v>43076</v>
      </c>
      <c r="E19" s="6" t="s">
        <v>338</v>
      </c>
      <c r="F19" s="1" t="s">
        <v>304</v>
      </c>
    </row>
    <row r="20" spans="1:6" ht="39.950000000000003" customHeight="1">
      <c r="A20" s="1" t="s">
        <v>303</v>
      </c>
      <c r="B20" s="2" t="s">
        <v>339</v>
      </c>
      <c r="C20" s="1" t="s">
        <v>308</v>
      </c>
      <c r="D20" s="3">
        <v>43076</v>
      </c>
      <c r="E20" s="6" t="s">
        <v>322</v>
      </c>
      <c r="F20" s="1" t="s">
        <v>304</v>
      </c>
    </row>
    <row r="21" spans="1:6" ht="39.950000000000003" customHeight="1">
      <c r="A21" s="1" t="s">
        <v>303</v>
      </c>
      <c r="B21" s="2" t="s">
        <v>340</v>
      </c>
      <c r="C21" s="1" t="s">
        <v>308</v>
      </c>
      <c r="D21" s="3">
        <v>43222</v>
      </c>
      <c r="E21" s="6" t="s">
        <v>341</v>
      </c>
      <c r="F21" s="1" t="s">
        <v>304</v>
      </c>
    </row>
    <row r="22" spans="1:6" ht="39.950000000000003" customHeight="1">
      <c r="A22" s="1" t="s">
        <v>303</v>
      </c>
      <c r="B22" s="2" t="s">
        <v>342</v>
      </c>
      <c r="C22" s="1" t="s">
        <v>308</v>
      </c>
      <c r="D22" s="3">
        <v>43230</v>
      </c>
      <c r="E22" s="6" t="s">
        <v>343</v>
      </c>
      <c r="F22" s="1" t="s">
        <v>304</v>
      </c>
    </row>
    <row r="23" spans="1:6" ht="39.950000000000003" customHeight="1">
      <c r="A23" s="1" t="s">
        <v>303</v>
      </c>
      <c r="B23" s="2" t="s">
        <v>344</v>
      </c>
      <c r="C23" s="1" t="s">
        <v>308</v>
      </c>
      <c r="D23" s="3">
        <v>43280</v>
      </c>
      <c r="E23" s="6" t="s">
        <v>345</v>
      </c>
      <c r="F23" s="1" t="s">
        <v>304</v>
      </c>
    </row>
    <row r="24" spans="1:6" ht="39.950000000000003" customHeight="1">
      <c r="A24" s="1" t="s">
        <v>303</v>
      </c>
      <c r="B24" s="2" t="s">
        <v>346</v>
      </c>
      <c r="C24" s="1" t="s">
        <v>308</v>
      </c>
      <c r="D24" s="3">
        <v>43360</v>
      </c>
      <c r="E24" s="6" t="s">
        <v>347</v>
      </c>
      <c r="F24" s="1" t="s">
        <v>304</v>
      </c>
    </row>
    <row r="25" spans="1:6" ht="39.950000000000003" customHeight="1">
      <c r="A25" s="1" t="s">
        <v>303</v>
      </c>
      <c r="B25" s="2" t="s">
        <v>348</v>
      </c>
      <c r="C25" s="1" t="s">
        <v>308</v>
      </c>
      <c r="D25" s="3">
        <v>43370</v>
      </c>
      <c r="E25" s="6" t="s">
        <v>349</v>
      </c>
      <c r="F25" s="1" t="s">
        <v>304</v>
      </c>
    </row>
    <row r="26" spans="1:6" ht="39.950000000000003" customHeight="1">
      <c r="A26" s="1" t="s">
        <v>303</v>
      </c>
      <c r="B26" s="2" t="s">
        <v>350</v>
      </c>
      <c r="C26" s="8" t="s">
        <v>308</v>
      </c>
      <c r="D26" s="7">
        <v>43444</v>
      </c>
      <c r="E26" s="5" t="s">
        <v>351</v>
      </c>
      <c r="F26" s="8" t="s">
        <v>304</v>
      </c>
    </row>
    <row r="27" spans="1:6" ht="39.950000000000003" customHeight="1">
      <c r="A27" s="1" t="s">
        <v>303</v>
      </c>
      <c r="B27" s="2" t="s">
        <v>352</v>
      </c>
      <c r="C27" s="1" t="s">
        <v>308</v>
      </c>
      <c r="D27" s="3">
        <v>43447</v>
      </c>
      <c r="E27" s="6" t="s">
        <v>353</v>
      </c>
      <c r="F27" s="1" t="s">
        <v>304</v>
      </c>
    </row>
    <row r="28" spans="1:6" ht="39.950000000000003" customHeight="1">
      <c r="A28" s="1" t="s">
        <v>303</v>
      </c>
      <c r="B28" s="2" t="s">
        <v>356</v>
      </c>
      <c r="C28" s="1" t="s">
        <v>308</v>
      </c>
      <c r="D28" s="3">
        <v>43500</v>
      </c>
      <c r="E28" s="6" t="s">
        <v>354</v>
      </c>
      <c r="F28" s="1" t="s">
        <v>304</v>
      </c>
    </row>
    <row r="29" spans="1:6" ht="39.950000000000003" customHeight="1">
      <c r="A29" s="1" t="s">
        <v>303</v>
      </c>
      <c r="B29" s="2" t="s">
        <v>357</v>
      </c>
      <c r="C29" s="1" t="s">
        <v>308</v>
      </c>
      <c r="D29" s="3">
        <v>43500</v>
      </c>
      <c r="E29" s="6" t="s">
        <v>336</v>
      </c>
      <c r="F29" s="1" t="s">
        <v>304</v>
      </c>
    </row>
    <row r="30" spans="1:6" ht="39.950000000000003" customHeight="1">
      <c r="A30" s="1" t="s">
        <v>303</v>
      </c>
      <c r="B30" s="2" t="s">
        <v>357</v>
      </c>
      <c r="C30" s="1" t="s">
        <v>308</v>
      </c>
      <c r="D30" s="3">
        <v>43500</v>
      </c>
      <c r="E30" s="6" t="s">
        <v>336</v>
      </c>
      <c r="F30" s="1" t="s">
        <v>304</v>
      </c>
    </row>
    <row r="31" spans="1:6" ht="39.950000000000003" customHeight="1">
      <c r="A31" s="1" t="s">
        <v>303</v>
      </c>
      <c r="B31" s="2" t="s">
        <v>358</v>
      </c>
      <c r="C31" s="1" t="s">
        <v>308</v>
      </c>
      <c r="D31" s="3">
        <v>43515</v>
      </c>
      <c r="E31" s="6" t="s">
        <v>329</v>
      </c>
      <c r="F31" s="1" t="s">
        <v>304</v>
      </c>
    </row>
    <row r="32" spans="1:6" ht="39.950000000000003" customHeight="1">
      <c r="A32" s="1" t="s">
        <v>303</v>
      </c>
      <c r="B32" s="2" t="s">
        <v>359</v>
      </c>
      <c r="C32" s="1" t="s">
        <v>308</v>
      </c>
      <c r="D32" s="3">
        <v>43542</v>
      </c>
      <c r="E32" s="6" t="s">
        <v>360</v>
      </c>
      <c r="F32" s="1" t="s">
        <v>304</v>
      </c>
    </row>
    <row r="33" spans="1:6" ht="39.950000000000003" customHeight="1">
      <c r="A33" s="1" t="s">
        <v>303</v>
      </c>
      <c r="B33" s="2" t="s">
        <v>361</v>
      </c>
      <c r="C33" s="1" t="s">
        <v>308</v>
      </c>
      <c r="D33" s="3">
        <v>43545</v>
      </c>
      <c r="E33" s="6" t="s">
        <v>362</v>
      </c>
      <c r="F33" s="1" t="s">
        <v>304</v>
      </c>
    </row>
    <row r="34" spans="1:6" ht="39.950000000000003" customHeight="1">
      <c r="A34" s="1" t="s">
        <v>303</v>
      </c>
      <c r="B34" s="2" t="s">
        <v>361</v>
      </c>
      <c r="C34" s="1" t="s">
        <v>308</v>
      </c>
      <c r="D34" s="3">
        <v>43545</v>
      </c>
      <c r="E34" s="6" t="s">
        <v>362</v>
      </c>
      <c r="F34" s="1" t="s">
        <v>304</v>
      </c>
    </row>
    <row r="35" spans="1:6" ht="39.950000000000003" customHeight="1">
      <c r="A35" s="1" t="s">
        <v>303</v>
      </c>
      <c r="B35" s="2" t="s">
        <v>363</v>
      </c>
      <c r="C35" s="1" t="s">
        <v>308</v>
      </c>
      <c r="D35" s="3">
        <v>43552</v>
      </c>
      <c r="E35" s="6" t="s">
        <v>364</v>
      </c>
      <c r="F35" s="1" t="s">
        <v>304</v>
      </c>
    </row>
    <row r="36" spans="1:6" ht="39.950000000000003" customHeight="1">
      <c r="A36" s="1" t="s">
        <v>303</v>
      </c>
      <c r="B36" s="2" t="s">
        <v>363</v>
      </c>
      <c r="C36" s="1" t="s">
        <v>308</v>
      </c>
      <c r="D36" s="3">
        <v>43552</v>
      </c>
      <c r="E36" s="6" t="s">
        <v>364</v>
      </c>
      <c r="F36" s="1" t="s">
        <v>304</v>
      </c>
    </row>
    <row r="37" spans="1:6" ht="39.950000000000003" customHeight="1">
      <c r="A37" s="1" t="s">
        <v>303</v>
      </c>
      <c r="B37" s="2" t="s">
        <v>365</v>
      </c>
      <c r="C37" s="1" t="s">
        <v>308</v>
      </c>
      <c r="D37" s="3">
        <v>43564</v>
      </c>
      <c r="E37" s="6" t="s">
        <v>366</v>
      </c>
      <c r="F37" s="1" t="s">
        <v>304</v>
      </c>
    </row>
    <row r="38" spans="1:6" ht="39.950000000000003" customHeight="1">
      <c r="A38" s="1" t="s">
        <v>303</v>
      </c>
      <c r="B38" s="2" t="s">
        <v>367</v>
      </c>
      <c r="C38" s="1" t="s">
        <v>308</v>
      </c>
      <c r="D38" s="3">
        <v>43731</v>
      </c>
      <c r="E38" s="6" t="s">
        <v>368</v>
      </c>
      <c r="F38" s="1" t="s">
        <v>304</v>
      </c>
    </row>
    <row r="39" spans="1:6" ht="39.950000000000003" customHeight="1">
      <c r="A39" s="1" t="s">
        <v>303</v>
      </c>
      <c r="B39" s="2" t="s">
        <v>369</v>
      </c>
      <c r="C39" s="1" t="s">
        <v>308</v>
      </c>
      <c r="D39" s="3">
        <v>43731</v>
      </c>
      <c r="E39" s="6" t="s">
        <v>370</v>
      </c>
      <c r="F39" s="1" t="s">
        <v>304</v>
      </c>
    </row>
    <row r="40" spans="1:6" ht="39.950000000000003" customHeight="1">
      <c r="A40" s="1" t="s">
        <v>303</v>
      </c>
      <c r="B40" s="2" t="s">
        <v>371</v>
      </c>
      <c r="C40" s="1" t="s">
        <v>308</v>
      </c>
      <c r="D40" s="3">
        <v>43739</v>
      </c>
      <c r="E40" s="6" t="s">
        <v>322</v>
      </c>
      <c r="F40" s="1" t="s">
        <v>304</v>
      </c>
    </row>
    <row r="41" spans="1:6" ht="39.950000000000003" customHeight="1">
      <c r="A41" s="1" t="s">
        <v>303</v>
      </c>
      <c r="B41" s="2" t="s">
        <v>372</v>
      </c>
      <c r="C41" s="8" t="s">
        <v>308</v>
      </c>
      <c r="D41" s="7">
        <v>43811</v>
      </c>
      <c r="E41" s="5" t="s">
        <v>373</v>
      </c>
      <c r="F41" s="8" t="s">
        <v>304</v>
      </c>
    </row>
    <row r="42" spans="1:6" ht="39.950000000000003" customHeight="1">
      <c r="A42" s="1" t="s">
        <v>303</v>
      </c>
      <c r="B42" s="2" t="s">
        <v>374</v>
      </c>
      <c r="C42" s="8" t="s">
        <v>308</v>
      </c>
      <c r="D42" s="7">
        <v>43843</v>
      </c>
      <c r="E42" s="5" t="s">
        <v>375</v>
      </c>
      <c r="F42" s="8" t="s">
        <v>304</v>
      </c>
    </row>
    <row r="43" spans="1:6" ht="39.950000000000003" customHeight="1">
      <c r="A43" s="1" t="s">
        <v>303</v>
      </c>
      <c r="B43" s="2" t="s">
        <v>376</v>
      </c>
      <c r="C43" s="1" t="s">
        <v>308</v>
      </c>
      <c r="D43" s="3">
        <v>43865</v>
      </c>
      <c r="E43" s="6" t="s">
        <v>377</v>
      </c>
      <c r="F43" s="1" t="s">
        <v>304</v>
      </c>
    </row>
    <row r="44" spans="1:6" ht="39.950000000000003" customHeight="1">
      <c r="A44" s="1" t="s">
        <v>303</v>
      </c>
      <c r="B44" s="2" t="s">
        <v>378</v>
      </c>
      <c r="C44" s="1" t="s">
        <v>308</v>
      </c>
      <c r="D44" s="3">
        <v>43873</v>
      </c>
      <c r="E44" s="6" t="s">
        <v>379</v>
      </c>
      <c r="F44" s="1" t="s">
        <v>304</v>
      </c>
    </row>
    <row r="45" spans="1:6" ht="39.950000000000003" customHeight="1">
      <c r="A45" s="1" t="s">
        <v>303</v>
      </c>
      <c r="B45" s="2" t="s">
        <v>378</v>
      </c>
      <c r="C45" s="1" t="s">
        <v>308</v>
      </c>
      <c r="D45" s="3">
        <v>43873</v>
      </c>
      <c r="E45" s="6" t="s">
        <v>379</v>
      </c>
      <c r="F45" s="1" t="s">
        <v>304</v>
      </c>
    </row>
    <row r="46" spans="1:6" ht="39.950000000000003" customHeight="1">
      <c r="A46" s="1" t="s">
        <v>303</v>
      </c>
      <c r="B46" s="2" t="s">
        <v>380</v>
      </c>
      <c r="C46" s="1" t="s">
        <v>308</v>
      </c>
      <c r="D46" s="3">
        <v>43873</v>
      </c>
      <c r="E46" s="6" t="s">
        <v>381</v>
      </c>
      <c r="F46" s="1" t="s">
        <v>304</v>
      </c>
    </row>
    <row r="47" spans="1:6" ht="39.950000000000003" customHeight="1">
      <c r="A47" s="1" t="s">
        <v>303</v>
      </c>
      <c r="B47" s="2" t="s">
        <v>382</v>
      </c>
      <c r="C47" s="1" t="s">
        <v>308</v>
      </c>
      <c r="D47" s="3">
        <v>43895</v>
      </c>
      <c r="E47" s="6" t="s">
        <v>383</v>
      </c>
      <c r="F47" s="1" t="s">
        <v>304</v>
      </c>
    </row>
    <row r="48" spans="1:6" ht="39.950000000000003" customHeight="1">
      <c r="A48" s="1" t="s">
        <v>303</v>
      </c>
      <c r="B48" s="2" t="s">
        <v>384</v>
      </c>
      <c r="C48" s="1" t="s">
        <v>308</v>
      </c>
      <c r="D48" s="3">
        <v>43899</v>
      </c>
      <c r="E48" s="6" t="s">
        <v>385</v>
      </c>
      <c r="F48" s="1" t="s">
        <v>304</v>
      </c>
    </row>
    <row r="49" spans="1:6" ht="39.950000000000003" customHeight="1">
      <c r="A49" s="11" t="s">
        <v>303</v>
      </c>
      <c r="B49" s="12" t="s">
        <v>386</v>
      </c>
      <c r="C49" s="11" t="s">
        <v>308</v>
      </c>
      <c r="D49" s="13">
        <v>43910</v>
      </c>
      <c r="E49" s="14" t="s">
        <v>387</v>
      </c>
      <c r="F49" s="11" t="s">
        <v>304</v>
      </c>
    </row>
    <row r="50" spans="1:6" ht="39.950000000000003" customHeight="1">
      <c r="A50" s="11" t="s">
        <v>303</v>
      </c>
      <c r="B50" s="12" t="s">
        <v>388</v>
      </c>
      <c r="C50" s="11" t="s">
        <v>308</v>
      </c>
      <c r="D50" s="13">
        <v>43914</v>
      </c>
      <c r="E50" s="14" t="s">
        <v>389</v>
      </c>
      <c r="F50" s="11" t="s">
        <v>304</v>
      </c>
    </row>
    <row r="51" spans="1:6" ht="39.950000000000003" customHeight="1">
      <c r="A51" s="1" t="s">
        <v>303</v>
      </c>
      <c r="B51" s="2" t="s">
        <v>390</v>
      </c>
      <c r="C51" s="10" t="s">
        <v>308</v>
      </c>
      <c r="D51" s="9">
        <v>43934</v>
      </c>
      <c r="E51" s="4" t="s">
        <v>391</v>
      </c>
      <c r="F51" s="10" t="s">
        <v>304</v>
      </c>
    </row>
    <row r="52" spans="1:6" ht="39.950000000000003" customHeight="1">
      <c r="A52" s="1" t="s">
        <v>303</v>
      </c>
      <c r="B52" s="2" t="s">
        <v>392</v>
      </c>
      <c r="C52" s="1" t="s">
        <v>308</v>
      </c>
      <c r="D52" s="9">
        <v>43986</v>
      </c>
      <c r="E52" s="4" t="s">
        <v>393</v>
      </c>
      <c r="F52" s="1" t="s">
        <v>304</v>
      </c>
    </row>
  </sheetData>
  <mergeCells count="1">
    <mergeCell ref="H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
  <sheetViews>
    <sheetView zoomScale="70" zoomScaleNormal="70" workbookViewId="0">
      <selection activeCell="E29" sqref="E29"/>
    </sheetView>
  </sheetViews>
  <sheetFormatPr defaultRowHeight="15"/>
  <cols>
    <col min="1" max="1" width="27" customWidth="1"/>
    <col min="2" max="2" width="20.140625" customWidth="1"/>
    <col min="3" max="3" width="11.7109375" customWidth="1"/>
    <col min="4" max="4" width="13.5703125" customWidth="1"/>
    <col min="5" max="5" width="120.28515625" customWidth="1"/>
    <col min="6" max="6" width="23.5703125" customWidth="1"/>
    <col min="7" max="7" width="6.140625" customWidth="1"/>
    <col min="8" max="8" width="41.7109375" customWidth="1"/>
  </cols>
  <sheetData>
    <row r="1" spans="1:9" ht="36" customHeight="1">
      <c r="A1" s="143" t="s">
        <v>409</v>
      </c>
      <c r="B1" s="143" t="s">
        <v>301</v>
      </c>
      <c r="C1" s="143" t="s">
        <v>192</v>
      </c>
      <c r="D1" s="143" t="s">
        <v>185</v>
      </c>
      <c r="E1" s="143" t="s">
        <v>186</v>
      </c>
      <c r="F1" s="143" t="s">
        <v>302</v>
      </c>
      <c r="H1" s="354"/>
      <c r="I1" s="354"/>
    </row>
    <row r="2" spans="1:9" ht="39.950000000000003" customHeight="1">
      <c r="A2" s="119" t="s">
        <v>187</v>
      </c>
      <c r="B2" s="119" t="s">
        <v>188</v>
      </c>
      <c r="C2" s="119" t="s">
        <v>193</v>
      </c>
      <c r="D2" s="13">
        <v>43510</v>
      </c>
      <c r="E2" s="141" t="s">
        <v>189</v>
      </c>
      <c r="F2" s="140" t="s">
        <v>1</v>
      </c>
      <c r="H2" s="306"/>
      <c r="I2" s="314"/>
    </row>
    <row r="3" spans="1:9" ht="39.950000000000003" customHeight="1">
      <c r="A3" s="73" t="s">
        <v>187</v>
      </c>
      <c r="B3" s="73" t="s">
        <v>190</v>
      </c>
      <c r="C3" s="119" t="s">
        <v>193</v>
      </c>
      <c r="D3" s="110">
        <v>43649</v>
      </c>
      <c r="E3" s="142" t="s">
        <v>191</v>
      </c>
      <c r="F3" s="140" t="s">
        <v>1</v>
      </c>
      <c r="H3" s="306"/>
      <c r="I3" s="314"/>
    </row>
  </sheetData>
  <mergeCells count="1">
    <mergeCell ref="H1:I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09"/>
  <sheetViews>
    <sheetView topLeftCell="C1" zoomScale="90" zoomScaleNormal="90" workbookViewId="0">
      <selection activeCell="E8" sqref="E8"/>
    </sheetView>
  </sheetViews>
  <sheetFormatPr defaultRowHeight="15"/>
  <cols>
    <col min="1" max="1" width="9.140625" style="34"/>
    <col min="2" max="2" width="14.42578125" style="34" customWidth="1"/>
    <col min="3" max="3" width="12.7109375" style="34" customWidth="1"/>
    <col min="4" max="4" width="14.5703125" style="34" customWidth="1"/>
    <col min="5" max="5" width="140.28515625" style="34" customWidth="1"/>
    <col min="6" max="6" width="19" style="34" customWidth="1"/>
    <col min="7" max="7" width="3.5703125" customWidth="1"/>
    <col min="8" max="8" width="32.140625" customWidth="1"/>
    <col min="9" max="9" width="9.28515625" customWidth="1"/>
  </cols>
  <sheetData>
    <row r="1" spans="1:34" s="86" customFormat="1" ht="39.950000000000003" customHeight="1">
      <c r="A1" s="144" t="s">
        <v>409</v>
      </c>
      <c r="B1" s="144" t="s">
        <v>301</v>
      </c>
      <c r="C1" s="144" t="s">
        <v>192</v>
      </c>
      <c r="D1" s="144" t="s">
        <v>185</v>
      </c>
      <c r="E1" s="144" t="s">
        <v>186</v>
      </c>
      <c r="F1" s="279" t="s">
        <v>302</v>
      </c>
      <c r="G1" s="168"/>
      <c r="H1" s="354"/>
      <c r="I1" s="354"/>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34" s="86" customFormat="1" ht="39.950000000000003" customHeight="1">
      <c r="A2" s="264" t="s">
        <v>0</v>
      </c>
      <c r="B2" s="264" t="s">
        <v>194</v>
      </c>
      <c r="C2" s="264" t="s">
        <v>300</v>
      </c>
      <c r="D2" s="265">
        <v>39917</v>
      </c>
      <c r="E2" s="266" t="s">
        <v>195</v>
      </c>
      <c r="F2" s="394" t="s">
        <v>1</v>
      </c>
      <c r="G2" s="168"/>
      <c r="H2" s="306"/>
      <c r="I2" s="314"/>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1:34" s="86" customFormat="1" ht="39.950000000000003" customHeight="1">
      <c r="A3" s="264" t="s">
        <v>0</v>
      </c>
      <c r="B3" s="264" t="s">
        <v>196</v>
      </c>
      <c r="C3" s="264" t="s">
        <v>300</v>
      </c>
      <c r="D3" s="265">
        <v>39918</v>
      </c>
      <c r="E3" s="266" t="s">
        <v>197</v>
      </c>
      <c r="F3" s="394" t="s">
        <v>1</v>
      </c>
      <c r="G3" s="168"/>
      <c r="H3" s="306"/>
      <c r="I3" s="314"/>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s="86" customFormat="1" ht="39.950000000000003" customHeight="1">
      <c r="A4" s="264" t="s">
        <v>0</v>
      </c>
      <c r="B4" s="264" t="s">
        <v>198</v>
      </c>
      <c r="C4" s="264" t="s">
        <v>300</v>
      </c>
      <c r="D4" s="265">
        <v>39932</v>
      </c>
      <c r="E4" s="266" t="s">
        <v>199</v>
      </c>
      <c r="F4" s="394" t="s">
        <v>1</v>
      </c>
      <c r="G4" s="168"/>
      <c r="H4" s="306"/>
      <c r="I4" s="314"/>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s="86" customFormat="1" ht="39.950000000000003" customHeight="1">
      <c r="A5" s="264" t="s">
        <v>0</v>
      </c>
      <c r="B5" s="264" t="s">
        <v>200</v>
      </c>
      <c r="C5" s="264" t="s">
        <v>300</v>
      </c>
      <c r="D5" s="265">
        <v>41074</v>
      </c>
      <c r="E5" s="266" t="s">
        <v>201</v>
      </c>
      <c r="F5" s="394" t="s">
        <v>1</v>
      </c>
      <c r="G5" s="168"/>
      <c r="H5" s="306"/>
      <c r="I5" s="314"/>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s="86" customFormat="1" ht="39.950000000000003" customHeight="1">
      <c r="A6" s="264" t="s">
        <v>0</v>
      </c>
      <c r="B6" s="264" t="s">
        <v>202</v>
      </c>
      <c r="C6" s="264" t="s">
        <v>300</v>
      </c>
      <c r="D6" s="265">
        <v>41246</v>
      </c>
      <c r="E6" s="266" t="s">
        <v>203</v>
      </c>
      <c r="F6" s="394" t="s">
        <v>1</v>
      </c>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row>
    <row r="7" spans="1:34" s="86" customFormat="1" ht="39.950000000000003" customHeight="1">
      <c r="A7" s="264" t="s">
        <v>0</v>
      </c>
      <c r="B7" s="264" t="s">
        <v>204</v>
      </c>
      <c r="C7" s="264" t="s">
        <v>300</v>
      </c>
      <c r="D7" s="265">
        <v>41389</v>
      </c>
      <c r="E7" s="266" t="s">
        <v>205</v>
      </c>
      <c r="F7" s="394" t="s">
        <v>1</v>
      </c>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row>
    <row r="8" spans="1:34" s="86" customFormat="1" ht="39.950000000000003" customHeight="1">
      <c r="A8" s="264" t="s">
        <v>0</v>
      </c>
      <c r="B8" s="264" t="s">
        <v>207</v>
      </c>
      <c r="C8" s="264" t="s">
        <v>300</v>
      </c>
      <c r="D8" s="265">
        <v>42353</v>
      </c>
      <c r="E8" s="266" t="s">
        <v>208</v>
      </c>
      <c r="F8" s="394" t="s">
        <v>1</v>
      </c>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row>
    <row r="9" spans="1:34" s="86" customFormat="1" ht="39.950000000000003" customHeight="1">
      <c r="A9" s="264" t="s">
        <v>0</v>
      </c>
      <c r="B9" s="264" t="s">
        <v>209</v>
      </c>
      <c r="C9" s="264" t="s">
        <v>300</v>
      </c>
      <c r="D9" s="265">
        <v>42353</v>
      </c>
      <c r="E9" s="266" t="s">
        <v>210</v>
      </c>
      <c r="F9" s="394" t="s">
        <v>1</v>
      </c>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row>
    <row r="10" spans="1:34" s="86" customFormat="1" ht="39.950000000000003" customHeight="1">
      <c r="A10" s="264" t="s">
        <v>0</v>
      </c>
      <c r="B10" s="264" t="s">
        <v>211</v>
      </c>
      <c r="C10" s="264" t="s">
        <v>300</v>
      </c>
      <c r="D10" s="265">
        <v>42353</v>
      </c>
      <c r="E10" s="266" t="s">
        <v>212</v>
      </c>
      <c r="F10" s="394" t="s">
        <v>1</v>
      </c>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row>
    <row r="11" spans="1:34" s="86" customFormat="1" ht="39.950000000000003" customHeight="1">
      <c r="A11" s="264" t="s">
        <v>0</v>
      </c>
      <c r="B11" s="264" t="s">
        <v>213</v>
      </c>
      <c r="C11" s="264" t="s">
        <v>300</v>
      </c>
      <c r="D11" s="265">
        <v>42353</v>
      </c>
      <c r="E11" s="266" t="s">
        <v>214</v>
      </c>
      <c r="F11" s="394" t="s">
        <v>1</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1:34" s="86" customFormat="1" ht="39.950000000000003" customHeight="1">
      <c r="A12" s="264" t="s">
        <v>0</v>
      </c>
      <c r="B12" s="264" t="s">
        <v>215</v>
      </c>
      <c r="C12" s="264" t="s">
        <v>300</v>
      </c>
      <c r="D12" s="265">
        <v>42353</v>
      </c>
      <c r="E12" s="266" t="s">
        <v>216</v>
      </c>
      <c r="F12" s="394" t="s">
        <v>1</v>
      </c>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row>
    <row r="13" spans="1:34" s="86" customFormat="1" ht="39.950000000000003" customHeight="1">
      <c r="A13" s="264" t="s">
        <v>0</v>
      </c>
      <c r="B13" s="264" t="s">
        <v>217</v>
      </c>
      <c r="C13" s="264" t="s">
        <v>300</v>
      </c>
      <c r="D13" s="265">
        <v>42353</v>
      </c>
      <c r="E13" s="266" t="s">
        <v>218</v>
      </c>
      <c r="F13" s="394" t="s">
        <v>1</v>
      </c>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row>
    <row r="14" spans="1:34" s="86" customFormat="1" ht="39.950000000000003" customHeight="1">
      <c r="A14" s="264" t="s">
        <v>0</v>
      </c>
      <c r="B14" s="264" t="s">
        <v>219</v>
      </c>
      <c r="C14" s="264" t="s">
        <v>300</v>
      </c>
      <c r="D14" s="265">
        <v>42354</v>
      </c>
      <c r="E14" s="266" t="s">
        <v>220</v>
      </c>
      <c r="F14" s="394" t="s">
        <v>1</v>
      </c>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s="86" customFormat="1" ht="39.950000000000003" customHeight="1">
      <c r="A15" s="264" t="s">
        <v>0</v>
      </c>
      <c r="B15" s="264" t="s">
        <v>221</v>
      </c>
      <c r="C15" s="264" t="s">
        <v>300</v>
      </c>
      <c r="D15" s="265">
        <v>42354</v>
      </c>
      <c r="E15" s="266" t="s">
        <v>222</v>
      </c>
      <c r="F15" s="394" t="s">
        <v>1</v>
      </c>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row>
    <row r="16" spans="1:34" s="86" customFormat="1" ht="39.950000000000003" customHeight="1">
      <c r="A16" s="264" t="s">
        <v>0</v>
      </c>
      <c r="B16" s="264" t="s">
        <v>223</v>
      </c>
      <c r="C16" s="264" t="s">
        <v>300</v>
      </c>
      <c r="D16" s="265">
        <v>42354</v>
      </c>
      <c r="E16" s="266" t="s">
        <v>224</v>
      </c>
      <c r="F16" s="394" t="s">
        <v>1</v>
      </c>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4" s="86" customFormat="1" ht="39.950000000000003" customHeight="1">
      <c r="A17" s="264" t="s">
        <v>0</v>
      </c>
      <c r="B17" s="264" t="s">
        <v>225</v>
      </c>
      <c r="C17" s="264" t="s">
        <v>300</v>
      </c>
      <c r="D17" s="265">
        <v>42354</v>
      </c>
      <c r="E17" s="266" t="s">
        <v>226</v>
      </c>
      <c r="F17" s="394" t="s">
        <v>1</v>
      </c>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4" s="86" customFormat="1" ht="39.950000000000003" customHeight="1">
      <c r="A18" s="264" t="s">
        <v>0</v>
      </c>
      <c r="B18" s="264" t="s">
        <v>227</v>
      </c>
      <c r="C18" s="264" t="s">
        <v>300</v>
      </c>
      <c r="D18" s="265">
        <v>42354</v>
      </c>
      <c r="E18" s="266" t="s">
        <v>228</v>
      </c>
      <c r="F18" s="394" t="s">
        <v>1</v>
      </c>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s="86" customFormat="1" ht="39.950000000000003" customHeight="1">
      <c r="A19" s="264" t="s">
        <v>0</v>
      </c>
      <c r="B19" s="264" t="s">
        <v>229</v>
      </c>
      <c r="C19" s="264" t="s">
        <v>300</v>
      </c>
      <c r="D19" s="265">
        <v>42354</v>
      </c>
      <c r="E19" s="266" t="s">
        <v>230</v>
      </c>
      <c r="F19" s="394" t="s">
        <v>1</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4" s="86" customFormat="1" ht="39.950000000000003" customHeight="1">
      <c r="A20" s="267" t="s">
        <v>0</v>
      </c>
      <c r="B20" s="267" t="s">
        <v>231</v>
      </c>
      <c r="C20" s="264" t="s">
        <v>300</v>
      </c>
      <c r="D20" s="268">
        <v>42547</v>
      </c>
      <c r="E20" s="269" t="s">
        <v>232</v>
      </c>
      <c r="F20" s="395" t="s">
        <v>1</v>
      </c>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s="86" customFormat="1" ht="39.950000000000003" customHeight="1">
      <c r="A21" s="264" t="s">
        <v>0</v>
      </c>
      <c r="B21" s="264" t="s">
        <v>233</v>
      </c>
      <c r="C21" s="264" t="s">
        <v>300</v>
      </c>
      <c r="D21" s="265">
        <v>42577</v>
      </c>
      <c r="E21" s="266" t="s">
        <v>234</v>
      </c>
      <c r="F21" s="394" t="s">
        <v>1</v>
      </c>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row>
    <row r="22" spans="1:34" s="86" customFormat="1" ht="39.950000000000003" customHeight="1">
      <c r="A22" s="267" t="s">
        <v>0</v>
      </c>
      <c r="B22" s="267" t="s">
        <v>235</v>
      </c>
      <c r="C22" s="264" t="s">
        <v>300</v>
      </c>
      <c r="D22" s="268">
        <v>42598</v>
      </c>
      <c r="E22" s="269" t="s">
        <v>206</v>
      </c>
      <c r="F22" s="395" t="s">
        <v>1</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row>
    <row r="23" spans="1:34" s="86" customFormat="1" ht="39.950000000000003" customHeight="1">
      <c r="A23" s="267" t="s">
        <v>0</v>
      </c>
      <c r="B23" s="267" t="s">
        <v>236</v>
      </c>
      <c r="C23" s="264" t="s">
        <v>300</v>
      </c>
      <c r="D23" s="268">
        <v>42885</v>
      </c>
      <c r="E23" s="269" t="s">
        <v>237</v>
      </c>
      <c r="F23" s="395" t="s">
        <v>1</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row>
    <row r="24" spans="1:34" s="86" customFormat="1" ht="39.950000000000003" customHeight="1">
      <c r="A24" s="267" t="s">
        <v>0</v>
      </c>
      <c r="B24" s="267" t="s">
        <v>238</v>
      </c>
      <c r="C24" s="264" t="s">
        <v>300</v>
      </c>
      <c r="D24" s="268">
        <v>42892</v>
      </c>
      <c r="E24" s="269" t="s">
        <v>239</v>
      </c>
      <c r="F24" s="395" t="s">
        <v>1</v>
      </c>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row>
    <row r="25" spans="1:34" s="86" customFormat="1" ht="39.950000000000003" customHeight="1">
      <c r="A25" s="267" t="s">
        <v>0</v>
      </c>
      <c r="B25" s="267" t="s">
        <v>240</v>
      </c>
      <c r="C25" s="264" t="s">
        <v>300</v>
      </c>
      <c r="D25" s="268">
        <v>42892</v>
      </c>
      <c r="E25" s="269" t="s">
        <v>241</v>
      </c>
      <c r="F25" s="395" t="s">
        <v>1</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row>
    <row r="26" spans="1:34" s="86" customFormat="1" ht="39.950000000000003" customHeight="1">
      <c r="A26" s="267" t="s">
        <v>0</v>
      </c>
      <c r="B26" s="267" t="s">
        <v>242</v>
      </c>
      <c r="C26" s="264" t="s">
        <v>300</v>
      </c>
      <c r="D26" s="268">
        <v>43025</v>
      </c>
      <c r="E26" s="269" t="s">
        <v>243</v>
      </c>
      <c r="F26" s="395" t="s">
        <v>1</v>
      </c>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row>
    <row r="27" spans="1:34" s="86" customFormat="1" ht="39.950000000000003" customHeight="1">
      <c r="A27" s="267" t="s">
        <v>0</v>
      </c>
      <c r="B27" s="267" t="s">
        <v>244</v>
      </c>
      <c r="C27" s="264" t="s">
        <v>300</v>
      </c>
      <c r="D27" s="268">
        <v>43025</v>
      </c>
      <c r="E27" s="269" t="s">
        <v>245</v>
      </c>
      <c r="F27" s="395" t="s">
        <v>1</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row>
    <row r="28" spans="1:34" s="86" customFormat="1" ht="39.950000000000003" customHeight="1">
      <c r="A28" s="267" t="s">
        <v>0</v>
      </c>
      <c r="B28" s="267" t="s">
        <v>246</v>
      </c>
      <c r="C28" s="264" t="s">
        <v>300</v>
      </c>
      <c r="D28" s="268">
        <v>43026</v>
      </c>
      <c r="E28" s="269" t="s">
        <v>247</v>
      </c>
      <c r="F28" s="395" t="s">
        <v>1</v>
      </c>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row>
    <row r="29" spans="1:34" s="86" customFormat="1" ht="39.950000000000003" customHeight="1">
      <c r="A29" s="267" t="s">
        <v>0</v>
      </c>
      <c r="B29" s="267" t="s">
        <v>248</v>
      </c>
      <c r="C29" s="264" t="s">
        <v>300</v>
      </c>
      <c r="D29" s="268">
        <v>43026</v>
      </c>
      <c r="E29" s="269" t="s">
        <v>249</v>
      </c>
      <c r="F29" s="395" t="s">
        <v>1</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row>
    <row r="30" spans="1:34" s="86" customFormat="1" ht="39.950000000000003" customHeight="1">
      <c r="A30" s="267" t="s">
        <v>0</v>
      </c>
      <c r="B30" s="267" t="s">
        <v>250</v>
      </c>
      <c r="C30" s="264" t="s">
        <v>300</v>
      </c>
      <c r="D30" s="268">
        <v>43026</v>
      </c>
      <c r="E30" s="269" t="s">
        <v>251</v>
      </c>
      <c r="F30" s="395" t="s">
        <v>1</v>
      </c>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row>
    <row r="31" spans="1:34" s="86" customFormat="1" ht="39.950000000000003" customHeight="1">
      <c r="A31" s="267" t="s">
        <v>0</v>
      </c>
      <c r="B31" s="267" t="s">
        <v>252</v>
      </c>
      <c r="C31" s="264" t="s">
        <v>300</v>
      </c>
      <c r="D31" s="268">
        <v>43026</v>
      </c>
      <c r="E31" s="269" t="s">
        <v>253</v>
      </c>
      <c r="F31" s="395" t="s">
        <v>1</v>
      </c>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row>
    <row r="32" spans="1:34" s="86" customFormat="1" ht="39.950000000000003" customHeight="1">
      <c r="A32" s="267" t="s">
        <v>0</v>
      </c>
      <c r="B32" s="267" t="s">
        <v>254</v>
      </c>
      <c r="C32" s="264" t="s">
        <v>300</v>
      </c>
      <c r="D32" s="268">
        <v>43026</v>
      </c>
      <c r="E32" s="269" t="s">
        <v>255</v>
      </c>
      <c r="F32" s="395" t="s">
        <v>1</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row>
    <row r="33" spans="1:34" s="86" customFormat="1" ht="39.950000000000003" customHeight="1">
      <c r="A33" s="267" t="s">
        <v>0</v>
      </c>
      <c r="B33" s="267" t="s">
        <v>256</v>
      </c>
      <c r="C33" s="264" t="s">
        <v>300</v>
      </c>
      <c r="D33" s="268">
        <v>43026</v>
      </c>
      <c r="E33" s="269" t="s">
        <v>257</v>
      </c>
      <c r="F33" s="395" t="s">
        <v>1</v>
      </c>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s="86" customFormat="1" ht="39.950000000000003" customHeight="1">
      <c r="A34" s="267" t="s">
        <v>0</v>
      </c>
      <c r="B34" s="267" t="s">
        <v>258</v>
      </c>
      <c r="C34" s="264" t="s">
        <v>300</v>
      </c>
      <c r="D34" s="268">
        <v>43028</v>
      </c>
      <c r="E34" s="269" t="s">
        <v>259</v>
      </c>
      <c r="F34" s="395" t="s">
        <v>1</v>
      </c>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1:34" s="86" customFormat="1" ht="39.950000000000003" customHeight="1">
      <c r="A35" s="267" t="s">
        <v>0</v>
      </c>
      <c r="B35" s="267" t="s">
        <v>260</v>
      </c>
      <c r="C35" s="264" t="s">
        <v>300</v>
      </c>
      <c r="D35" s="268">
        <v>43032</v>
      </c>
      <c r="E35" s="269" t="s">
        <v>261</v>
      </c>
      <c r="F35" s="395" t="s">
        <v>1</v>
      </c>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row>
    <row r="36" spans="1:34" s="86" customFormat="1" ht="39.950000000000003" customHeight="1">
      <c r="A36" s="267" t="s">
        <v>0</v>
      </c>
      <c r="B36" s="267" t="s">
        <v>262</v>
      </c>
      <c r="C36" s="264" t="s">
        <v>300</v>
      </c>
      <c r="D36" s="268">
        <v>43032</v>
      </c>
      <c r="E36" s="269" t="s">
        <v>263</v>
      </c>
      <c r="F36" s="395" t="s">
        <v>1</v>
      </c>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1:34" s="86" customFormat="1" ht="39.950000000000003" customHeight="1">
      <c r="A37" s="267" t="s">
        <v>0</v>
      </c>
      <c r="B37" s="267" t="s">
        <v>264</v>
      </c>
      <c r="C37" s="264" t="s">
        <v>300</v>
      </c>
      <c r="D37" s="268">
        <v>43073</v>
      </c>
      <c r="E37" s="269" t="s">
        <v>265</v>
      </c>
      <c r="F37" s="395" t="s">
        <v>1</v>
      </c>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row>
    <row r="38" spans="1:34" s="86" customFormat="1" ht="39.950000000000003" customHeight="1">
      <c r="A38" s="264" t="s">
        <v>0</v>
      </c>
      <c r="B38" s="264" t="s">
        <v>266</v>
      </c>
      <c r="C38" s="264" t="s">
        <v>300</v>
      </c>
      <c r="D38" s="265">
        <v>43076</v>
      </c>
      <c r="E38" s="266" t="s">
        <v>267</v>
      </c>
      <c r="F38" s="394" t="s">
        <v>1</v>
      </c>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row>
    <row r="39" spans="1:34" s="86" customFormat="1" ht="39.950000000000003" customHeight="1">
      <c r="A39" s="264" t="s">
        <v>0</v>
      </c>
      <c r="B39" s="264" t="s">
        <v>268</v>
      </c>
      <c r="C39" s="264" t="s">
        <v>300</v>
      </c>
      <c r="D39" s="265">
        <v>43081</v>
      </c>
      <c r="E39" s="266" t="s">
        <v>269</v>
      </c>
      <c r="F39" s="394" t="s">
        <v>1</v>
      </c>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row>
    <row r="40" spans="1:34" s="86" customFormat="1" ht="39.950000000000003" customHeight="1">
      <c r="A40" s="264" t="s">
        <v>0</v>
      </c>
      <c r="B40" s="264" t="s">
        <v>270</v>
      </c>
      <c r="C40" s="264" t="s">
        <v>300</v>
      </c>
      <c r="D40" s="265">
        <v>43081</v>
      </c>
      <c r="E40" s="266" t="s">
        <v>271</v>
      </c>
      <c r="F40" s="394" t="s">
        <v>1</v>
      </c>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row>
    <row r="41" spans="1:34" s="86" customFormat="1" ht="39.950000000000003" customHeight="1">
      <c r="A41" s="267" t="s">
        <v>0</v>
      </c>
      <c r="B41" s="267" t="s">
        <v>272</v>
      </c>
      <c r="C41" s="264" t="s">
        <v>300</v>
      </c>
      <c r="D41" s="268">
        <v>43152</v>
      </c>
      <c r="E41" s="269" t="s">
        <v>273</v>
      </c>
      <c r="F41" s="395" t="s">
        <v>1</v>
      </c>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row>
    <row r="42" spans="1:34" s="86" customFormat="1" ht="39.950000000000003" customHeight="1">
      <c r="A42" s="267" t="s">
        <v>0</v>
      </c>
      <c r="B42" s="267" t="s">
        <v>274</v>
      </c>
      <c r="C42" s="264" t="s">
        <v>300</v>
      </c>
      <c r="D42" s="268">
        <v>43152</v>
      </c>
      <c r="E42" s="269" t="s">
        <v>275</v>
      </c>
      <c r="F42" s="395" t="s">
        <v>1</v>
      </c>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row>
    <row r="43" spans="1:34" s="86" customFormat="1" ht="39.950000000000003" customHeight="1">
      <c r="A43" s="267" t="s">
        <v>0</v>
      </c>
      <c r="B43" s="267" t="s">
        <v>276</v>
      </c>
      <c r="C43" s="264" t="s">
        <v>300</v>
      </c>
      <c r="D43" s="268">
        <v>43250</v>
      </c>
      <c r="E43" s="269" t="s">
        <v>277</v>
      </c>
      <c r="F43" s="395" t="s">
        <v>1</v>
      </c>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row>
    <row r="44" spans="1:34" s="86" customFormat="1" ht="39.950000000000003" customHeight="1">
      <c r="A44" s="267" t="s">
        <v>0</v>
      </c>
      <c r="B44" s="267" t="s">
        <v>278</v>
      </c>
      <c r="C44" s="264" t="s">
        <v>300</v>
      </c>
      <c r="D44" s="268">
        <v>43326</v>
      </c>
      <c r="E44" s="269" t="s">
        <v>279</v>
      </c>
      <c r="F44" s="395" t="s">
        <v>1</v>
      </c>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row>
    <row r="45" spans="1:34" s="86" customFormat="1" ht="39.950000000000003" customHeight="1">
      <c r="A45" s="267" t="s">
        <v>0</v>
      </c>
      <c r="B45" s="267" t="s">
        <v>280</v>
      </c>
      <c r="C45" s="264" t="s">
        <v>300</v>
      </c>
      <c r="D45" s="268">
        <v>43326</v>
      </c>
      <c r="E45" s="269" t="s">
        <v>281</v>
      </c>
      <c r="F45" s="395" t="s">
        <v>1</v>
      </c>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row>
    <row r="46" spans="1:34" s="86" customFormat="1" ht="39.950000000000003" customHeight="1">
      <c r="A46" s="267" t="s">
        <v>0</v>
      </c>
      <c r="B46" s="267" t="s">
        <v>282</v>
      </c>
      <c r="C46" s="264" t="s">
        <v>300</v>
      </c>
      <c r="D46" s="268">
        <v>43815</v>
      </c>
      <c r="E46" s="269" t="s">
        <v>283</v>
      </c>
      <c r="F46" s="395" t="s">
        <v>1</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row>
    <row r="47" spans="1:34" s="86" customFormat="1" ht="39.950000000000003" customHeight="1">
      <c r="A47" s="267" t="s">
        <v>0</v>
      </c>
      <c r="B47" s="267" t="s">
        <v>284</v>
      </c>
      <c r="C47" s="264" t="s">
        <v>300</v>
      </c>
      <c r="D47" s="268">
        <v>43836</v>
      </c>
      <c r="E47" s="269" t="s">
        <v>285</v>
      </c>
      <c r="F47" s="395" t="s">
        <v>1</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row>
    <row r="48" spans="1:34" s="86" customFormat="1" ht="39.950000000000003" customHeight="1">
      <c r="A48" s="267" t="s">
        <v>0</v>
      </c>
      <c r="B48" s="267" t="s">
        <v>286</v>
      </c>
      <c r="C48" s="264" t="s">
        <v>300</v>
      </c>
      <c r="D48" s="268">
        <v>43825</v>
      </c>
      <c r="E48" s="269" t="s">
        <v>287</v>
      </c>
      <c r="F48" s="395" t="s">
        <v>1</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row>
    <row r="49" spans="1:34" s="86" customFormat="1" ht="39.950000000000003" customHeight="1">
      <c r="A49" s="267" t="s">
        <v>0</v>
      </c>
      <c r="B49" s="267" t="s">
        <v>288</v>
      </c>
      <c r="C49" s="264" t="s">
        <v>300</v>
      </c>
      <c r="D49" s="268">
        <v>43829</v>
      </c>
      <c r="E49" s="269" t="s">
        <v>289</v>
      </c>
      <c r="F49" s="395" t="s">
        <v>1</v>
      </c>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row>
    <row r="50" spans="1:34" s="86" customFormat="1" ht="39.950000000000003" customHeight="1">
      <c r="A50" s="267" t="s">
        <v>0</v>
      </c>
      <c r="B50" s="267" t="s">
        <v>290</v>
      </c>
      <c r="C50" s="264" t="s">
        <v>300</v>
      </c>
      <c r="D50" s="268">
        <v>44195</v>
      </c>
      <c r="E50" s="269" t="s">
        <v>291</v>
      </c>
      <c r="F50" s="395" t="s">
        <v>1</v>
      </c>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row>
    <row r="51" spans="1:34" s="86" customFormat="1" ht="39.950000000000003" customHeight="1">
      <c r="A51" s="267" t="s">
        <v>0</v>
      </c>
      <c r="B51" s="267" t="s">
        <v>292</v>
      </c>
      <c r="C51" s="264" t="s">
        <v>300</v>
      </c>
      <c r="D51" s="268">
        <v>43825</v>
      </c>
      <c r="E51" s="269" t="s">
        <v>293</v>
      </c>
      <c r="F51" s="395" t="s">
        <v>1</v>
      </c>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row>
    <row r="52" spans="1:34" s="86" customFormat="1" ht="39.950000000000003" customHeight="1">
      <c r="A52" s="267" t="s">
        <v>0</v>
      </c>
      <c r="B52" s="267" t="s">
        <v>294</v>
      </c>
      <c r="C52" s="264" t="s">
        <v>300</v>
      </c>
      <c r="D52" s="268">
        <v>44195</v>
      </c>
      <c r="E52" s="269" t="s">
        <v>295</v>
      </c>
      <c r="F52" s="395" t="s">
        <v>1</v>
      </c>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row>
    <row r="53" spans="1:34" s="86" customFormat="1" ht="39.950000000000003" customHeight="1">
      <c r="A53" s="267" t="s">
        <v>0</v>
      </c>
      <c r="B53" s="267" t="s">
        <v>296</v>
      </c>
      <c r="C53" s="264" t="s">
        <v>300</v>
      </c>
      <c r="D53" s="268">
        <v>43822</v>
      </c>
      <c r="E53" s="269" t="s">
        <v>297</v>
      </c>
      <c r="F53" s="395" t="s">
        <v>1</v>
      </c>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row>
    <row r="54" spans="1:34" s="86" customFormat="1" ht="39.950000000000003" customHeight="1">
      <c r="A54" s="267" t="s">
        <v>0</v>
      </c>
      <c r="B54" s="267" t="s">
        <v>298</v>
      </c>
      <c r="C54" s="267" t="s">
        <v>300</v>
      </c>
      <c r="D54" s="268">
        <v>43825</v>
      </c>
      <c r="E54" s="269" t="s">
        <v>299</v>
      </c>
      <c r="F54" s="395" t="s">
        <v>1</v>
      </c>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row>
    <row r="55" spans="1:34">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row>
    <row r="56" spans="1:34">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row>
    <row r="57" spans="1:34">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row>
    <row r="58" spans="1:34">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34">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34">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row>
    <row r="61" spans="1:34">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row>
    <row r="62" spans="1:34">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row>
    <row r="63" spans="1:34">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row>
    <row r="64" spans="1:34">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row>
    <row r="65" spans="7:34">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row>
    <row r="66" spans="7:34">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row>
    <row r="67" spans="7:34">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row>
    <row r="68" spans="7:34">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row>
    <row r="69" spans="7:34">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row>
    <row r="70" spans="7:34">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row>
    <row r="71" spans="7:34">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row>
    <row r="72" spans="7:34">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row>
    <row r="73" spans="7:34">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row>
    <row r="74" spans="7:34">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row>
    <row r="75" spans="7:34">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row>
    <row r="76" spans="7:34">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row>
    <row r="77" spans="7:34">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row>
    <row r="78" spans="7:34">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row>
    <row r="79" spans="7:34">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row>
    <row r="80" spans="7:34">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row>
    <row r="81" spans="7:34">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row>
    <row r="82" spans="7:34">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row>
    <row r="83" spans="7:34">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row>
    <row r="84" spans="7:34">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row>
    <row r="85" spans="7:34">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row>
    <row r="86" spans="7:34">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row>
    <row r="87" spans="7:34">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row>
    <row r="88" spans="7:34">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row>
    <row r="89" spans="7:34">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row>
    <row r="90" spans="7:34">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row>
    <row r="91" spans="7:34">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row>
    <row r="92" spans="7:34">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row>
    <row r="93" spans="7:34">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row>
    <row r="94" spans="7:34">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row>
    <row r="95" spans="7:34">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row>
    <row r="96" spans="7:34">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row>
    <row r="97" spans="7:34">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row>
    <row r="98" spans="7:34">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row>
    <row r="99" spans="7:34">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row>
    <row r="100" spans="7:34">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row>
    <row r="101" spans="7:34">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row>
    <row r="102" spans="7:34">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row>
    <row r="103" spans="7:34">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row>
    <row r="104" spans="7:34">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row>
    <row r="105" spans="7:34">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row>
    <row r="106" spans="7:34">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row>
    <row r="107" spans="7:34">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row>
    <row r="108" spans="7:34">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row>
    <row r="109" spans="7:34">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row>
  </sheetData>
  <mergeCells count="1">
    <mergeCell ref="H1:I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0"/>
  <sheetViews>
    <sheetView zoomScale="90" zoomScaleNormal="90" workbookViewId="0">
      <selection activeCell="E18" sqref="E18"/>
    </sheetView>
  </sheetViews>
  <sheetFormatPr defaultRowHeight="15"/>
  <cols>
    <col min="2" max="2" width="12.85546875" customWidth="1"/>
    <col min="3" max="3" width="14.5703125" customWidth="1"/>
    <col min="4" max="4" width="13.5703125" customWidth="1"/>
    <col min="5" max="5" width="142.28515625" customWidth="1"/>
    <col min="6" max="6" width="14.7109375" customWidth="1"/>
    <col min="7" max="7" width="2.85546875" customWidth="1"/>
    <col min="8" max="8" width="33.5703125" customWidth="1"/>
  </cols>
  <sheetData>
    <row r="1" spans="1:9" ht="39.950000000000003" customHeight="1">
      <c r="A1" s="143" t="s">
        <v>409</v>
      </c>
      <c r="B1" s="143" t="s">
        <v>301</v>
      </c>
      <c r="C1" s="143" t="s">
        <v>192</v>
      </c>
      <c r="D1" s="143" t="s">
        <v>185</v>
      </c>
      <c r="E1" s="143" t="s">
        <v>186</v>
      </c>
      <c r="F1" s="143" t="s">
        <v>302</v>
      </c>
      <c r="H1" s="354"/>
      <c r="I1" s="354"/>
    </row>
    <row r="2" spans="1:9" ht="39.950000000000003" customHeight="1">
      <c r="A2" s="145" t="s">
        <v>303</v>
      </c>
      <c r="B2" s="270">
        <v>5</v>
      </c>
      <c r="C2" s="270" t="s">
        <v>1880</v>
      </c>
      <c r="D2" s="271">
        <v>40368</v>
      </c>
      <c r="E2" s="270" t="s">
        <v>1879</v>
      </c>
      <c r="F2" s="270" t="s">
        <v>304</v>
      </c>
      <c r="H2" s="306"/>
      <c r="I2" s="314"/>
    </row>
    <row r="3" spans="1:9" ht="39.950000000000003" customHeight="1">
      <c r="A3" s="145" t="s">
        <v>303</v>
      </c>
      <c r="B3" s="270">
        <v>6</v>
      </c>
      <c r="C3" s="270" t="s">
        <v>1880</v>
      </c>
      <c r="D3" s="271">
        <v>40639</v>
      </c>
      <c r="E3" s="270" t="s">
        <v>1881</v>
      </c>
      <c r="F3" s="270" t="s">
        <v>304</v>
      </c>
      <c r="H3" s="306"/>
      <c r="I3" s="314"/>
    </row>
    <row r="4" spans="1:9" ht="39.950000000000003" customHeight="1">
      <c r="A4" s="146" t="s">
        <v>303</v>
      </c>
      <c r="B4" s="75">
        <v>9</v>
      </c>
      <c r="C4" s="75" t="s">
        <v>1880</v>
      </c>
      <c r="D4" s="110">
        <v>40780</v>
      </c>
      <c r="E4" s="75" t="s">
        <v>1882</v>
      </c>
      <c r="F4" s="270" t="s">
        <v>304</v>
      </c>
      <c r="H4" s="306"/>
      <c r="I4" s="314"/>
    </row>
    <row r="5" spans="1:9" ht="39.950000000000003" customHeight="1">
      <c r="A5" s="146" t="s">
        <v>303</v>
      </c>
      <c r="B5" s="75">
        <v>11</v>
      </c>
      <c r="C5" s="75" t="s">
        <v>1880</v>
      </c>
      <c r="D5" s="110">
        <v>40780</v>
      </c>
      <c r="E5" s="75" t="s">
        <v>1883</v>
      </c>
      <c r="F5" s="270" t="s">
        <v>304</v>
      </c>
      <c r="H5" s="306"/>
      <c r="I5" s="314"/>
    </row>
    <row r="6" spans="1:9" ht="39.950000000000003" customHeight="1">
      <c r="A6" s="146" t="s">
        <v>303</v>
      </c>
      <c r="B6" s="75">
        <v>12</v>
      </c>
      <c r="C6" s="75" t="s">
        <v>1880</v>
      </c>
      <c r="D6" s="110">
        <v>43578</v>
      </c>
      <c r="E6" s="75" t="s">
        <v>1884</v>
      </c>
      <c r="F6" s="270" t="s">
        <v>304</v>
      </c>
    </row>
    <row r="7" spans="1:9" ht="39.950000000000003" customHeight="1">
      <c r="A7" s="146" t="s">
        <v>303</v>
      </c>
      <c r="B7" s="75" t="s">
        <v>1885</v>
      </c>
      <c r="C7" s="75" t="s">
        <v>1880</v>
      </c>
      <c r="D7" s="110">
        <v>43607</v>
      </c>
      <c r="E7" s="75" t="s">
        <v>1886</v>
      </c>
      <c r="F7" s="270" t="s">
        <v>304</v>
      </c>
    </row>
    <row r="8" spans="1:9" ht="39.950000000000003" customHeight="1">
      <c r="A8" s="146" t="s">
        <v>303</v>
      </c>
      <c r="B8" s="75" t="s">
        <v>1887</v>
      </c>
      <c r="C8" s="75" t="s">
        <v>1880</v>
      </c>
      <c r="D8" s="110">
        <v>43609</v>
      </c>
      <c r="E8" s="75" t="s">
        <v>1888</v>
      </c>
      <c r="F8" s="270" t="s">
        <v>304</v>
      </c>
    </row>
    <row r="9" spans="1:9" ht="39.950000000000003" customHeight="1">
      <c r="A9" s="146" t="s">
        <v>303</v>
      </c>
      <c r="B9" s="75" t="s">
        <v>1889</v>
      </c>
      <c r="C9" s="75" t="s">
        <v>1880</v>
      </c>
      <c r="D9" s="110">
        <v>43609</v>
      </c>
      <c r="E9" s="75" t="s">
        <v>1890</v>
      </c>
      <c r="F9" s="270" t="s">
        <v>304</v>
      </c>
    </row>
    <row r="10" spans="1:9" ht="39.950000000000003" customHeight="1">
      <c r="A10" s="146" t="s">
        <v>303</v>
      </c>
      <c r="B10" s="75" t="s">
        <v>1891</v>
      </c>
      <c r="C10" s="75" t="s">
        <v>1880</v>
      </c>
      <c r="D10" s="110">
        <v>43959</v>
      </c>
      <c r="E10" s="75" t="s">
        <v>1892</v>
      </c>
      <c r="F10" s="270" t="s">
        <v>304</v>
      </c>
    </row>
  </sheetData>
  <mergeCells count="1">
    <mergeCell ref="H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81"/>
  <sheetViews>
    <sheetView zoomScale="75" zoomScaleNormal="75" workbookViewId="0">
      <selection activeCell="E16" sqref="E16"/>
    </sheetView>
  </sheetViews>
  <sheetFormatPr defaultRowHeight="15"/>
  <cols>
    <col min="1" max="1" width="9.140625" style="71"/>
    <col min="2" max="2" width="13.28515625" style="72" customWidth="1"/>
    <col min="3" max="3" width="13" style="71" customWidth="1"/>
    <col min="4" max="4" width="13.5703125" style="71" customWidth="1"/>
    <col min="5" max="5" width="147" style="156" customWidth="1"/>
    <col min="6" max="6" width="22.5703125" style="71" customWidth="1"/>
    <col min="8" max="8" width="32.28515625" customWidth="1"/>
    <col min="9" max="9" width="15.85546875" customWidth="1"/>
  </cols>
  <sheetData>
    <row r="1" spans="1:9" ht="39.950000000000003" customHeight="1">
      <c r="A1" s="144" t="s">
        <v>409</v>
      </c>
      <c r="B1" s="144" t="s">
        <v>301</v>
      </c>
      <c r="C1" s="144" t="s">
        <v>192</v>
      </c>
      <c r="D1" s="144" t="s">
        <v>185</v>
      </c>
      <c r="E1" s="144" t="s">
        <v>186</v>
      </c>
      <c r="F1" s="144" t="s">
        <v>302</v>
      </c>
      <c r="H1" s="354"/>
      <c r="I1" s="354"/>
    </row>
    <row r="2" spans="1:9" ht="39.950000000000003" customHeight="1">
      <c r="A2" s="300" t="s">
        <v>0</v>
      </c>
      <c r="B2" s="299">
        <v>13</v>
      </c>
      <c r="C2" s="147" t="s">
        <v>5757</v>
      </c>
      <c r="D2" s="148">
        <v>31947</v>
      </c>
      <c r="E2" s="147" t="s">
        <v>6490</v>
      </c>
      <c r="F2" s="147" t="s">
        <v>1</v>
      </c>
      <c r="H2" s="306"/>
      <c r="I2" s="314"/>
    </row>
    <row r="3" spans="1:9" ht="39.950000000000003" customHeight="1">
      <c r="A3" s="300" t="s">
        <v>0</v>
      </c>
      <c r="B3" s="299">
        <v>13</v>
      </c>
      <c r="C3" s="147" t="s">
        <v>6491</v>
      </c>
      <c r="D3" s="148">
        <v>40784</v>
      </c>
      <c r="E3" s="147" t="s">
        <v>6493</v>
      </c>
      <c r="F3" s="147" t="s">
        <v>1</v>
      </c>
      <c r="H3" s="306"/>
      <c r="I3" s="314"/>
    </row>
    <row r="4" spans="1:9" ht="39.950000000000003" customHeight="1">
      <c r="A4" s="300" t="s">
        <v>0</v>
      </c>
      <c r="B4" s="299">
        <v>1</v>
      </c>
      <c r="C4" s="147" t="s">
        <v>6491</v>
      </c>
      <c r="D4" s="148">
        <v>41281</v>
      </c>
      <c r="E4" s="147" t="s">
        <v>6494</v>
      </c>
      <c r="F4" s="147" t="s">
        <v>1</v>
      </c>
      <c r="H4" s="306"/>
      <c r="I4" s="314"/>
    </row>
    <row r="5" spans="1:9" ht="39.950000000000003" customHeight="1">
      <c r="A5" s="300" t="s">
        <v>0</v>
      </c>
      <c r="B5" s="72">
        <v>2</v>
      </c>
      <c r="C5" s="147" t="s">
        <v>6491</v>
      </c>
      <c r="D5" s="148">
        <v>41299</v>
      </c>
      <c r="E5" s="147" t="s">
        <v>6495</v>
      </c>
      <c r="F5" s="147" t="s">
        <v>1</v>
      </c>
    </row>
    <row r="6" spans="1:9" ht="39.950000000000003" customHeight="1">
      <c r="A6" s="300" t="s">
        <v>0</v>
      </c>
      <c r="B6" s="72">
        <v>5</v>
      </c>
      <c r="C6" s="147" t="s">
        <v>6491</v>
      </c>
      <c r="D6" s="148">
        <v>41351</v>
      </c>
      <c r="E6" s="149" t="s">
        <v>6496</v>
      </c>
      <c r="F6" s="147" t="s">
        <v>1</v>
      </c>
    </row>
    <row r="7" spans="1:9" ht="39.950000000000003" customHeight="1">
      <c r="A7" s="300" t="s">
        <v>0</v>
      </c>
      <c r="B7" s="72">
        <v>9</v>
      </c>
      <c r="C7" s="147" t="s">
        <v>6491</v>
      </c>
      <c r="D7" s="148">
        <v>41404</v>
      </c>
      <c r="E7" s="147" t="s">
        <v>6497</v>
      </c>
      <c r="F7" s="147" t="s">
        <v>1</v>
      </c>
    </row>
    <row r="8" spans="1:9" ht="39.950000000000003" customHeight="1">
      <c r="A8" s="300" t="s">
        <v>0</v>
      </c>
      <c r="B8" s="72">
        <v>11</v>
      </c>
      <c r="C8" s="147" t="s">
        <v>6491</v>
      </c>
      <c r="D8" s="148">
        <v>41416</v>
      </c>
      <c r="E8" s="147" t="s">
        <v>6498</v>
      </c>
      <c r="F8" s="147" t="s">
        <v>1</v>
      </c>
    </row>
    <row r="9" spans="1:9" ht="39.950000000000003" customHeight="1">
      <c r="A9" s="300" t="s">
        <v>0</v>
      </c>
      <c r="B9" s="72">
        <v>17</v>
      </c>
      <c r="C9" s="147" t="s">
        <v>6491</v>
      </c>
      <c r="D9" s="148">
        <v>41446</v>
      </c>
      <c r="E9" s="147" t="s">
        <v>6499</v>
      </c>
      <c r="F9" s="147" t="s">
        <v>1</v>
      </c>
    </row>
    <row r="10" spans="1:9" ht="39.950000000000003" customHeight="1">
      <c r="A10" s="300" t="s">
        <v>0</v>
      </c>
      <c r="B10" s="72">
        <v>20</v>
      </c>
      <c r="C10" s="147" t="s">
        <v>6491</v>
      </c>
      <c r="D10" s="148">
        <v>41486</v>
      </c>
      <c r="E10" s="147" t="s">
        <v>6500</v>
      </c>
      <c r="F10" s="147" t="s">
        <v>1</v>
      </c>
    </row>
    <row r="11" spans="1:9" ht="39.950000000000003" customHeight="1">
      <c r="A11" s="300" t="s">
        <v>0</v>
      </c>
      <c r="B11" s="72">
        <v>21</v>
      </c>
      <c r="C11" s="147" t="s">
        <v>6491</v>
      </c>
      <c r="D11" s="148">
        <v>41505</v>
      </c>
      <c r="E11" s="147" t="s">
        <v>5758</v>
      </c>
      <c r="F11" s="147" t="s">
        <v>1</v>
      </c>
    </row>
    <row r="12" spans="1:9" ht="39.950000000000003" customHeight="1">
      <c r="A12" s="300" t="s">
        <v>0</v>
      </c>
      <c r="B12" s="72">
        <v>26</v>
      </c>
      <c r="C12" s="147" t="s">
        <v>6491</v>
      </c>
      <c r="D12" s="148">
        <v>41521</v>
      </c>
      <c r="E12" s="147" t="s">
        <v>6501</v>
      </c>
      <c r="F12" s="147" t="s">
        <v>1</v>
      </c>
    </row>
    <row r="13" spans="1:9" ht="39.950000000000003" customHeight="1">
      <c r="A13" s="300" t="s">
        <v>0</v>
      </c>
      <c r="B13" s="72">
        <v>29</v>
      </c>
      <c r="C13" s="147" t="s">
        <v>6491</v>
      </c>
      <c r="D13" s="148">
        <v>41537</v>
      </c>
      <c r="E13" s="147" t="s">
        <v>6502</v>
      </c>
      <c r="F13" s="147" t="s">
        <v>1</v>
      </c>
    </row>
    <row r="14" spans="1:9" ht="39.950000000000003" customHeight="1">
      <c r="A14" s="300" t="s">
        <v>0</v>
      </c>
      <c r="B14" s="72">
        <v>28</v>
      </c>
      <c r="C14" s="147" t="s">
        <v>6491</v>
      </c>
      <c r="D14" s="148">
        <v>41544</v>
      </c>
      <c r="E14" s="147" t="s">
        <v>6503</v>
      </c>
      <c r="F14" s="147" t="s">
        <v>1</v>
      </c>
    </row>
    <row r="15" spans="1:9" ht="39.950000000000003" customHeight="1">
      <c r="A15" s="300" t="s">
        <v>0</v>
      </c>
      <c r="B15" s="72">
        <v>30</v>
      </c>
      <c r="C15" s="147" t="s">
        <v>6491</v>
      </c>
      <c r="D15" s="148">
        <v>41565</v>
      </c>
      <c r="E15" s="147" t="s">
        <v>6504</v>
      </c>
      <c r="F15" s="147" t="s">
        <v>1</v>
      </c>
    </row>
    <row r="16" spans="1:9" ht="39.950000000000003" customHeight="1">
      <c r="A16" s="300" t="s">
        <v>0</v>
      </c>
      <c r="B16" s="72">
        <v>31</v>
      </c>
      <c r="C16" s="147" t="s">
        <v>6491</v>
      </c>
      <c r="D16" s="148">
        <v>41571</v>
      </c>
      <c r="E16" s="147" t="s">
        <v>6505</v>
      </c>
      <c r="F16" s="147" t="s">
        <v>1</v>
      </c>
    </row>
    <row r="17" spans="1:6" ht="39.950000000000003" customHeight="1">
      <c r="A17" s="300" t="s">
        <v>0</v>
      </c>
      <c r="B17" s="72">
        <v>32</v>
      </c>
      <c r="C17" s="147" t="s">
        <v>6491</v>
      </c>
      <c r="D17" s="148">
        <v>41578</v>
      </c>
      <c r="E17" s="147" t="s">
        <v>6506</v>
      </c>
      <c r="F17" s="147" t="s">
        <v>1</v>
      </c>
    </row>
    <row r="18" spans="1:6" ht="39.950000000000003" customHeight="1">
      <c r="A18" s="300" t="s">
        <v>0</v>
      </c>
      <c r="B18" s="72">
        <v>37</v>
      </c>
      <c r="C18" s="147" t="s">
        <v>6491</v>
      </c>
      <c r="D18" s="148">
        <v>41607</v>
      </c>
      <c r="E18" s="147" t="s">
        <v>6507</v>
      </c>
      <c r="F18" s="147" t="s">
        <v>1</v>
      </c>
    </row>
    <row r="19" spans="1:6" ht="39.950000000000003" customHeight="1">
      <c r="A19" s="300" t="s">
        <v>0</v>
      </c>
      <c r="B19" s="72">
        <v>33</v>
      </c>
      <c r="C19" s="147" t="s">
        <v>6491</v>
      </c>
      <c r="D19" s="148">
        <v>41617</v>
      </c>
      <c r="E19" s="147" t="s">
        <v>6508</v>
      </c>
      <c r="F19" s="147" t="s">
        <v>1</v>
      </c>
    </row>
    <row r="20" spans="1:6" ht="39.950000000000003" customHeight="1">
      <c r="A20" s="300" t="s">
        <v>0</v>
      </c>
      <c r="B20" s="72">
        <v>47</v>
      </c>
      <c r="C20" s="147" t="s">
        <v>6491</v>
      </c>
      <c r="D20" s="148">
        <v>41638</v>
      </c>
      <c r="E20" s="147" t="s">
        <v>6509</v>
      </c>
      <c r="F20" s="147" t="s">
        <v>1</v>
      </c>
    </row>
    <row r="21" spans="1:6" ht="39.950000000000003" customHeight="1">
      <c r="A21" s="300" t="s">
        <v>0</v>
      </c>
      <c r="B21" s="72">
        <v>2</v>
      </c>
      <c r="C21" s="147" t="s">
        <v>6491</v>
      </c>
      <c r="D21" s="148">
        <v>41673</v>
      </c>
      <c r="E21" s="147" t="s">
        <v>6510</v>
      </c>
      <c r="F21" s="147" t="s">
        <v>1</v>
      </c>
    </row>
    <row r="22" spans="1:6" ht="39.950000000000003" customHeight="1">
      <c r="A22" s="300" t="s">
        <v>0</v>
      </c>
      <c r="B22" s="72">
        <v>3</v>
      </c>
      <c r="C22" s="147" t="s">
        <v>6511</v>
      </c>
      <c r="D22" s="148">
        <v>41753</v>
      </c>
      <c r="E22" s="147" t="s">
        <v>6512</v>
      </c>
      <c r="F22" s="147" t="s">
        <v>1</v>
      </c>
    </row>
    <row r="23" spans="1:6" ht="39.950000000000003" customHeight="1">
      <c r="A23" s="300" t="s">
        <v>0</v>
      </c>
      <c r="B23" s="72">
        <v>4</v>
      </c>
      <c r="C23" s="147" t="s">
        <v>6511</v>
      </c>
      <c r="D23" s="148">
        <v>41757</v>
      </c>
      <c r="E23" s="147" t="s">
        <v>6513</v>
      </c>
      <c r="F23" s="147" t="s">
        <v>1</v>
      </c>
    </row>
    <row r="24" spans="1:6" ht="39.950000000000003" customHeight="1">
      <c r="A24" s="300" t="s">
        <v>0</v>
      </c>
      <c r="B24" s="72">
        <v>6</v>
      </c>
      <c r="C24" s="147" t="s">
        <v>6511</v>
      </c>
      <c r="D24" s="148">
        <v>41773</v>
      </c>
      <c r="E24" s="147" t="s">
        <v>6514</v>
      </c>
      <c r="F24" s="147" t="s">
        <v>1</v>
      </c>
    </row>
    <row r="25" spans="1:6" ht="39.950000000000003" customHeight="1">
      <c r="A25" s="300" t="s">
        <v>0</v>
      </c>
      <c r="B25" s="72">
        <v>8</v>
      </c>
      <c r="C25" s="147" t="s">
        <v>6511</v>
      </c>
      <c r="D25" s="148">
        <v>41817</v>
      </c>
      <c r="E25" s="147" t="s">
        <v>6515</v>
      </c>
      <c r="F25" s="147" t="s">
        <v>1</v>
      </c>
    </row>
    <row r="26" spans="1:6" ht="39.950000000000003" customHeight="1">
      <c r="A26" s="300" t="s">
        <v>0</v>
      </c>
      <c r="B26" s="72">
        <v>10</v>
      </c>
      <c r="C26" s="147" t="s">
        <v>6516</v>
      </c>
      <c r="D26" s="148">
        <v>41820</v>
      </c>
      <c r="E26" s="147" t="s">
        <v>6517</v>
      </c>
      <c r="F26" s="147" t="s">
        <v>1</v>
      </c>
    </row>
    <row r="27" spans="1:6" ht="39.950000000000003" customHeight="1">
      <c r="A27" s="300" t="s">
        <v>0</v>
      </c>
      <c r="B27" s="72">
        <v>10</v>
      </c>
      <c r="C27" s="147" t="s">
        <v>6516</v>
      </c>
      <c r="D27" s="148">
        <v>41850</v>
      </c>
      <c r="E27" s="147" t="s">
        <v>6517</v>
      </c>
      <c r="F27" s="147" t="s">
        <v>1</v>
      </c>
    </row>
    <row r="28" spans="1:6" ht="39.950000000000003" customHeight="1">
      <c r="A28" s="300" t="s">
        <v>0</v>
      </c>
      <c r="B28" s="72">
        <v>11</v>
      </c>
      <c r="C28" s="147" t="s">
        <v>6516</v>
      </c>
      <c r="D28" s="148">
        <v>41862</v>
      </c>
      <c r="E28" s="147" t="s">
        <v>6518</v>
      </c>
      <c r="F28" s="147" t="s">
        <v>1</v>
      </c>
    </row>
    <row r="29" spans="1:6" ht="39.950000000000003" customHeight="1">
      <c r="A29" s="300" t="s">
        <v>0</v>
      </c>
      <c r="B29" s="72">
        <v>12</v>
      </c>
      <c r="C29" s="147" t="s">
        <v>6516</v>
      </c>
      <c r="D29" s="148">
        <v>41862</v>
      </c>
      <c r="E29" s="147" t="s">
        <v>6519</v>
      </c>
      <c r="F29" s="147" t="s">
        <v>1</v>
      </c>
    </row>
    <row r="30" spans="1:6" ht="39.950000000000003" customHeight="1">
      <c r="A30" s="300" t="s">
        <v>0</v>
      </c>
      <c r="B30" s="72">
        <v>13</v>
      </c>
      <c r="C30" s="147" t="s">
        <v>6491</v>
      </c>
      <c r="D30" s="148">
        <v>41876</v>
      </c>
      <c r="E30" s="147" t="s">
        <v>6520</v>
      </c>
      <c r="F30" s="147" t="s">
        <v>1</v>
      </c>
    </row>
    <row r="31" spans="1:6" ht="39.950000000000003" customHeight="1">
      <c r="A31" s="300" t="s">
        <v>0</v>
      </c>
      <c r="B31" s="72">
        <v>19</v>
      </c>
      <c r="C31" s="147" t="s">
        <v>6511</v>
      </c>
      <c r="D31" s="148">
        <v>41954</v>
      </c>
      <c r="E31" s="147" t="s">
        <v>6521</v>
      </c>
      <c r="F31" s="147" t="s">
        <v>1</v>
      </c>
    </row>
    <row r="32" spans="1:6" ht="39.950000000000003" customHeight="1">
      <c r="A32" s="300" t="s">
        <v>0</v>
      </c>
      <c r="B32" s="72">
        <v>2</v>
      </c>
      <c r="C32" s="147" t="s">
        <v>6511</v>
      </c>
      <c r="D32" s="148">
        <v>42010</v>
      </c>
      <c r="E32" s="147" t="s">
        <v>6522</v>
      </c>
      <c r="F32" s="147" t="s">
        <v>1</v>
      </c>
    </row>
    <row r="33" spans="1:6" ht="39.950000000000003" customHeight="1">
      <c r="A33" s="300" t="s">
        <v>0</v>
      </c>
      <c r="B33" s="72">
        <v>1</v>
      </c>
      <c r="C33" s="147" t="s">
        <v>6523</v>
      </c>
      <c r="D33" s="148">
        <v>42010</v>
      </c>
      <c r="E33" s="147" t="s">
        <v>6524</v>
      </c>
      <c r="F33" s="147" t="s">
        <v>1</v>
      </c>
    </row>
    <row r="34" spans="1:6" ht="39.950000000000003" customHeight="1">
      <c r="A34" s="300" t="s">
        <v>0</v>
      </c>
      <c r="B34" s="72">
        <v>4</v>
      </c>
      <c r="C34" s="147" t="s">
        <v>5757</v>
      </c>
      <c r="D34" s="148">
        <v>42072</v>
      </c>
      <c r="E34" s="147" t="s">
        <v>6525</v>
      </c>
      <c r="F34" s="147" t="s">
        <v>1</v>
      </c>
    </row>
    <row r="35" spans="1:6" ht="39.950000000000003" customHeight="1">
      <c r="A35" s="300" t="s">
        <v>0</v>
      </c>
      <c r="B35" s="72">
        <v>6</v>
      </c>
      <c r="C35" s="147" t="s">
        <v>6491</v>
      </c>
      <c r="D35" s="148">
        <v>42079</v>
      </c>
      <c r="E35" s="147" t="s">
        <v>6526</v>
      </c>
      <c r="F35" s="147" t="s">
        <v>1</v>
      </c>
    </row>
    <row r="36" spans="1:6" ht="39.950000000000003" customHeight="1">
      <c r="A36" s="300" t="s">
        <v>0</v>
      </c>
      <c r="B36" s="72">
        <v>7</v>
      </c>
      <c r="C36" s="147" t="s">
        <v>6491</v>
      </c>
      <c r="D36" s="148">
        <v>42079</v>
      </c>
      <c r="E36" s="147" t="s">
        <v>6525</v>
      </c>
      <c r="F36" s="147" t="s">
        <v>1</v>
      </c>
    </row>
    <row r="37" spans="1:6" ht="39.950000000000003" customHeight="1">
      <c r="A37" s="300" t="s">
        <v>0</v>
      </c>
      <c r="B37" s="72">
        <v>9</v>
      </c>
      <c r="C37" s="147" t="s">
        <v>6491</v>
      </c>
      <c r="D37" s="148">
        <v>42102</v>
      </c>
      <c r="E37" s="147" t="s">
        <v>6527</v>
      </c>
      <c r="F37" s="147" t="s">
        <v>1</v>
      </c>
    </row>
    <row r="38" spans="1:6" ht="39.950000000000003" customHeight="1">
      <c r="A38" s="300" t="s">
        <v>0</v>
      </c>
      <c r="B38" s="72">
        <v>22</v>
      </c>
      <c r="C38" s="147" t="s">
        <v>6528</v>
      </c>
      <c r="D38" s="148">
        <v>42207</v>
      </c>
      <c r="E38" s="147" t="s">
        <v>6529</v>
      </c>
      <c r="F38" s="147" t="s">
        <v>1</v>
      </c>
    </row>
    <row r="39" spans="1:6" ht="39.950000000000003" customHeight="1">
      <c r="A39" s="300" t="s">
        <v>0</v>
      </c>
      <c r="B39" s="72">
        <v>24</v>
      </c>
      <c r="C39" s="150" t="s">
        <v>6530</v>
      </c>
      <c r="D39" s="151">
        <v>42208</v>
      </c>
      <c r="E39" s="150" t="s">
        <v>6531</v>
      </c>
      <c r="F39" s="150" t="s">
        <v>1</v>
      </c>
    </row>
    <row r="40" spans="1:6" ht="39.950000000000003" customHeight="1">
      <c r="A40" s="300" t="s">
        <v>0</v>
      </c>
      <c r="B40" s="72">
        <v>25</v>
      </c>
      <c r="C40" s="150" t="s">
        <v>6491</v>
      </c>
      <c r="D40" s="151">
        <v>42216</v>
      </c>
      <c r="E40" s="150" t="s">
        <v>6532</v>
      </c>
      <c r="F40" s="150" t="s">
        <v>1</v>
      </c>
    </row>
    <row r="41" spans="1:6" ht="39.950000000000003" customHeight="1">
      <c r="A41" s="300" t="s">
        <v>0</v>
      </c>
      <c r="B41" s="72">
        <v>27</v>
      </c>
      <c r="C41" s="150" t="s">
        <v>6511</v>
      </c>
      <c r="D41" s="151">
        <v>42250</v>
      </c>
      <c r="E41" s="150" t="s">
        <v>6533</v>
      </c>
      <c r="F41" s="150" t="s">
        <v>1</v>
      </c>
    </row>
    <row r="42" spans="1:6" ht="39.950000000000003" customHeight="1">
      <c r="A42" s="300" t="s">
        <v>0</v>
      </c>
      <c r="B42" s="72">
        <v>34</v>
      </c>
      <c r="C42" s="150" t="s">
        <v>6511</v>
      </c>
      <c r="D42" s="151">
        <v>42301</v>
      </c>
      <c r="E42" s="150" t="s">
        <v>6534</v>
      </c>
      <c r="F42" s="150" t="s">
        <v>1</v>
      </c>
    </row>
    <row r="43" spans="1:6" ht="39.950000000000003" customHeight="1">
      <c r="A43" s="300" t="s">
        <v>0</v>
      </c>
      <c r="B43" s="72">
        <v>28</v>
      </c>
      <c r="C43" s="150" t="s">
        <v>6535</v>
      </c>
      <c r="D43" s="151">
        <v>42304</v>
      </c>
      <c r="E43" s="150" t="s">
        <v>6536</v>
      </c>
      <c r="F43" s="150" t="s">
        <v>1</v>
      </c>
    </row>
    <row r="44" spans="1:6" ht="39.950000000000003" customHeight="1">
      <c r="A44" s="300" t="s">
        <v>0</v>
      </c>
      <c r="B44" s="72">
        <v>41</v>
      </c>
      <c r="C44" s="150" t="s">
        <v>6511</v>
      </c>
      <c r="D44" s="151">
        <v>42341</v>
      </c>
      <c r="E44" s="150" t="s">
        <v>6537</v>
      </c>
      <c r="F44" s="150" t="s">
        <v>1</v>
      </c>
    </row>
    <row r="45" spans="1:6" ht="39.950000000000003" customHeight="1">
      <c r="A45" s="300" t="s">
        <v>0</v>
      </c>
      <c r="B45" s="72">
        <v>47</v>
      </c>
      <c r="C45" s="150" t="s">
        <v>6511</v>
      </c>
      <c r="D45" s="151">
        <v>42354</v>
      </c>
      <c r="E45" s="150" t="s">
        <v>6538</v>
      </c>
      <c r="F45" s="150" t="s">
        <v>1</v>
      </c>
    </row>
    <row r="46" spans="1:6" ht="39.950000000000003" customHeight="1">
      <c r="A46" s="300" t="s">
        <v>0</v>
      </c>
      <c r="B46" s="72">
        <v>15</v>
      </c>
      <c r="C46" s="150" t="s">
        <v>6511</v>
      </c>
      <c r="D46" s="151">
        <v>42499</v>
      </c>
      <c r="E46" s="150" t="s">
        <v>6539</v>
      </c>
      <c r="F46" s="150" t="s">
        <v>1</v>
      </c>
    </row>
    <row r="47" spans="1:6" ht="39.950000000000003" customHeight="1">
      <c r="A47" s="300" t="s">
        <v>0</v>
      </c>
      <c r="B47" s="72">
        <v>17</v>
      </c>
      <c r="C47" s="150" t="s">
        <v>6540</v>
      </c>
      <c r="D47" s="151">
        <v>42502</v>
      </c>
      <c r="E47" s="150" t="s">
        <v>6541</v>
      </c>
      <c r="F47" s="150" t="s">
        <v>1</v>
      </c>
    </row>
    <row r="48" spans="1:6" ht="39.950000000000003" customHeight="1">
      <c r="A48" s="300" t="s">
        <v>0</v>
      </c>
      <c r="B48" s="72">
        <v>19</v>
      </c>
      <c r="C48" s="150" t="s">
        <v>6542</v>
      </c>
      <c r="D48" s="151">
        <v>42508</v>
      </c>
      <c r="E48" s="150" t="s">
        <v>6543</v>
      </c>
      <c r="F48" s="150" t="s">
        <v>1</v>
      </c>
    </row>
    <row r="49" spans="1:6" ht="39.950000000000003" customHeight="1">
      <c r="A49" s="300" t="s">
        <v>0</v>
      </c>
      <c r="B49" s="72">
        <v>28</v>
      </c>
      <c r="C49" s="150" t="s">
        <v>6544</v>
      </c>
      <c r="D49" s="151">
        <v>42599</v>
      </c>
      <c r="E49" s="150" t="s">
        <v>6545</v>
      </c>
      <c r="F49" s="150" t="s">
        <v>1</v>
      </c>
    </row>
    <row r="50" spans="1:6" ht="39.950000000000003" customHeight="1">
      <c r="A50" s="300" t="s">
        <v>0</v>
      </c>
      <c r="B50" s="72">
        <v>30</v>
      </c>
      <c r="C50" s="150" t="s">
        <v>6511</v>
      </c>
      <c r="D50" s="151">
        <v>42626</v>
      </c>
      <c r="E50" s="150" t="s">
        <v>6546</v>
      </c>
      <c r="F50" s="150" t="s">
        <v>1</v>
      </c>
    </row>
    <row r="51" spans="1:6" ht="39.950000000000003" customHeight="1">
      <c r="A51" s="300" t="s">
        <v>0</v>
      </c>
      <c r="B51" s="72">
        <v>31</v>
      </c>
      <c r="C51" s="150" t="s">
        <v>6511</v>
      </c>
      <c r="D51" s="151">
        <v>42640</v>
      </c>
      <c r="E51" s="150" t="s">
        <v>6547</v>
      </c>
      <c r="F51" s="150" t="s">
        <v>1</v>
      </c>
    </row>
    <row r="52" spans="1:6" ht="39.950000000000003" customHeight="1">
      <c r="A52" s="300" t="s">
        <v>0</v>
      </c>
      <c r="B52" s="72">
        <v>2</v>
      </c>
      <c r="C52" s="150" t="s">
        <v>6511</v>
      </c>
      <c r="D52" s="151">
        <v>42758</v>
      </c>
      <c r="E52" s="150" t="s">
        <v>6548</v>
      </c>
      <c r="F52" s="150" t="s">
        <v>1</v>
      </c>
    </row>
    <row r="53" spans="1:6" ht="39.950000000000003" customHeight="1">
      <c r="A53" s="300" t="s">
        <v>0</v>
      </c>
      <c r="B53" s="72">
        <v>5</v>
      </c>
      <c r="C53" s="150" t="s">
        <v>6511</v>
      </c>
      <c r="D53" s="151">
        <v>42782</v>
      </c>
      <c r="E53" s="150" t="s">
        <v>6549</v>
      </c>
      <c r="F53" s="150" t="s">
        <v>1</v>
      </c>
    </row>
    <row r="54" spans="1:6" ht="39.950000000000003" customHeight="1">
      <c r="A54" s="300" t="s">
        <v>0</v>
      </c>
      <c r="B54" s="72">
        <v>7</v>
      </c>
      <c r="C54" s="150" t="s">
        <v>6535</v>
      </c>
      <c r="D54" s="151">
        <v>42808</v>
      </c>
      <c r="E54" s="150" t="s">
        <v>6550</v>
      </c>
      <c r="F54" s="150" t="s">
        <v>1</v>
      </c>
    </row>
    <row r="55" spans="1:6" ht="39.950000000000003" customHeight="1">
      <c r="A55" s="300" t="s">
        <v>0</v>
      </c>
      <c r="B55" s="72">
        <v>13</v>
      </c>
      <c r="C55" s="150" t="s">
        <v>6544</v>
      </c>
      <c r="D55" s="151">
        <v>42853</v>
      </c>
      <c r="E55" s="150" t="s">
        <v>6551</v>
      </c>
      <c r="F55" s="150" t="s">
        <v>1</v>
      </c>
    </row>
    <row r="56" spans="1:6" ht="39.950000000000003" customHeight="1">
      <c r="A56" s="300" t="s">
        <v>0</v>
      </c>
      <c r="B56" s="72">
        <v>14</v>
      </c>
      <c r="C56" s="150" t="s">
        <v>6544</v>
      </c>
      <c r="D56" s="151">
        <v>42853</v>
      </c>
      <c r="E56" s="150" t="s">
        <v>6552</v>
      </c>
      <c r="F56" s="150" t="s">
        <v>1</v>
      </c>
    </row>
    <row r="57" spans="1:6" ht="39.950000000000003" customHeight="1">
      <c r="A57" s="300" t="s">
        <v>0</v>
      </c>
      <c r="B57" s="72">
        <v>15</v>
      </c>
      <c r="C57" s="150" t="s">
        <v>6544</v>
      </c>
      <c r="D57" s="151">
        <v>42853</v>
      </c>
      <c r="E57" s="150" t="s">
        <v>6553</v>
      </c>
      <c r="F57" s="150" t="s">
        <v>1</v>
      </c>
    </row>
    <row r="58" spans="1:6" ht="39.950000000000003" customHeight="1">
      <c r="A58" s="300" t="s">
        <v>0</v>
      </c>
      <c r="B58" s="72">
        <v>12</v>
      </c>
      <c r="C58" s="150" t="s">
        <v>6544</v>
      </c>
      <c r="D58" s="151">
        <v>42853</v>
      </c>
      <c r="E58" s="150" t="s">
        <v>6554</v>
      </c>
      <c r="F58" s="150" t="s">
        <v>1</v>
      </c>
    </row>
    <row r="59" spans="1:6" ht="39.950000000000003" customHeight="1">
      <c r="A59" s="300" t="s">
        <v>0</v>
      </c>
      <c r="B59" s="72">
        <v>17</v>
      </c>
      <c r="C59" s="150" t="s">
        <v>6511</v>
      </c>
      <c r="D59" s="151">
        <v>42879</v>
      </c>
      <c r="E59" s="150" t="s">
        <v>6555</v>
      </c>
      <c r="F59" s="150" t="s">
        <v>1</v>
      </c>
    </row>
    <row r="60" spans="1:6" ht="39.950000000000003" customHeight="1">
      <c r="A60" s="300" t="s">
        <v>0</v>
      </c>
      <c r="B60" s="72">
        <v>18</v>
      </c>
      <c r="C60" s="150" t="s">
        <v>6530</v>
      </c>
      <c r="D60" s="151">
        <v>42884</v>
      </c>
      <c r="E60" s="150" t="s">
        <v>6556</v>
      </c>
      <c r="F60" s="150" t="s">
        <v>1</v>
      </c>
    </row>
    <row r="61" spans="1:6" ht="39.950000000000003" customHeight="1">
      <c r="A61" s="300" t="s">
        <v>0</v>
      </c>
      <c r="B61" s="72">
        <v>20</v>
      </c>
      <c r="C61" s="150" t="s">
        <v>6544</v>
      </c>
      <c r="D61" s="151">
        <v>42900</v>
      </c>
      <c r="E61" s="150" t="s">
        <v>6557</v>
      </c>
      <c r="F61" s="150" t="s">
        <v>1</v>
      </c>
    </row>
    <row r="62" spans="1:6" ht="39.950000000000003" customHeight="1">
      <c r="A62" s="300" t="s">
        <v>0</v>
      </c>
      <c r="B62" s="72">
        <v>24</v>
      </c>
      <c r="C62" s="150" t="s">
        <v>6511</v>
      </c>
      <c r="D62" s="151">
        <v>42913</v>
      </c>
      <c r="E62" s="150" t="s">
        <v>6558</v>
      </c>
      <c r="F62" s="150" t="s">
        <v>1</v>
      </c>
    </row>
    <row r="63" spans="1:6" ht="39.950000000000003" customHeight="1">
      <c r="A63" s="300" t="s">
        <v>0</v>
      </c>
      <c r="B63" s="72">
        <v>30</v>
      </c>
      <c r="C63" s="150" t="s">
        <v>6511</v>
      </c>
      <c r="D63" s="151">
        <v>42947</v>
      </c>
      <c r="E63" s="150" t="s">
        <v>6559</v>
      </c>
      <c r="F63" s="150" t="s">
        <v>1</v>
      </c>
    </row>
    <row r="64" spans="1:6" ht="39.950000000000003" customHeight="1">
      <c r="A64" s="300" t="s">
        <v>0</v>
      </c>
      <c r="B64" s="72">
        <v>32</v>
      </c>
      <c r="C64" s="150" t="s">
        <v>6544</v>
      </c>
      <c r="D64" s="151">
        <v>42949</v>
      </c>
      <c r="E64" s="150" t="s">
        <v>6560</v>
      </c>
      <c r="F64" s="150" t="s">
        <v>1</v>
      </c>
    </row>
    <row r="65" spans="1:6" ht="39.950000000000003" customHeight="1">
      <c r="A65" s="300" t="s">
        <v>0</v>
      </c>
      <c r="B65" s="72">
        <v>31</v>
      </c>
      <c r="C65" s="150" t="s">
        <v>6544</v>
      </c>
      <c r="D65" s="151">
        <v>42949</v>
      </c>
      <c r="E65" s="150" t="s">
        <v>6561</v>
      </c>
      <c r="F65" s="150" t="s">
        <v>1</v>
      </c>
    </row>
    <row r="66" spans="1:6" ht="39.950000000000003" customHeight="1">
      <c r="A66" s="300" t="s">
        <v>0</v>
      </c>
      <c r="B66" s="72">
        <v>29</v>
      </c>
      <c r="C66" s="150" t="s">
        <v>6544</v>
      </c>
      <c r="D66" s="151">
        <v>42950</v>
      </c>
      <c r="E66" s="150" t="s">
        <v>6562</v>
      </c>
      <c r="F66" s="150" t="s">
        <v>1</v>
      </c>
    </row>
    <row r="67" spans="1:6" ht="39.950000000000003" customHeight="1">
      <c r="A67" s="300" t="s">
        <v>0</v>
      </c>
      <c r="B67" s="72">
        <v>28</v>
      </c>
      <c r="C67" s="150" t="s">
        <v>6528</v>
      </c>
      <c r="D67" s="151">
        <v>42957</v>
      </c>
      <c r="E67" s="150" t="s">
        <v>6563</v>
      </c>
      <c r="F67" s="150" t="s">
        <v>1</v>
      </c>
    </row>
    <row r="68" spans="1:6" ht="39.950000000000003" customHeight="1">
      <c r="A68" s="300" t="s">
        <v>0</v>
      </c>
      <c r="B68" s="72">
        <v>33</v>
      </c>
      <c r="C68" s="150" t="s">
        <v>6511</v>
      </c>
      <c r="D68" s="151">
        <v>42962</v>
      </c>
      <c r="E68" s="150" t="s">
        <v>6564</v>
      </c>
      <c r="F68" s="150" t="s">
        <v>1</v>
      </c>
    </row>
    <row r="69" spans="1:6" ht="39.950000000000003" customHeight="1">
      <c r="A69" s="300" t="s">
        <v>0</v>
      </c>
      <c r="B69" s="72">
        <v>37</v>
      </c>
      <c r="C69" s="150" t="s">
        <v>6544</v>
      </c>
      <c r="D69" s="151">
        <v>42992</v>
      </c>
      <c r="E69" s="150" t="s">
        <v>6565</v>
      </c>
      <c r="F69" s="150" t="s">
        <v>1</v>
      </c>
    </row>
    <row r="70" spans="1:6" ht="39.950000000000003" customHeight="1">
      <c r="A70" s="300" t="s">
        <v>0</v>
      </c>
      <c r="B70" s="72">
        <v>38</v>
      </c>
      <c r="C70" s="150" t="s">
        <v>6544</v>
      </c>
      <c r="D70" s="151">
        <v>42992</v>
      </c>
      <c r="E70" s="150" t="s">
        <v>6566</v>
      </c>
      <c r="F70" s="150" t="s">
        <v>1</v>
      </c>
    </row>
    <row r="71" spans="1:6" ht="39.950000000000003" customHeight="1">
      <c r="A71" s="300" t="s">
        <v>0</v>
      </c>
      <c r="B71" s="72">
        <v>39</v>
      </c>
      <c r="C71" s="150" t="s">
        <v>6544</v>
      </c>
      <c r="D71" s="151">
        <v>42992</v>
      </c>
      <c r="E71" s="150" t="s">
        <v>6567</v>
      </c>
      <c r="F71" s="150" t="s">
        <v>1</v>
      </c>
    </row>
    <row r="72" spans="1:6" ht="39.950000000000003" customHeight="1">
      <c r="A72" s="300" t="s">
        <v>0</v>
      </c>
      <c r="B72" s="72">
        <v>40</v>
      </c>
      <c r="C72" s="150" t="s">
        <v>6544</v>
      </c>
      <c r="D72" s="151">
        <v>43000</v>
      </c>
      <c r="E72" s="150" t="s">
        <v>6568</v>
      </c>
      <c r="F72" s="150" t="s">
        <v>1</v>
      </c>
    </row>
    <row r="73" spans="1:6" ht="39.950000000000003" customHeight="1">
      <c r="A73" s="300" t="s">
        <v>0</v>
      </c>
      <c r="B73" s="72">
        <v>46</v>
      </c>
      <c r="C73" s="150" t="s">
        <v>6511</v>
      </c>
      <c r="D73" s="151">
        <v>43025</v>
      </c>
      <c r="E73" s="150" t="s">
        <v>6569</v>
      </c>
      <c r="F73" s="150" t="s">
        <v>1</v>
      </c>
    </row>
    <row r="74" spans="1:6" ht="39.950000000000003" customHeight="1">
      <c r="A74" s="300" t="s">
        <v>0</v>
      </c>
      <c r="B74" s="72">
        <v>44</v>
      </c>
      <c r="C74" s="150" t="s">
        <v>6511</v>
      </c>
      <c r="D74" s="151">
        <v>43025</v>
      </c>
      <c r="E74" s="150" t="s">
        <v>6570</v>
      </c>
      <c r="F74" s="150" t="s">
        <v>1</v>
      </c>
    </row>
    <row r="75" spans="1:6" ht="39.950000000000003" customHeight="1">
      <c r="A75" s="300" t="s">
        <v>0</v>
      </c>
      <c r="B75" s="72">
        <v>43</v>
      </c>
      <c r="C75" s="150" t="s">
        <v>6511</v>
      </c>
      <c r="D75" s="151">
        <v>43025</v>
      </c>
      <c r="E75" s="150" t="s">
        <v>6571</v>
      </c>
      <c r="F75" s="150" t="s">
        <v>1</v>
      </c>
    </row>
    <row r="76" spans="1:6" ht="39.950000000000003" customHeight="1">
      <c r="A76" s="300" t="s">
        <v>0</v>
      </c>
      <c r="B76" s="72">
        <v>50</v>
      </c>
      <c r="C76" s="150" t="s">
        <v>6544</v>
      </c>
      <c r="D76" s="151">
        <v>43047</v>
      </c>
      <c r="E76" s="150" t="s">
        <v>6572</v>
      </c>
      <c r="F76" s="150" t="s">
        <v>1</v>
      </c>
    </row>
    <row r="77" spans="1:6" ht="39.950000000000003" customHeight="1">
      <c r="A77" s="300" t="s">
        <v>0</v>
      </c>
      <c r="B77" s="72">
        <v>51</v>
      </c>
      <c r="C77" s="150" t="s">
        <v>6544</v>
      </c>
      <c r="D77" s="151">
        <v>43047</v>
      </c>
      <c r="E77" s="150" t="s">
        <v>6573</v>
      </c>
      <c r="F77" s="150" t="s">
        <v>1</v>
      </c>
    </row>
    <row r="78" spans="1:6" ht="39.950000000000003" customHeight="1">
      <c r="A78" s="300" t="s">
        <v>0</v>
      </c>
      <c r="B78" s="72">
        <v>52</v>
      </c>
      <c r="C78" s="150" t="s">
        <v>6544</v>
      </c>
      <c r="D78" s="151">
        <v>43047</v>
      </c>
      <c r="E78" s="150" t="s">
        <v>6574</v>
      </c>
      <c r="F78" s="150" t="s">
        <v>1</v>
      </c>
    </row>
    <row r="79" spans="1:6" ht="39.950000000000003" customHeight="1">
      <c r="A79" s="300" t="s">
        <v>0</v>
      </c>
      <c r="B79" s="72">
        <v>58</v>
      </c>
      <c r="C79" s="150" t="s">
        <v>6575</v>
      </c>
      <c r="D79" s="151">
        <v>43067</v>
      </c>
      <c r="E79" s="150" t="s">
        <v>6576</v>
      </c>
      <c r="F79" s="150" t="s">
        <v>1</v>
      </c>
    </row>
    <row r="80" spans="1:6" ht="39.950000000000003" customHeight="1">
      <c r="A80" s="300" t="s">
        <v>0</v>
      </c>
      <c r="B80" s="72">
        <v>63</v>
      </c>
      <c r="C80" s="150" t="s">
        <v>6544</v>
      </c>
      <c r="D80" s="151">
        <v>43073</v>
      </c>
      <c r="E80" s="150" t="s">
        <v>6577</v>
      </c>
      <c r="F80" s="150" t="s">
        <v>1</v>
      </c>
    </row>
    <row r="81" spans="1:6" ht="39.950000000000003" customHeight="1">
      <c r="A81" s="300" t="s">
        <v>0</v>
      </c>
      <c r="B81" s="72">
        <v>62</v>
      </c>
      <c r="C81" s="150" t="s">
        <v>6544</v>
      </c>
      <c r="D81" s="151">
        <v>43074</v>
      </c>
      <c r="E81" s="150" t="s">
        <v>6578</v>
      </c>
      <c r="F81" s="150" t="s">
        <v>1</v>
      </c>
    </row>
    <row r="82" spans="1:6" ht="39.950000000000003" customHeight="1">
      <c r="A82" s="300" t="s">
        <v>0</v>
      </c>
      <c r="B82" s="72">
        <v>64</v>
      </c>
      <c r="C82" s="150" t="s">
        <v>6544</v>
      </c>
      <c r="D82" s="151">
        <v>43074</v>
      </c>
      <c r="E82" s="150" t="s">
        <v>6579</v>
      </c>
      <c r="F82" s="150" t="s">
        <v>1</v>
      </c>
    </row>
    <row r="83" spans="1:6" ht="39.950000000000003" customHeight="1">
      <c r="A83" s="300" t="s">
        <v>0</v>
      </c>
      <c r="B83" s="72">
        <v>65</v>
      </c>
      <c r="C83" s="150" t="s">
        <v>6544</v>
      </c>
      <c r="D83" s="151">
        <v>43081</v>
      </c>
      <c r="E83" s="150" t="s">
        <v>6580</v>
      </c>
      <c r="F83" s="150" t="s">
        <v>1</v>
      </c>
    </row>
    <row r="84" spans="1:6" ht="39.950000000000003" customHeight="1">
      <c r="A84" s="300" t="s">
        <v>0</v>
      </c>
      <c r="B84" s="72">
        <v>1</v>
      </c>
      <c r="C84" s="150" t="s">
        <v>6544</v>
      </c>
      <c r="D84" s="151">
        <v>43102</v>
      </c>
      <c r="E84" s="150" t="s">
        <v>6581</v>
      </c>
      <c r="F84" s="150" t="s">
        <v>1</v>
      </c>
    </row>
    <row r="85" spans="1:6" ht="39.950000000000003" customHeight="1">
      <c r="A85" s="300" t="s">
        <v>0</v>
      </c>
      <c r="B85" s="72">
        <v>2</v>
      </c>
      <c r="C85" s="150" t="s">
        <v>6544</v>
      </c>
      <c r="D85" s="151">
        <v>43111</v>
      </c>
      <c r="E85" s="150" t="s">
        <v>6582</v>
      </c>
      <c r="F85" s="150" t="s">
        <v>1</v>
      </c>
    </row>
    <row r="86" spans="1:6" ht="39.950000000000003" customHeight="1">
      <c r="A86" s="300" t="s">
        <v>0</v>
      </c>
      <c r="B86" s="72">
        <v>6</v>
      </c>
      <c r="C86" s="150" t="s">
        <v>6544</v>
      </c>
      <c r="D86" s="151">
        <v>43129</v>
      </c>
      <c r="E86" s="150" t="s">
        <v>6408</v>
      </c>
      <c r="F86" s="150" t="s">
        <v>1</v>
      </c>
    </row>
    <row r="87" spans="1:6" ht="39.950000000000003" customHeight="1">
      <c r="A87" s="300" t="s">
        <v>0</v>
      </c>
      <c r="B87" s="72">
        <v>7</v>
      </c>
      <c r="C87" s="150" t="s">
        <v>6544</v>
      </c>
      <c r="D87" s="151">
        <v>43129</v>
      </c>
      <c r="E87" s="150" t="s">
        <v>6583</v>
      </c>
      <c r="F87" s="150" t="s">
        <v>1</v>
      </c>
    </row>
    <row r="88" spans="1:6" ht="39.950000000000003" customHeight="1">
      <c r="A88" s="300" t="s">
        <v>0</v>
      </c>
      <c r="B88" s="72">
        <v>10</v>
      </c>
      <c r="C88" s="150" t="s">
        <v>6544</v>
      </c>
      <c r="D88" s="151">
        <v>43130</v>
      </c>
      <c r="E88" s="150" t="s">
        <v>6584</v>
      </c>
      <c r="F88" s="150" t="s">
        <v>1</v>
      </c>
    </row>
    <row r="89" spans="1:6" ht="39.950000000000003" customHeight="1">
      <c r="A89" s="300" t="s">
        <v>0</v>
      </c>
      <c r="B89" s="72">
        <v>8</v>
      </c>
      <c r="C89" s="150" t="s">
        <v>6544</v>
      </c>
      <c r="D89" s="151">
        <v>43130</v>
      </c>
      <c r="E89" s="150" t="s">
        <v>6585</v>
      </c>
      <c r="F89" s="150" t="s">
        <v>1</v>
      </c>
    </row>
    <row r="90" spans="1:6" ht="39.950000000000003" customHeight="1">
      <c r="A90" s="300" t="s">
        <v>0</v>
      </c>
      <c r="B90" s="72">
        <v>9</v>
      </c>
      <c r="C90" s="150" t="s">
        <v>6544</v>
      </c>
      <c r="D90" s="151">
        <v>43130</v>
      </c>
      <c r="E90" s="150" t="s">
        <v>6586</v>
      </c>
      <c r="F90" s="150" t="s">
        <v>1</v>
      </c>
    </row>
    <row r="91" spans="1:6" ht="39.950000000000003" customHeight="1">
      <c r="A91" s="300" t="s">
        <v>0</v>
      </c>
      <c r="B91" s="72">
        <v>11</v>
      </c>
      <c r="C91" s="150" t="s">
        <v>6544</v>
      </c>
      <c r="D91" s="151">
        <v>43132</v>
      </c>
      <c r="E91" s="150" t="s">
        <v>6587</v>
      </c>
      <c r="F91" s="150" t="s">
        <v>1</v>
      </c>
    </row>
    <row r="92" spans="1:6" ht="39.950000000000003" customHeight="1">
      <c r="A92" s="300" t="s">
        <v>0</v>
      </c>
      <c r="B92" s="72">
        <v>17</v>
      </c>
      <c r="C92" s="150" t="s">
        <v>6544</v>
      </c>
      <c r="D92" s="151">
        <v>43164</v>
      </c>
      <c r="E92" s="150" t="s">
        <v>6588</v>
      </c>
      <c r="F92" s="150" t="s">
        <v>1</v>
      </c>
    </row>
    <row r="93" spans="1:6" ht="39.950000000000003" customHeight="1">
      <c r="A93" s="300" t="s">
        <v>0</v>
      </c>
      <c r="B93" s="72">
        <v>16</v>
      </c>
      <c r="C93" s="150" t="s">
        <v>6544</v>
      </c>
      <c r="D93" s="151">
        <v>43168</v>
      </c>
      <c r="E93" s="150" t="s">
        <v>6589</v>
      </c>
      <c r="F93" s="150" t="s">
        <v>1</v>
      </c>
    </row>
    <row r="94" spans="1:6" ht="39.950000000000003" customHeight="1">
      <c r="A94" s="300" t="s">
        <v>0</v>
      </c>
      <c r="B94" s="72">
        <v>23</v>
      </c>
      <c r="C94" s="150" t="s">
        <v>6544</v>
      </c>
      <c r="D94" s="151">
        <v>43199</v>
      </c>
      <c r="E94" s="150" t="s">
        <v>6590</v>
      </c>
      <c r="F94" s="150" t="s">
        <v>1</v>
      </c>
    </row>
    <row r="95" spans="1:6" ht="39.950000000000003" customHeight="1">
      <c r="A95" s="300" t="s">
        <v>0</v>
      </c>
      <c r="B95" s="72">
        <v>24</v>
      </c>
      <c r="C95" s="150" t="s">
        <v>6544</v>
      </c>
      <c r="D95" s="151">
        <v>43206</v>
      </c>
      <c r="E95" s="150" t="s">
        <v>6591</v>
      </c>
      <c r="F95" s="150" t="s">
        <v>1</v>
      </c>
    </row>
    <row r="96" spans="1:6" ht="39.950000000000003" customHeight="1">
      <c r="A96" s="300" t="s">
        <v>0</v>
      </c>
      <c r="B96" s="72">
        <v>32</v>
      </c>
      <c r="C96" s="150" t="s">
        <v>6544</v>
      </c>
      <c r="D96" s="151">
        <v>43224</v>
      </c>
      <c r="E96" s="150" t="s">
        <v>6592</v>
      </c>
      <c r="F96" s="150" t="s">
        <v>1</v>
      </c>
    </row>
    <row r="97" spans="1:6" ht="39.950000000000003" customHeight="1">
      <c r="A97" s="300" t="s">
        <v>0</v>
      </c>
      <c r="B97" s="72">
        <v>31</v>
      </c>
      <c r="C97" s="150" t="s">
        <v>6544</v>
      </c>
      <c r="D97" s="151">
        <v>43227</v>
      </c>
      <c r="E97" s="150" t="s">
        <v>6593</v>
      </c>
      <c r="F97" s="150" t="s">
        <v>1</v>
      </c>
    </row>
    <row r="98" spans="1:6" ht="39.950000000000003" customHeight="1">
      <c r="A98" s="300" t="s">
        <v>0</v>
      </c>
      <c r="B98" s="72">
        <v>33</v>
      </c>
      <c r="C98" s="150" t="s">
        <v>6544</v>
      </c>
      <c r="D98" s="151">
        <v>43227</v>
      </c>
      <c r="E98" s="150" t="s">
        <v>6594</v>
      </c>
      <c r="F98" s="150" t="s">
        <v>1</v>
      </c>
    </row>
    <row r="99" spans="1:6" ht="39.950000000000003" customHeight="1">
      <c r="A99" s="300" t="s">
        <v>0</v>
      </c>
      <c r="B99" s="72">
        <v>46</v>
      </c>
      <c r="C99" s="150" t="s">
        <v>6511</v>
      </c>
      <c r="D99" s="151">
        <v>43242</v>
      </c>
      <c r="E99" s="150" t="s">
        <v>6595</v>
      </c>
      <c r="F99" s="150" t="s">
        <v>1</v>
      </c>
    </row>
    <row r="100" spans="1:6" ht="39.950000000000003" customHeight="1">
      <c r="A100" s="300" t="s">
        <v>0</v>
      </c>
      <c r="B100" s="72">
        <v>43</v>
      </c>
      <c r="C100" s="150" t="s">
        <v>6544</v>
      </c>
      <c r="D100" s="151">
        <v>43297</v>
      </c>
      <c r="E100" s="150" t="s">
        <v>6596</v>
      </c>
      <c r="F100" s="150" t="s">
        <v>1</v>
      </c>
    </row>
    <row r="101" spans="1:6" ht="39.950000000000003" customHeight="1">
      <c r="A101" s="300" t="s">
        <v>0</v>
      </c>
      <c r="B101" s="72">
        <v>44</v>
      </c>
      <c r="C101" s="150" t="s">
        <v>6544</v>
      </c>
      <c r="D101" s="151">
        <v>43297</v>
      </c>
      <c r="E101" s="150" t="s">
        <v>6597</v>
      </c>
      <c r="F101" s="150" t="s">
        <v>1</v>
      </c>
    </row>
    <row r="102" spans="1:6" ht="39.950000000000003" customHeight="1">
      <c r="A102" s="300" t="s">
        <v>0</v>
      </c>
      <c r="B102" s="72">
        <v>45</v>
      </c>
      <c r="C102" s="150" t="s">
        <v>6544</v>
      </c>
      <c r="D102" s="151">
        <v>43297</v>
      </c>
      <c r="E102" s="150" t="s">
        <v>6598</v>
      </c>
      <c r="F102" s="150" t="s">
        <v>1</v>
      </c>
    </row>
    <row r="103" spans="1:6" ht="39.950000000000003" customHeight="1">
      <c r="A103" s="300" t="s">
        <v>0</v>
      </c>
      <c r="B103" s="72">
        <v>47</v>
      </c>
      <c r="C103" s="150" t="s">
        <v>6544</v>
      </c>
      <c r="D103" s="151">
        <v>43299</v>
      </c>
      <c r="E103" s="150" t="s">
        <v>6599</v>
      </c>
      <c r="F103" s="150" t="s">
        <v>1</v>
      </c>
    </row>
    <row r="104" spans="1:6" ht="39.950000000000003" customHeight="1">
      <c r="A104" s="300" t="s">
        <v>0</v>
      </c>
      <c r="B104" s="72">
        <v>53</v>
      </c>
      <c r="C104" s="150" t="s">
        <v>6544</v>
      </c>
      <c r="D104" s="151">
        <v>43300</v>
      </c>
      <c r="E104" s="150" t="s">
        <v>6600</v>
      </c>
      <c r="F104" s="150" t="s">
        <v>1</v>
      </c>
    </row>
    <row r="105" spans="1:6" ht="39.950000000000003" customHeight="1">
      <c r="A105" s="300" t="s">
        <v>0</v>
      </c>
      <c r="B105" s="72">
        <v>49</v>
      </c>
      <c r="C105" s="150" t="s">
        <v>6511</v>
      </c>
      <c r="D105" s="151">
        <v>43311</v>
      </c>
      <c r="E105" s="150" t="s">
        <v>6601</v>
      </c>
      <c r="F105" s="150" t="s">
        <v>1</v>
      </c>
    </row>
    <row r="106" spans="1:6" ht="39.950000000000003" customHeight="1">
      <c r="A106" s="300" t="s">
        <v>0</v>
      </c>
      <c r="B106" s="72">
        <v>48</v>
      </c>
      <c r="C106" s="150" t="s">
        <v>6511</v>
      </c>
      <c r="D106" s="151">
        <v>43312</v>
      </c>
      <c r="E106" s="150" t="s">
        <v>6602</v>
      </c>
      <c r="F106" s="150" t="s">
        <v>1</v>
      </c>
    </row>
    <row r="107" spans="1:6" ht="39.950000000000003" customHeight="1">
      <c r="A107" s="300" t="s">
        <v>0</v>
      </c>
      <c r="B107" s="72">
        <v>54</v>
      </c>
      <c r="C107" s="150" t="s">
        <v>6544</v>
      </c>
      <c r="D107" s="151">
        <v>43334</v>
      </c>
      <c r="E107" s="150" t="s">
        <v>6603</v>
      </c>
      <c r="F107" s="150" t="s">
        <v>1</v>
      </c>
    </row>
    <row r="108" spans="1:6" ht="39.950000000000003" customHeight="1">
      <c r="A108" s="300" t="s">
        <v>0</v>
      </c>
      <c r="B108" s="72">
        <v>56</v>
      </c>
      <c r="C108" s="150" t="s">
        <v>6544</v>
      </c>
      <c r="D108" s="151">
        <v>43335</v>
      </c>
      <c r="E108" s="150" t="s">
        <v>6604</v>
      </c>
      <c r="F108" s="150" t="s">
        <v>1</v>
      </c>
    </row>
    <row r="109" spans="1:6" ht="39.950000000000003" customHeight="1">
      <c r="A109" s="300" t="s">
        <v>0</v>
      </c>
      <c r="B109" s="72">
        <v>52</v>
      </c>
      <c r="C109" s="150" t="s">
        <v>6511</v>
      </c>
      <c r="D109" s="151">
        <v>43335</v>
      </c>
      <c r="E109" s="150" t="s">
        <v>6605</v>
      </c>
      <c r="F109" s="150" t="s">
        <v>1</v>
      </c>
    </row>
    <row r="110" spans="1:6" ht="39.950000000000003" customHeight="1">
      <c r="A110" s="300" t="s">
        <v>0</v>
      </c>
      <c r="B110" s="72">
        <v>60</v>
      </c>
      <c r="C110" s="150" t="s">
        <v>6544</v>
      </c>
      <c r="D110" s="151">
        <v>43340</v>
      </c>
      <c r="E110" s="150" t="s">
        <v>6606</v>
      </c>
      <c r="F110" s="150" t="s">
        <v>1</v>
      </c>
    </row>
    <row r="111" spans="1:6" ht="39.950000000000003" customHeight="1">
      <c r="A111" s="300" t="s">
        <v>0</v>
      </c>
      <c r="B111" s="72">
        <v>58</v>
      </c>
      <c r="C111" s="150" t="s">
        <v>6523</v>
      </c>
      <c r="D111" s="151">
        <v>43341</v>
      </c>
      <c r="E111" s="150" t="s">
        <v>6607</v>
      </c>
      <c r="F111" s="150" t="s">
        <v>1</v>
      </c>
    </row>
    <row r="112" spans="1:6" ht="39.950000000000003" customHeight="1">
      <c r="A112" s="300" t="s">
        <v>0</v>
      </c>
      <c r="B112" s="72">
        <v>59</v>
      </c>
      <c r="C112" s="150" t="s">
        <v>6544</v>
      </c>
      <c r="D112" s="151">
        <v>43346</v>
      </c>
      <c r="E112" s="150" t="s">
        <v>6608</v>
      </c>
      <c r="F112" s="150" t="s">
        <v>1</v>
      </c>
    </row>
    <row r="113" spans="1:6" ht="39.950000000000003" customHeight="1">
      <c r="A113" s="300" t="s">
        <v>0</v>
      </c>
      <c r="B113" s="72">
        <v>61</v>
      </c>
      <c r="C113" s="150" t="s">
        <v>6544</v>
      </c>
      <c r="D113" s="151">
        <v>43348</v>
      </c>
      <c r="E113" s="150" t="s">
        <v>6609</v>
      </c>
      <c r="F113" s="150" t="s">
        <v>1</v>
      </c>
    </row>
    <row r="114" spans="1:6" ht="39.950000000000003" customHeight="1">
      <c r="A114" s="300" t="s">
        <v>0</v>
      </c>
      <c r="B114" s="72">
        <v>63</v>
      </c>
      <c r="C114" s="150" t="s">
        <v>6610</v>
      </c>
      <c r="D114" s="151">
        <v>43356</v>
      </c>
      <c r="E114" s="150" t="s">
        <v>6611</v>
      </c>
      <c r="F114" s="150" t="s">
        <v>1</v>
      </c>
    </row>
    <row r="115" spans="1:6" ht="39.950000000000003" customHeight="1">
      <c r="A115" s="300" t="s">
        <v>0</v>
      </c>
      <c r="B115" s="72">
        <v>75</v>
      </c>
      <c r="C115" s="150" t="s">
        <v>6612</v>
      </c>
      <c r="D115" s="151">
        <v>43361</v>
      </c>
      <c r="E115" s="150" t="s">
        <v>6613</v>
      </c>
      <c r="F115" s="150" t="s">
        <v>1</v>
      </c>
    </row>
    <row r="116" spans="1:6" ht="39.950000000000003" customHeight="1">
      <c r="A116" s="300" t="s">
        <v>0</v>
      </c>
      <c r="B116" s="72">
        <v>76</v>
      </c>
      <c r="C116" s="150" t="s">
        <v>6612</v>
      </c>
      <c r="D116" s="151">
        <v>43361</v>
      </c>
      <c r="E116" s="150" t="s">
        <v>6614</v>
      </c>
      <c r="F116" s="150" t="s">
        <v>1</v>
      </c>
    </row>
    <row r="117" spans="1:6" ht="39.950000000000003" customHeight="1">
      <c r="A117" s="300" t="s">
        <v>0</v>
      </c>
      <c r="B117" s="72">
        <v>77</v>
      </c>
      <c r="C117" s="150" t="s">
        <v>6612</v>
      </c>
      <c r="D117" s="151">
        <v>43361</v>
      </c>
      <c r="E117" s="150" t="s">
        <v>6615</v>
      </c>
      <c r="F117" s="150" t="s">
        <v>1</v>
      </c>
    </row>
    <row r="118" spans="1:6" ht="39.950000000000003" customHeight="1">
      <c r="A118" s="300" t="s">
        <v>0</v>
      </c>
      <c r="B118" s="72">
        <v>78</v>
      </c>
      <c r="C118" s="150" t="s">
        <v>6612</v>
      </c>
      <c r="D118" s="151">
        <v>43361</v>
      </c>
      <c r="E118" s="150" t="s">
        <v>6616</v>
      </c>
      <c r="F118" s="150" t="s">
        <v>1</v>
      </c>
    </row>
    <row r="119" spans="1:6" ht="39.950000000000003" customHeight="1">
      <c r="A119" s="300" t="s">
        <v>0</v>
      </c>
      <c r="B119" s="72">
        <v>80</v>
      </c>
      <c r="C119" s="150" t="s">
        <v>6617</v>
      </c>
      <c r="D119" s="151">
        <v>43376</v>
      </c>
      <c r="E119" s="150" t="s">
        <v>6618</v>
      </c>
      <c r="F119" s="150" t="s">
        <v>1</v>
      </c>
    </row>
    <row r="120" spans="1:6" ht="39.950000000000003" customHeight="1">
      <c r="A120" s="300" t="s">
        <v>0</v>
      </c>
      <c r="B120" s="72">
        <v>86</v>
      </c>
      <c r="C120" s="150" t="s">
        <v>6617</v>
      </c>
      <c r="D120" s="151">
        <v>43405</v>
      </c>
      <c r="E120" s="150" t="s">
        <v>6619</v>
      </c>
      <c r="F120" s="150" t="s">
        <v>1</v>
      </c>
    </row>
    <row r="121" spans="1:6" ht="39.950000000000003" customHeight="1">
      <c r="A121" s="300" t="s">
        <v>0</v>
      </c>
      <c r="B121" s="72">
        <v>87</v>
      </c>
      <c r="C121" s="150" t="s">
        <v>6617</v>
      </c>
      <c r="D121" s="151">
        <v>43432</v>
      </c>
      <c r="E121" s="150" t="s">
        <v>6620</v>
      </c>
      <c r="F121" s="150" t="s">
        <v>1</v>
      </c>
    </row>
    <row r="122" spans="1:6" ht="39.950000000000003" customHeight="1">
      <c r="A122" s="300" t="s">
        <v>0</v>
      </c>
      <c r="B122" s="72">
        <v>96</v>
      </c>
      <c r="C122" s="150" t="s">
        <v>6617</v>
      </c>
      <c r="D122" s="151">
        <v>43447</v>
      </c>
      <c r="E122" s="150" t="s">
        <v>6621</v>
      </c>
      <c r="F122" s="150" t="s">
        <v>1</v>
      </c>
    </row>
    <row r="123" spans="1:6" ht="39.950000000000003" customHeight="1">
      <c r="A123" s="300" t="s">
        <v>0</v>
      </c>
      <c r="B123" s="72">
        <v>3</v>
      </c>
      <c r="C123" s="150" t="s">
        <v>6617</v>
      </c>
      <c r="D123" s="151">
        <v>43461</v>
      </c>
      <c r="E123" s="150" t="s">
        <v>6623</v>
      </c>
      <c r="F123" s="150" t="s">
        <v>1</v>
      </c>
    </row>
    <row r="124" spans="1:6" ht="39.950000000000003" customHeight="1">
      <c r="A124" s="300" t="s">
        <v>0</v>
      </c>
      <c r="B124" s="72">
        <v>8</v>
      </c>
      <c r="C124" s="150" t="s">
        <v>6617</v>
      </c>
      <c r="D124" s="151">
        <v>43522</v>
      </c>
      <c r="E124" s="150" t="s">
        <v>6624</v>
      </c>
      <c r="F124" s="150" t="s">
        <v>1</v>
      </c>
    </row>
    <row r="125" spans="1:6" ht="39.950000000000003" customHeight="1">
      <c r="A125" s="300" t="s">
        <v>0</v>
      </c>
      <c r="B125" s="72">
        <v>9</v>
      </c>
      <c r="C125" s="150" t="s">
        <v>6617</v>
      </c>
      <c r="D125" s="151">
        <v>43538</v>
      </c>
      <c r="E125" s="150" t="s">
        <v>6625</v>
      </c>
      <c r="F125" s="150" t="s">
        <v>1</v>
      </c>
    </row>
    <row r="126" spans="1:6" ht="39.950000000000003" customHeight="1">
      <c r="A126" s="300" t="s">
        <v>0</v>
      </c>
      <c r="B126" s="72">
        <v>19</v>
      </c>
      <c r="C126" s="150" t="s">
        <v>6617</v>
      </c>
      <c r="D126" s="151">
        <v>43556</v>
      </c>
      <c r="E126" s="150" t="s">
        <v>6626</v>
      </c>
      <c r="F126" s="150" t="s">
        <v>1</v>
      </c>
    </row>
    <row r="127" spans="1:6" ht="39.950000000000003" customHeight="1">
      <c r="A127" s="300" t="s">
        <v>0</v>
      </c>
      <c r="B127" s="72">
        <v>18</v>
      </c>
      <c r="C127" s="150" t="s">
        <v>6627</v>
      </c>
      <c r="D127" s="151">
        <v>43556</v>
      </c>
      <c r="E127" s="150" t="s">
        <v>6628</v>
      </c>
      <c r="F127" s="150" t="s">
        <v>1</v>
      </c>
    </row>
    <row r="128" spans="1:6" ht="39.950000000000003" customHeight="1">
      <c r="A128" s="300" t="s">
        <v>0</v>
      </c>
      <c r="B128" s="72">
        <v>17</v>
      </c>
      <c r="C128" s="150" t="s">
        <v>6617</v>
      </c>
      <c r="D128" s="151">
        <v>43557</v>
      </c>
      <c r="E128" s="150" t="s">
        <v>6629</v>
      </c>
      <c r="F128" s="150" t="s">
        <v>1</v>
      </c>
    </row>
    <row r="129" spans="1:6" ht="39.950000000000003" customHeight="1">
      <c r="A129" s="300" t="s">
        <v>0</v>
      </c>
      <c r="B129" s="72">
        <v>16</v>
      </c>
      <c r="C129" s="150" t="s">
        <v>6617</v>
      </c>
      <c r="D129" s="151">
        <v>43557</v>
      </c>
      <c r="E129" s="150" t="s">
        <v>6630</v>
      </c>
      <c r="F129" s="150" t="s">
        <v>1</v>
      </c>
    </row>
    <row r="130" spans="1:6" ht="39.950000000000003" customHeight="1">
      <c r="A130" s="300" t="s">
        <v>0</v>
      </c>
      <c r="B130" s="72">
        <v>23</v>
      </c>
      <c r="C130" s="150" t="s">
        <v>6617</v>
      </c>
      <c r="D130" s="151">
        <v>43605</v>
      </c>
      <c r="E130" s="150" t="s">
        <v>6631</v>
      </c>
      <c r="F130" s="150" t="s">
        <v>1</v>
      </c>
    </row>
    <row r="131" spans="1:6" ht="39.950000000000003" customHeight="1">
      <c r="A131" s="300" t="s">
        <v>0</v>
      </c>
      <c r="B131" s="72">
        <v>24</v>
      </c>
      <c r="C131" s="150" t="s">
        <v>6617</v>
      </c>
      <c r="D131" s="151">
        <v>43607</v>
      </c>
      <c r="E131" s="150" t="s">
        <v>6632</v>
      </c>
      <c r="F131" s="150" t="s">
        <v>1</v>
      </c>
    </row>
    <row r="132" spans="1:6" ht="39.950000000000003" customHeight="1">
      <c r="A132" s="300" t="s">
        <v>0</v>
      </c>
      <c r="B132" s="72">
        <v>26</v>
      </c>
      <c r="C132" s="150" t="s">
        <v>6617</v>
      </c>
      <c r="D132" s="151">
        <v>43619</v>
      </c>
      <c r="E132" s="150" t="s">
        <v>6633</v>
      </c>
      <c r="F132" s="150" t="s">
        <v>1</v>
      </c>
    </row>
    <row r="133" spans="1:6" ht="39.950000000000003" customHeight="1">
      <c r="A133" s="300" t="s">
        <v>0</v>
      </c>
      <c r="B133" s="72">
        <v>36</v>
      </c>
      <c r="C133" s="150" t="s">
        <v>6617</v>
      </c>
      <c r="D133" s="151">
        <v>43654</v>
      </c>
      <c r="E133" s="150" t="s">
        <v>6634</v>
      </c>
      <c r="F133" s="150" t="s">
        <v>1</v>
      </c>
    </row>
    <row r="134" spans="1:6" ht="39.950000000000003" customHeight="1">
      <c r="A134" s="300" t="s">
        <v>0</v>
      </c>
      <c r="B134" s="72">
        <v>41</v>
      </c>
      <c r="C134" s="150" t="s">
        <v>6617</v>
      </c>
      <c r="D134" s="151">
        <v>43703</v>
      </c>
      <c r="E134" s="150" t="s">
        <v>6635</v>
      </c>
      <c r="F134" s="150" t="s">
        <v>1</v>
      </c>
    </row>
    <row r="135" spans="1:6" ht="39.950000000000003" customHeight="1">
      <c r="A135" s="300" t="s">
        <v>0</v>
      </c>
      <c r="B135" s="72">
        <v>42</v>
      </c>
      <c r="C135" s="150" t="s">
        <v>6617</v>
      </c>
      <c r="D135" s="151">
        <v>43705</v>
      </c>
      <c r="E135" s="150" t="s">
        <v>6636</v>
      </c>
      <c r="F135" s="150" t="s">
        <v>1</v>
      </c>
    </row>
    <row r="136" spans="1:6" ht="39.950000000000003" customHeight="1">
      <c r="A136" s="300" t="s">
        <v>0</v>
      </c>
      <c r="B136" s="72">
        <v>3</v>
      </c>
      <c r="C136" s="150" t="s">
        <v>6491</v>
      </c>
      <c r="D136" s="151">
        <v>43762</v>
      </c>
      <c r="E136" s="150" t="s">
        <v>6637</v>
      </c>
      <c r="F136" s="150" t="s">
        <v>1</v>
      </c>
    </row>
    <row r="137" spans="1:6" ht="39.950000000000003" customHeight="1">
      <c r="A137" s="300" t="s">
        <v>0</v>
      </c>
      <c r="B137" s="72">
        <v>4</v>
      </c>
      <c r="C137" s="150" t="s">
        <v>6622</v>
      </c>
      <c r="D137" s="151">
        <v>43770</v>
      </c>
      <c r="E137" s="150" t="s">
        <v>6638</v>
      </c>
      <c r="F137" s="150" t="s">
        <v>1</v>
      </c>
    </row>
    <row r="138" spans="1:6" ht="39.950000000000003" customHeight="1">
      <c r="A138" s="300" t="s">
        <v>0</v>
      </c>
      <c r="B138" s="72">
        <v>48</v>
      </c>
      <c r="C138" s="150" t="s">
        <v>6617</v>
      </c>
      <c r="D138" s="151">
        <v>43775</v>
      </c>
      <c r="E138" s="150" t="s">
        <v>6639</v>
      </c>
      <c r="F138" s="150" t="s">
        <v>1</v>
      </c>
    </row>
    <row r="139" spans="1:6" ht="39.950000000000003" customHeight="1">
      <c r="A139" s="300" t="s">
        <v>0</v>
      </c>
      <c r="B139" s="72">
        <v>49</v>
      </c>
      <c r="C139" s="150" t="s">
        <v>6617</v>
      </c>
      <c r="D139" s="151">
        <v>43775</v>
      </c>
      <c r="E139" s="150" t="s">
        <v>6640</v>
      </c>
      <c r="F139" s="150" t="s">
        <v>1</v>
      </c>
    </row>
    <row r="140" spans="1:6" ht="39.950000000000003" customHeight="1">
      <c r="A140" s="300" t="s">
        <v>0</v>
      </c>
      <c r="B140" s="72">
        <v>51</v>
      </c>
      <c r="C140" s="150" t="s">
        <v>6617</v>
      </c>
      <c r="D140" s="151">
        <v>43782</v>
      </c>
      <c r="E140" s="150" t="s">
        <v>6641</v>
      </c>
      <c r="F140" s="150" t="s">
        <v>1</v>
      </c>
    </row>
    <row r="141" spans="1:6" ht="39.950000000000003" customHeight="1">
      <c r="A141" s="300" t="s">
        <v>0</v>
      </c>
      <c r="B141" s="72">
        <v>5</v>
      </c>
      <c r="C141" s="150" t="s">
        <v>6642</v>
      </c>
      <c r="D141" s="151">
        <v>43791</v>
      </c>
      <c r="E141" s="150" t="s">
        <v>6643</v>
      </c>
      <c r="F141" s="150" t="s">
        <v>1</v>
      </c>
    </row>
    <row r="142" spans="1:6" ht="39.950000000000003" customHeight="1">
      <c r="A142" s="300" t="s">
        <v>0</v>
      </c>
      <c r="B142" s="72">
        <v>6</v>
      </c>
      <c r="C142" s="150" t="s">
        <v>6617</v>
      </c>
      <c r="D142" s="151">
        <v>43934</v>
      </c>
      <c r="E142" s="150" t="s">
        <v>6644</v>
      </c>
      <c r="F142" s="150" t="s">
        <v>1</v>
      </c>
    </row>
    <row r="143" spans="1:6" ht="30" customHeight="1">
      <c r="A143" s="300" t="s">
        <v>0</v>
      </c>
      <c r="B143" s="72">
        <v>2</v>
      </c>
      <c r="C143" s="150" t="s">
        <v>6645</v>
      </c>
      <c r="D143" s="151">
        <v>43879</v>
      </c>
      <c r="E143" s="157" t="s">
        <v>6646</v>
      </c>
      <c r="F143" s="150" t="s">
        <v>1</v>
      </c>
    </row>
    <row r="144" spans="1:6" ht="39.950000000000003" customHeight="1">
      <c r="A144" s="300" t="s">
        <v>0</v>
      </c>
      <c r="B144" s="152" t="s">
        <v>6647</v>
      </c>
      <c r="C144" s="150" t="s">
        <v>5757</v>
      </c>
      <c r="D144" s="151">
        <v>40966</v>
      </c>
      <c r="E144" s="150" t="s">
        <v>6648</v>
      </c>
      <c r="F144" s="150" t="s">
        <v>1</v>
      </c>
    </row>
    <row r="145" spans="1:6" ht="39.950000000000003" customHeight="1">
      <c r="A145" s="300" t="s">
        <v>0</v>
      </c>
      <c r="B145" s="153" t="s">
        <v>6649</v>
      </c>
      <c r="C145" s="153" t="s">
        <v>5757</v>
      </c>
      <c r="D145" s="154">
        <v>43116</v>
      </c>
      <c r="E145" s="155" t="s">
        <v>6650</v>
      </c>
      <c r="F145" s="150" t="s">
        <v>1</v>
      </c>
    </row>
    <row r="146" spans="1:6" ht="39.950000000000003" customHeight="1">
      <c r="A146" s="300" t="s">
        <v>0</v>
      </c>
      <c r="B146" s="153" t="s">
        <v>6651</v>
      </c>
      <c r="C146" s="153" t="s">
        <v>5757</v>
      </c>
      <c r="D146" s="154">
        <v>43138</v>
      </c>
      <c r="E146" s="155" t="s">
        <v>6652</v>
      </c>
      <c r="F146" s="150" t="s">
        <v>1</v>
      </c>
    </row>
    <row r="147" spans="1:6" ht="39.950000000000003" customHeight="1">
      <c r="A147" s="300" t="s">
        <v>0</v>
      </c>
      <c r="B147" s="153" t="s">
        <v>6653</v>
      </c>
      <c r="C147" s="153" t="s">
        <v>5757</v>
      </c>
      <c r="D147" s="154">
        <v>43210</v>
      </c>
      <c r="E147" s="155" t="s">
        <v>6654</v>
      </c>
      <c r="F147" s="150" t="s">
        <v>1</v>
      </c>
    </row>
    <row r="148" spans="1:6" ht="39.950000000000003" customHeight="1">
      <c r="A148" s="300" t="s">
        <v>0</v>
      </c>
      <c r="B148" s="153" t="s">
        <v>6655</v>
      </c>
      <c r="C148" s="153" t="s">
        <v>5757</v>
      </c>
      <c r="D148" s="154">
        <v>43299</v>
      </c>
      <c r="E148" s="155" t="s">
        <v>6656</v>
      </c>
      <c r="F148" s="150" t="s">
        <v>1</v>
      </c>
    </row>
    <row r="149" spans="1:6" ht="39.950000000000003" customHeight="1">
      <c r="A149" s="300" t="s">
        <v>0</v>
      </c>
      <c r="B149" s="153" t="s">
        <v>6657</v>
      </c>
      <c r="C149" s="153" t="s">
        <v>5757</v>
      </c>
      <c r="D149" s="154">
        <v>43363</v>
      </c>
      <c r="E149" s="155" t="s">
        <v>6658</v>
      </c>
      <c r="F149" s="150" t="s">
        <v>1</v>
      </c>
    </row>
    <row r="150" spans="1:6" ht="39.950000000000003" customHeight="1">
      <c r="A150" s="300" t="s">
        <v>0</v>
      </c>
      <c r="B150" s="72">
        <v>1</v>
      </c>
      <c r="C150" s="147" t="s">
        <v>6491</v>
      </c>
      <c r="D150" s="148">
        <v>39717</v>
      </c>
      <c r="E150" s="147" t="s">
        <v>6492</v>
      </c>
      <c r="F150" s="147" t="s">
        <v>1</v>
      </c>
    </row>
    <row r="151" spans="1:6" ht="39.950000000000003" customHeight="1">
      <c r="A151" s="300" t="s">
        <v>0</v>
      </c>
      <c r="B151" s="72">
        <v>10</v>
      </c>
      <c r="C151" s="147" t="s">
        <v>6516</v>
      </c>
      <c r="D151" s="148">
        <v>41850</v>
      </c>
      <c r="E151" s="147" t="s">
        <v>6517</v>
      </c>
      <c r="F151" s="147" t="s">
        <v>1</v>
      </c>
    </row>
    <row r="152" spans="1:6" ht="21.75" customHeight="1">
      <c r="A152" s="282"/>
      <c r="B152" s="283"/>
      <c r="C152" s="282"/>
      <c r="D152" s="282"/>
      <c r="E152" s="284"/>
      <c r="F152" s="282"/>
    </row>
    <row r="153" spans="1:6" ht="18.75" customHeight="1">
      <c r="A153" s="285"/>
      <c r="B153" s="285"/>
      <c r="C153" s="285"/>
      <c r="D153" s="286"/>
      <c r="E153" s="285"/>
      <c r="F153" s="285"/>
    </row>
    <row r="154" spans="1:6" ht="23.25" customHeight="1">
      <c r="A154" s="287"/>
      <c r="B154" s="285"/>
      <c r="C154" s="288"/>
      <c r="D154" s="286"/>
      <c r="E154" s="289"/>
      <c r="F154" s="287"/>
    </row>
    <row r="155" spans="1:6" ht="21" customHeight="1">
      <c r="A155" s="287"/>
      <c r="B155" s="285"/>
      <c r="C155" s="288"/>
      <c r="D155" s="286"/>
      <c r="E155" s="289"/>
      <c r="F155" s="287"/>
    </row>
    <row r="156" spans="1:6" ht="24" customHeight="1">
      <c r="A156" s="287"/>
      <c r="B156" s="285"/>
      <c r="C156" s="288"/>
      <c r="D156" s="286"/>
      <c r="E156" s="289"/>
      <c r="F156" s="287"/>
    </row>
    <row r="157" spans="1:6">
      <c r="A157" s="287"/>
      <c r="B157" s="285"/>
      <c r="C157" s="288"/>
      <c r="D157" s="286"/>
      <c r="E157" s="289"/>
      <c r="F157" s="287"/>
    </row>
    <row r="158" spans="1:6">
      <c r="A158" s="287"/>
      <c r="B158" s="285"/>
      <c r="C158" s="288"/>
      <c r="D158" s="286"/>
      <c r="E158" s="289"/>
      <c r="F158" s="287"/>
    </row>
    <row r="159" spans="1:6">
      <c r="A159" s="287"/>
      <c r="B159" s="287"/>
      <c r="C159" s="288"/>
      <c r="D159" s="286"/>
      <c r="E159" s="289"/>
      <c r="F159" s="287"/>
    </row>
    <row r="160" spans="1:6">
      <c r="A160" s="287"/>
      <c r="B160" s="285"/>
      <c r="C160" s="288"/>
      <c r="D160" s="286"/>
      <c r="E160" s="289"/>
      <c r="F160" s="287"/>
    </row>
    <row r="161" spans="1:6">
      <c r="A161" s="287"/>
      <c r="B161" s="287"/>
      <c r="C161" s="288"/>
      <c r="D161" s="286"/>
      <c r="E161" s="289"/>
      <c r="F161" s="287"/>
    </row>
    <row r="162" spans="1:6">
      <c r="A162" s="287"/>
      <c r="B162" s="285"/>
      <c r="C162" s="288"/>
      <c r="D162" s="286"/>
      <c r="E162" s="289"/>
      <c r="F162" s="287"/>
    </row>
    <row r="163" spans="1:6">
      <c r="A163" s="287"/>
      <c r="B163" s="285"/>
      <c r="C163" s="288"/>
      <c r="D163" s="286"/>
      <c r="E163" s="289"/>
      <c r="F163" s="287"/>
    </row>
    <row r="164" spans="1:6">
      <c r="A164" s="287"/>
      <c r="B164" s="285"/>
      <c r="C164" s="288"/>
      <c r="D164" s="286"/>
      <c r="E164" s="289"/>
      <c r="F164" s="287"/>
    </row>
    <row r="165" spans="1:6">
      <c r="A165" s="287"/>
      <c r="B165" s="285"/>
      <c r="C165" s="288"/>
      <c r="D165" s="286"/>
      <c r="E165" s="289"/>
      <c r="F165" s="287"/>
    </row>
    <row r="166" spans="1:6">
      <c r="A166" s="287"/>
      <c r="B166" s="287"/>
      <c r="C166" s="288"/>
      <c r="D166" s="286"/>
      <c r="E166" s="289"/>
      <c r="F166" s="287"/>
    </row>
    <row r="167" spans="1:6">
      <c r="A167" s="287"/>
      <c r="B167" s="285"/>
      <c r="C167" s="288"/>
      <c r="D167" s="286"/>
      <c r="E167" s="289"/>
      <c r="F167" s="287"/>
    </row>
    <row r="168" spans="1:6">
      <c r="A168" s="287"/>
      <c r="B168" s="285"/>
      <c r="C168" s="288"/>
      <c r="D168" s="286"/>
      <c r="E168" s="289"/>
      <c r="F168" s="287"/>
    </row>
    <row r="169" spans="1:6">
      <c r="A169" s="287"/>
      <c r="B169" s="285"/>
      <c r="C169" s="288"/>
      <c r="D169" s="286"/>
      <c r="E169" s="289"/>
      <c r="F169" s="287"/>
    </row>
    <row r="170" spans="1:6">
      <c r="A170" s="287"/>
      <c r="B170" s="285"/>
      <c r="C170" s="288"/>
      <c r="D170" s="286"/>
      <c r="E170" s="289"/>
      <c r="F170" s="287"/>
    </row>
    <row r="171" spans="1:6">
      <c r="A171" s="287"/>
      <c r="B171" s="285"/>
      <c r="C171" s="288"/>
      <c r="D171" s="286"/>
      <c r="E171" s="289"/>
      <c r="F171" s="287"/>
    </row>
    <row r="172" spans="1:6">
      <c r="A172" s="287"/>
      <c r="B172" s="285"/>
      <c r="C172" s="288"/>
      <c r="D172" s="286"/>
      <c r="E172" s="289"/>
      <c r="F172" s="287"/>
    </row>
    <row r="173" spans="1:6">
      <c r="A173" s="287"/>
      <c r="B173" s="285"/>
      <c r="C173" s="288"/>
      <c r="D173" s="286"/>
      <c r="E173" s="289"/>
      <c r="F173" s="287"/>
    </row>
    <row r="174" spans="1:6">
      <c r="A174" s="287"/>
      <c r="B174" s="285"/>
      <c r="C174" s="288"/>
      <c r="D174" s="286"/>
      <c r="E174" s="289"/>
      <c r="F174" s="287"/>
    </row>
    <row r="175" spans="1:6">
      <c r="A175" s="287"/>
      <c r="B175" s="285"/>
      <c r="C175" s="288"/>
      <c r="D175" s="286"/>
      <c r="E175" s="289"/>
      <c r="F175" s="287"/>
    </row>
    <row r="176" spans="1:6">
      <c r="A176" s="287"/>
      <c r="B176" s="287"/>
      <c r="C176" s="288"/>
      <c r="D176" s="286"/>
      <c r="E176" s="289"/>
      <c r="F176" s="287"/>
    </row>
    <row r="177" spans="1:6">
      <c r="A177" s="287"/>
      <c r="B177" s="285"/>
      <c r="C177" s="288"/>
      <c r="D177" s="286"/>
      <c r="E177" s="289"/>
      <c r="F177" s="287"/>
    </row>
    <row r="178" spans="1:6">
      <c r="A178" s="287"/>
      <c r="B178" s="285"/>
      <c r="C178" s="288"/>
      <c r="D178" s="286"/>
      <c r="E178" s="289"/>
      <c r="F178" s="287"/>
    </row>
    <row r="179" spans="1:6">
      <c r="A179" s="287"/>
      <c r="B179" s="285"/>
      <c r="C179" s="288"/>
      <c r="D179" s="286"/>
      <c r="E179" s="289"/>
      <c r="F179" s="287"/>
    </row>
    <row r="180" spans="1:6">
      <c r="A180" s="287"/>
      <c r="B180" s="285"/>
      <c r="C180" s="288"/>
      <c r="D180" s="286"/>
      <c r="E180" s="289"/>
      <c r="F180" s="287"/>
    </row>
    <row r="181" spans="1:6">
      <c r="A181" s="287"/>
      <c r="B181" s="285"/>
      <c r="C181" s="288"/>
      <c r="D181" s="286"/>
      <c r="E181" s="289"/>
      <c r="F181" s="287"/>
    </row>
    <row r="182" spans="1:6">
      <c r="A182" s="287"/>
      <c r="B182" s="285"/>
      <c r="C182" s="288"/>
      <c r="D182" s="286"/>
      <c r="E182" s="289"/>
      <c r="F182" s="287"/>
    </row>
    <row r="183" spans="1:6">
      <c r="A183" s="287"/>
      <c r="B183" s="285"/>
      <c r="C183" s="288"/>
      <c r="D183" s="286"/>
      <c r="E183" s="289"/>
      <c r="F183" s="287"/>
    </row>
    <row r="184" spans="1:6">
      <c r="A184" s="287"/>
      <c r="B184" s="285"/>
      <c r="C184" s="288"/>
      <c r="D184" s="286"/>
      <c r="E184" s="289"/>
      <c r="F184" s="287"/>
    </row>
    <row r="185" spans="1:6">
      <c r="A185" s="287"/>
      <c r="B185" s="285"/>
      <c r="C185" s="288"/>
      <c r="D185" s="286"/>
      <c r="E185" s="289"/>
      <c r="F185" s="287"/>
    </row>
    <row r="186" spans="1:6">
      <c r="A186" s="287"/>
      <c r="B186" s="285"/>
      <c r="C186" s="288"/>
      <c r="D186" s="286"/>
      <c r="E186" s="289"/>
      <c r="F186" s="287"/>
    </row>
    <row r="187" spans="1:6">
      <c r="A187" s="287"/>
      <c r="B187" s="285"/>
      <c r="C187" s="288"/>
      <c r="D187" s="286"/>
      <c r="E187" s="289"/>
      <c r="F187" s="287"/>
    </row>
    <row r="188" spans="1:6">
      <c r="A188" s="287"/>
      <c r="B188" s="285"/>
      <c r="C188" s="288"/>
      <c r="D188" s="286"/>
      <c r="E188" s="289"/>
      <c r="F188" s="287"/>
    </row>
    <row r="189" spans="1:6">
      <c r="A189" s="287"/>
      <c r="B189" s="285"/>
      <c r="C189" s="288"/>
      <c r="D189" s="286"/>
      <c r="E189" s="289"/>
      <c r="F189" s="287"/>
    </row>
    <row r="190" spans="1:6">
      <c r="A190" s="287"/>
      <c r="B190" s="285"/>
      <c r="C190" s="288"/>
      <c r="D190" s="286"/>
      <c r="E190" s="289"/>
      <c r="F190" s="287"/>
    </row>
    <row r="191" spans="1:6">
      <c r="A191" s="287"/>
      <c r="B191" s="285"/>
      <c r="C191" s="288"/>
      <c r="D191" s="286"/>
      <c r="E191" s="289"/>
      <c r="F191" s="287"/>
    </row>
    <row r="192" spans="1:6">
      <c r="A192" s="287"/>
      <c r="B192" s="285"/>
      <c r="C192" s="288"/>
      <c r="D192" s="286"/>
      <c r="E192" s="289"/>
      <c r="F192" s="287"/>
    </row>
    <row r="193" spans="1:6">
      <c r="A193" s="287"/>
      <c r="B193" s="285"/>
      <c r="C193" s="288"/>
      <c r="D193" s="286"/>
      <c r="E193" s="289"/>
      <c r="F193" s="287"/>
    </row>
    <row r="194" spans="1:6">
      <c r="A194" s="287"/>
      <c r="B194" s="285"/>
      <c r="C194" s="288"/>
      <c r="D194" s="286"/>
      <c r="E194" s="289"/>
      <c r="F194" s="287"/>
    </row>
    <row r="195" spans="1:6">
      <c r="A195" s="287"/>
      <c r="B195" s="285"/>
      <c r="C195" s="288"/>
      <c r="D195" s="286"/>
      <c r="E195" s="289"/>
      <c r="F195" s="287"/>
    </row>
    <row r="196" spans="1:6">
      <c r="A196" s="287"/>
      <c r="B196" s="287"/>
      <c r="C196" s="288"/>
      <c r="D196" s="286"/>
      <c r="E196" s="289"/>
      <c r="F196" s="287"/>
    </row>
    <row r="197" spans="1:6">
      <c r="A197" s="287"/>
      <c r="B197" s="285"/>
      <c r="C197" s="288"/>
      <c r="D197" s="286"/>
      <c r="E197" s="289"/>
      <c r="F197" s="287"/>
    </row>
    <row r="198" spans="1:6">
      <c r="A198" s="287"/>
      <c r="B198" s="285"/>
      <c r="C198" s="288"/>
      <c r="D198" s="286"/>
      <c r="E198" s="289"/>
      <c r="F198" s="287"/>
    </row>
    <row r="199" spans="1:6">
      <c r="A199" s="287"/>
      <c r="B199" s="285"/>
      <c r="C199" s="288"/>
      <c r="D199" s="286"/>
      <c r="E199" s="289"/>
      <c r="F199" s="287"/>
    </row>
    <row r="200" spans="1:6">
      <c r="A200" s="287"/>
      <c r="B200" s="285"/>
      <c r="C200" s="288"/>
      <c r="D200" s="286"/>
      <c r="E200" s="289"/>
      <c r="F200" s="287"/>
    </row>
    <row r="201" spans="1:6">
      <c r="A201" s="287"/>
      <c r="B201" s="285"/>
      <c r="C201" s="288"/>
      <c r="D201" s="286"/>
      <c r="E201" s="289"/>
      <c r="F201" s="287"/>
    </row>
    <row r="202" spans="1:6">
      <c r="A202" s="287"/>
      <c r="B202" s="285"/>
      <c r="C202" s="288"/>
      <c r="D202" s="286"/>
      <c r="E202" s="289"/>
      <c r="F202" s="287"/>
    </row>
    <row r="203" spans="1:6">
      <c r="A203" s="287"/>
      <c r="B203" s="285"/>
      <c r="C203" s="288"/>
      <c r="D203" s="286"/>
      <c r="E203" s="289"/>
      <c r="F203" s="287"/>
    </row>
    <row r="204" spans="1:6">
      <c r="A204" s="287"/>
      <c r="B204" s="285"/>
      <c r="C204" s="288"/>
      <c r="D204" s="286"/>
      <c r="E204" s="289"/>
      <c r="F204" s="287"/>
    </row>
    <row r="205" spans="1:6">
      <c r="A205" s="287"/>
      <c r="B205" s="285"/>
      <c r="C205" s="288"/>
      <c r="D205" s="286"/>
      <c r="E205" s="289"/>
      <c r="F205" s="287"/>
    </row>
    <row r="206" spans="1:6">
      <c r="A206" s="287"/>
      <c r="B206" s="285"/>
      <c r="C206" s="288"/>
      <c r="D206" s="286"/>
      <c r="E206" s="289"/>
      <c r="F206" s="287"/>
    </row>
    <row r="207" spans="1:6">
      <c r="A207" s="287"/>
      <c r="B207" s="285"/>
      <c r="C207" s="288"/>
      <c r="D207" s="286"/>
      <c r="E207" s="289"/>
      <c r="F207" s="287"/>
    </row>
    <row r="208" spans="1:6">
      <c r="A208" s="287"/>
      <c r="B208" s="285"/>
      <c r="C208" s="288"/>
      <c r="D208" s="286"/>
      <c r="E208" s="289"/>
      <c r="F208" s="287"/>
    </row>
    <row r="209" spans="1:6">
      <c r="A209" s="287"/>
      <c r="B209" s="285"/>
      <c r="C209" s="288"/>
      <c r="D209" s="286"/>
      <c r="E209" s="289"/>
      <c r="F209" s="287"/>
    </row>
    <row r="210" spans="1:6">
      <c r="A210" s="287"/>
      <c r="B210" s="285"/>
      <c r="C210" s="288"/>
      <c r="D210" s="286"/>
      <c r="E210" s="289"/>
      <c r="F210" s="287"/>
    </row>
    <row r="211" spans="1:6">
      <c r="A211" s="287"/>
      <c r="B211" s="285"/>
      <c r="C211" s="288"/>
      <c r="D211" s="286"/>
      <c r="E211" s="289"/>
      <c r="F211" s="287"/>
    </row>
    <row r="212" spans="1:6">
      <c r="A212" s="287"/>
      <c r="B212" s="285"/>
      <c r="C212" s="288"/>
      <c r="D212" s="286"/>
      <c r="E212" s="289"/>
      <c r="F212" s="287"/>
    </row>
    <row r="213" spans="1:6">
      <c r="A213" s="287"/>
      <c r="B213" s="285"/>
      <c r="C213" s="288"/>
      <c r="D213" s="286"/>
      <c r="E213" s="289"/>
      <c r="F213" s="287"/>
    </row>
    <row r="214" spans="1:6">
      <c r="A214" s="287"/>
      <c r="B214" s="285"/>
      <c r="C214" s="288"/>
      <c r="D214" s="286"/>
      <c r="E214" s="289"/>
      <c r="F214" s="287"/>
    </row>
    <row r="215" spans="1:6">
      <c r="A215" s="287"/>
      <c r="B215" s="285"/>
      <c r="C215" s="288"/>
      <c r="D215" s="286"/>
      <c r="E215" s="289"/>
      <c r="F215" s="287"/>
    </row>
    <row r="216" spans="1:6">
      <c r="A216" s="287"/>
      <c r="B216" s="285"/>
      <c r="C216" s="288"/>
      <c r="D216" s="286"/>
      <c r="E216" s="289"/>
      <c r="F216" s="287"/>
    </row>
    <row r="217" spans="1:6">
      <c r="A217" s="287"/>
      <c r="B217" s="285"/>
      <c r="C217" s="288"/>
      <c r="D217" s="286"/>
      <c r="E217" s="289"/>
      <c r="F217" s="287"/>
    </row>
    <row r="218" spans="1:6">
      <c r="A218" s="287"/>
      <c r="B218" s="285"/>
      <c r="C218" s="288"/>
      <c r="D218" s="286"/>
      <c r="E218" s="289"/>
      <c r="F218" s="287"/>
    </row>
    <row r="219" spans="1:6">
      <c r="A219" s="287"/>
      <c r="B219" s="285"/>
      <c r="C219" s="288"/>
      <c r="D219" s="286"/>
      <c r="E219" s="289"/>
      <c r="F219" s="287"/>
    </row>
    <row r="220" spans="1:6">
      <c r="A220" s="287"/>
      <c r="B220" s="285"/>
      <c r="C220" s="288"/>
      <c r="D220" s="286"/>
      <c r="E220" s="289"/>
      <c r="F220" s="287"/>
    </row>
    <row r="221" spans="1:6">
      <c r="A221" s="287"/>
      <c r="B221" s="285"/>
      <c r="C221" s="288"/>
      <c r="D221" s="286"/>
      <c r="E221" s="289"/>
      <c r="F221" s="287"/>
    </row>
    <row r="222" spans="1:6">
      <c r="A222" s="287"/>
      <c r="B222" s="285"/>
      <c r="C222" s="288"/>
      <c r="D222" s="286"/>
      <c r="E222" s="289"/>
      <c r="F222" s="287"/>
    </row>
    <row r="223" spans="1:6">
      <c r="A223" s="287"/>
      <c r="B223" s="285"/>
      <c r="C223" s="288"/>
      <c r="D223" s="286"/>
      <c r="E223" s="289"/>
      <c r="F223" s="287"/>
    </row>
    <row r="224" spans="1:6">
      <c r="A224" s="287"/>
      <c r="B224" s="285"/>
      <c r="C224" s="288"/>
      <c r="D224" s="286"/>
      <c r="E224" s="289"/>
      <c r="F224" s="287"/>
    </row>
    <row r="225" spans="1:6">
      <c r="A225" s="287"/>
      <c r="B225" s="287"/>
      <c r="C225" s="288"/>
      <c r="D225" s="286"/>
      <c r="E225" s="289"/>
      <c r="F225" s="287"/>
    </row>
    <row r="226" spans="1:6">
      <c r="A226" s="287"/>
      <c r="B226" s="285"/>
      <c r="C226" s="288"/>
      <c r="D226" s="286"/>
      <c r="E226" s="290"/>
      <c r="F226" s="285"/>
    </row>
    <row r="227" spans="1:6">
      <c r="A227" s="287"/>
      <c r="B227" s="285"/>
      <c r="C227" s="288"/>
      <c r="D227" s="286"/>
      <c r="E227" s="290"/>
      <c r="F227" s="285"/>
    </row>
    <row r="228" spans="1:6">
      <c r="A228" s="287"/>
      <c r="B228" s="285"/>
      <c r="C228" s="288"/>
      <c r="D228" s="286"/>
      <c r="E228" s="290"/>
      <c r="F228" s="285"/>
    </row>
    <row r="229" spans="1:6">
      <c r="A229" s="287"/>
      <c r="B229" s="285"/>
      <c r="C229" s="288"/>
      <c r="D229" s="286"/>
      <c r="E229" s="290"/>
      <c r="F229" s="285"/>
    </row>
    <row r="230" spans="1:6">
      <c r="A230" s="287"/>
      <c r="B230" s="285"/>
      <c r="C230" s="288"/>
      <c r="D230" s="286"/>
      <c r="E230" s="290"/>
      <c r="F230" s="285"/>
    </row>
    <row r="231" spans="1:6">
      <c r="A231" s="287"/>
      <c r="B231" s="285"/>
      <c r="C231" s="288"/>
      <c r="D231" s="286"/>
      <c r="E231" s="290"/>
      <c r="F231" s="285"/>
    </row>
    <row r="232" spans="1:6">
      <c r="A232" s="287"/>
      <c r="B232" s="285"/>
      <c r="C232" s="288"/>
      <c r="D232" s="286"/>
      <c r="E232" s="290"/>
      <c r="F232" s="285"/>
    </row>
    <row r="233" spans="1:6">
      <c r="A233" s="287"/>
      <c r="B233" s="285"/>
      <c r="C233" s="288"/>
      <c r="D233" s="286"/>
      <c r="E233" s="290"/>
      <c r="F233" s="285"/>
    </row>
    <row r="234" spans="1:6">
      <c r="A234" s="287"/>
      <c r="B234" s="285"/>
      <c r="C234" s="288"/>
      <c r="D234" s="286"/>
      <c r="E234" s="290"/>
      <c r="F234" s="285"/>
    </row>
    <row r="235" spans="1:6">
      <c r="A235" s="287"/>
      <c r="B235" s="285"/>
      <c r="C235" s="288"/>
      <c r="D235" s="286"/>
      <c r="E235" s="290"/>
      <c r="F235" s="285"/>
    </row>
    <row r="236" spans="1:6">
      <c r="A236" s="287"/>
      <c r="B236" s="285"/>
      <c r="C236" s="288"/>
      <c r="D236" s="286"/>
      <c r="E236" s="289"/>
      <c r="F236" s="287"/>
    </row>
    <row r="237" spans="1:6">
      <c r="A237" s="287"/>
      <c r="B237" s="285"/>
      <c r="C237" s="288"/>
      <c r="D237" s="286"/>
      <c r="E237" s="289"/>
      <c r="F237" s="287"/>
    </row>
    <row r="238" spans="1:6">
      <c r="A238" s="287"/>
      <c r="B238" s="285"/>
      <c r="C238" s="288"/>
      <c r="D238" s="286"/>
      <c r="E238" s="289"/>
      <c r="F238" s="287"/>
    </row>
    <row r="239" spans="1:6">
      <c r="A239" s="287"/>
      <c r="B239" s="285"/>
      <c r="C239" s="288"/>
      <c r="D239" s="286"/>
      <c r="E239" s="289"/>
      <c r="F239" s="287"/>
    </row>
    <row r="240" spans="1:6">
      <c r="A240" s="287"/>
      <c r="B240" s="285"/>
      <c r="C240" s="288"/>
      <c r="D240" s="286"/>
      <c r="E240" s="289"/>
      <c r="F240" s="287"/>
    </row>
    <row r="241" spans="1:6">
      <c r="A241" s="287"/>
      <c r="B241" s="285"/>
      <c r="C241" s="288"/>
      <c r="D241" s="286"/>
      <c r="E241" s="289"/>
      <c r="F241" s="287"/>
    </row>
    <row r="242" spans="1:6">
      <c r="A242" s="287"/>
      <c r="B242" s="285"/>
      <c r="C242" s="288"/>
      <c r="D242" s="286"/>
      <c r="E242" s="289"/>
      <c r="F242" s="287"/>
    </row>
    <row r="243" spans="1:6">
      <c r="A243" s="287"/>
      <c r="B243" s="285"/>
      <c r="C243" s="288"/>
      <c r="D243" s="286"/>
      <c r="E243" s="289"/>
      <c r="F243" s="287"/>
    </row>
    <row r="244" spans="1:6">
      <c r="A244" s="287"/>
      <c r="B244" s="285"/>
      <c r="C244" s="288"/>
      <c r="D244" s="286"/>
      <c r="E244" s="289"/>
      <c r="F244" s="285"/>
    </row>
    <row r="245" spans="1:6">
      <c r="A245" s="287"/>
      <c r="B245" s="285"/>
      <c r="C245" s="288"/>
      <c r="D245" s="286"/>
      <c r="E245" s="289"/>
      <c r="F245" s="285"/>
    </row>
    <row r="246" spans="1:6">
      <c r="A246" s="287"/>
      <c r="B246" s="285"/>
      <c r="C246" s="288"/>
      <c r="D246" s="286"/>
      <c r="E246" s="289"/>
      <c r="F246" s="285"/>
    </row>
    <row r="247" spans="1:6">
      <c r="A247" s="287"/>
      <c r="B247" s="285"/>
      <c r="C247" s="288"/>
      <c r="D247" s="286"/>
      <c r="E247" s="289"/>
      <c r="F247" s="285"/>
    </row>
    <row r="248" spans="1:6">
      <c r="A248" s="287"/>
      <c r="B248" s="285"/>
      <c r="C248" s="288"/>
      <c r="D248" s="286"/>
      <c r="E248" s="289"/>
      <c r="F248" s="285"/>
    </row>
    <row r="249" spans="1:6">
      <c r="A249" s="287"/>
      <c r="B249" s="285"/>
      <c r="C249" s="288"/>
      <c r="D249" s="286"/>
      <c r="E249" s="289"/>
      <c r="F249" s="285"/>
    </row>
    <row r="250" spans="1:6">
      <c r="A250" s="287"/>
      <c r="B250" s="285"/>
      <c r="C250" s="288"/>
      <c r="D250" s="286"/>
      <c r="E250" s="289"/>
      <c r="F250" s="285"/>
    </row>
    <row r="251" spans="1:6">
      <c r="A251" s="287"/>
      <c r="B251" s="285"/>
      <c r="C251" s="288"/>
      <c r="D251" s="286"/>
      <c r="E251" s="289"/>
      <c r="F251" s="285"/>
    </row>
    <row r="252" spans="1:6">
      <c r="A252" s="287"/>
      <c r="B252" s="285"/>
      <c r="C252" s="288"/>
      <c r="D252" s="286"/>
      <c r="E252" s="289"/>
      <c r="F252" s="285"/>
    </row>
    <row r="253" spans="1:6">
      <c r="A253" s="287"/>
      <c r="B253" s="285"/>
      <c r="C253" s="288"/>
      <c r="D253" s="286"/>
      <c r="E253" s="289"/>
      <c r="F253" s="285"/>
    </row>
    <row r="254" spans="1:6">
      <c r="A254" s="287"/>
      <c r="B254" s="285"/>
      <c r="C254" s="288"/>
      <c r="D254" s="286"/>
      <c r="E254" s="289"/>
      <c r="F254" s="285"/>
    </row>
    <row r="255" spans="1:6">
      <c r="A255" s="287"/>
      <c r="B255" s="285"/>
      <c r="C255" s="288"/>
      <c r="D255" s="286"/>
      <c r="E255" s="289"/>
      <c r="F255" s="285"/>
    </row>
    <row r="256" spans="1:6">
      <c r="A256" s="287"/>
      <c r="B256" s="285"/>
      <c r="C256" s="288"/>
      <c r="D256" s="286"/>
      <c r="E256" s="290"/>
      <c r="F256" s="285"/>
    </row>
    <row r="257" spans="1:6">
      <c r="A257" s="287"/>
      <c r="B257" s="285"/>
      <c r="C257" s="288"/>
      <c r="D257" s="286"/>
      <c r="E257" s="289"/>
      <c r="F257" s="285"/>
    </row>
    <row r="258" spans="1:6">
      <c r="A258" s="287"/>
      <c r="B258" s="285"/>
      <c r="C258" s="288"/>
      <c r="D258" s="286"/>
      <c r="E258" s="289"/>
      <c r="F258" s="285"/>
    </row>
    <row r="259" spans="1:6">
      <c r="A259" s="287"/>
      <c r="B259" s="285"/>
      <c r="C259" s="288"/>
      <c r="D259" s="286"/>
      <c r="E259" s="289"/>
      <c r="F259" s="285"/>
    </row>
    <row r="260" spans="1:6">
      <c r="A260" s="287"/>
      <c r="B260" s="285"/>
      <c r="C260" s="288"/>
      <c r="D260" s="286"/>
      <c r="E260" s="289"/>
      <c r="F260" s="285"/>
    </row>
    <row r="261" spans="1:6">
      <c r="A261" s="287"/>
      <c r="B261" s="285"/>
      <c r="C261" s="288"/>
      <c r="D261" s="286"/>
      <c r="E261" s="289"/>
      <c r="F261" s="285"/>
    </row>
    <row r="262" spans="1:6">
      <c r="A262" s="287"/>
      <c r="B262" s="285"/>
      <c r="C262" s="288"/>
      <c r="D262" s="286"/>
      <c r="E262" s="289"/>
      <c r="F262" s="285"/>
    </row>
    <row r="263" spans="1:6">
      <c r="A263" s="287"/>
      <c r="B263" s="285"/>
      <c r="C263" s="288"/>
      <c r="D263" s="286"/>
      <c r="E263" s="289"/>
      <c r="F263" s="285"/>
    </row>
    <row r="264" spans="1:6">
      <c r="A264" s="287"/>
      <c r="B264" s="285"/>
      <c r="C264" s="288"/>
      <c r="D264" s="286"/>
      <c r="E264" s="289"/>
      <c r="F264" s="285"/>
    </row>
    <row r="265" spans="1:6">
      <c r="A265" s="287"/>
      <c r="B265" s="285"/>
      <c r="C265" s="288"/>
      <c r="D265" s="286"/>
      <c r="E265" s="290"/>
      <c r="F265" s="285"/>
    </row>
    <row r="266" spans="1:6">
      <c r="A266" s="291"/>
      <c r="B266" s="285"/>
      <c r="C266" s="288"/>
      <c r="D266" s="286"/>
      <c r="E266" s="292"/>
      <c r="F266" s="285"/>
    </row>
    <row r="267" spans="1:6">
      <c r="A267" s="291"/>
      <c r="B267" s="285"/>
      <c r="C267" s="288"/>
      <c r="D267" s="286"/>
      <c r="E267" s="292"/>
      <c r="F267" s="285"/>
    </row>
    <row r="268" spans="1:6">
      <c r="A268" s="291"/>
      <c r="B268" s="285"/>
      <c r="C268" s="288"/>
      <c r="D268" s="286"/>
      <c r="E268" s="292"/>
      <c r="F268" s="285"/>
    </row>
    <row r="269" spans="1:6">
      <c r="A269" s="291"/>
      <c r="B269" s="285"/>
      <c r="C269" s="288"/>
      <c r="D269" s="286"/>
      <c r="E269" s="292"/>
      <c r="F269" s="285"/>
    </row>
    <row r="270" spans="1:6">
      <c r="A270" s="291"/>
      <c r="B270" s="285"/>
      <c r="C270" s="288"/>
      <c r="D270" s="286"/>
      <c r="E270" s="292"/>
      <c r="F270" s="285"/>
    </row>
    <row r="271" spans="1:6">
      <c r="A271" s="291"/>
      <c r="B271" s="285"/>
      <c r="C271" s="288"/>
      <c r="D271" s="286"/>
      <c r="E271" s="292"/>
      <c r="F271" s="285"/>
    </row>
    <row r="272" spans="1:6">
      <c r="A272" s="291"/>
      <c r="B272" s="285"/>
      <c r="C272" s="288"/>
      <c r="D272" s="286"/>
      <c r="E272" s="292"/>
      <c r="F272" s="285"/>
    </row>
    <row r="273" spans="1:6">
      <c r="A273" s="291"/>
      <c r="B273" s="285"/>
      <c r="C273" s="288"/>
      <c r="D273" s="286"/>
      <c r="E273" s="292"/>
      <c r="F273" s="285"/>
    </row>
    <row r="274" spans="1:6">
      <c r="A274" s="291"/>
      <c r="B274" s="285"/>
      <c r="C274" s="288"/>
      <c r="D274" s="286"/>
      <c r="E274" s="292"/>
      <c r="F274" s="285"/>
    </row>
    <row r="275" spans="1:6">
      <c r="A275" s="291"/>
      <c r="B275" s="285"/>
      <c r="C275" s="288"/>
      <c r="D275" s="293"/>
      <c r="E275" s="292"/>
      <c r="F275" s="285"/>
    </row>
    <row r="276" spans="1:6">
      <c r="A276" s="291"/>
      <c r="B276" s="285"/>
      <c r="C276" s="288"/>
      <c r="D276" s="286"/>
      <c r="E276" s="292"/>
      <c r="F276" s="285"/>
    </row>
    <row r="277" spans="1:6">
      <c r="A277" s="291"/>
      <c r="B277" s="285"/>
      <c r="C277" s="288"/>
      <c r="D277" s="286"/>
      <c r="E277" s="292"/>
      <c r="F277" s="285"/>
    </row>
    <row r="278" spans="1:6">
      <c r="A278" s="291"/>
      <c r="B278" s="285"/>
      <c r="C278" s="288"/>
      <c r="D278" s="286"/>
      <c r="E278" s="292"/>
      <c r="F278" s="285"/>
    </row>
    <row r="279" spans="1:6">
      <c r="A279" s="291"/>
      <c r="B279" s="285"/>
      <c r="C279" s="288"/>
      <c r="D279" s="286"/>
      <c r="E279" s="292"/>
      <c r="F279" s="285"/>
    </row>
    <row r="280" spans="1:6">
      <c r="A280" s="291"/>
      <c r="B280" s="285"/>
      <c r="C280" s="288"/>
      <c r="D280" s="293"/>
      <c r="E280" s="292"/>
      <c r="F280" s="285"/>
    </row>
    <row r="281" spans="1:6">
      <c r="A281" s="291"/>
      <c r="B281" s="285"/>
      <c r="C281" s="288"/>
      <c r="D281" s="286"/>
      <c r="E281" s="292"/>
      <c r="F281" s="285"/>
    </row>
    <row r="282" spans="1:6">
      <c r="A282" s="291"/>
      <c r="B282" s="285"/>
      <c r="C282" s="288"/>
      <c r="D282" s="286"/>
      <c r="E282" s="292"/>
      <c r="F282" s="285"/>
    </row>
    <row r="283" spans="1:6">
      <c r="A283" s="291"/>
      <c r="B283" s="285"/>
      <c r="C283" s="288"/>
      <c r="D283" s="286"/>
      <c r="E283" s="292"/>
      <c r="F283" s="285"/>
    </row>
    <row r="284" spans="1:6">
      <c r="A284" s="291"/>
      <c r="B284" s="285"/>
      <c r="C284" s="288"/>
      <c r="D284" s="286"/>
      <c r="E284" s="292"/>
      <c r="F284" s="285"/>
    </row>
    <row r="285" spans="1:6">
      <c r="A285" s="291"/>
      <c r="B285" s="285"/>
      <c r="C285" s="288"/>
      <c r="D285" s="286"/>
      <c r="E285" s="292"/>
      <c r="F285" s="285"/>
    </row>
    <row r="286" spans="1:6">
      <c r="A286" s="291"/>
      <c r="B286" s="285"/>
      <c r="C286" s="288"/>
      <c r="D286" s="286"/>
      <c r="E286" s="292"/>
      <c r="F286" s="285"/>
    </row>
    <row r="287" spans="1:6">
      <c r="A287" s="291"/>
      <c r="B287" s="285"/>
      <c r="C287" s="288"/>
      <c r="D287" s="286"/>
      <c r="E287" s="292"/>
      <c r="F287" s="285"/>
    </row>
    <row r="288" spans="1:6">
      <c r="A288" s="294"/>
      <c r="B288" s="294"/>
      <c r="C288" s="288"/>
      <c r="D288" s="295"/>
      <c r="E288" s="296"/>
      <c r="F288" s="285"/>
    </row>
    <row r="289" spans="1:6">
      <c r="A289" s="294"/>
      <c r="B289" s="294"/>
      <c r="C289" s="288"/>
      <c r="D289" s="295"/>
      <c r="E289" s="296"/>
      <c r="F289" s="285"/>
    </row>
    <row r="290" spans="1:6">
      <c r="A290" s="294"/>
      <c r="B290" s="294"/>
      <c r="C290" s="288"/>
      <c r="D290" s="295"/>
      <c r="E290" s="296"/>
      <c r="F290" s="285"/>
    </row>
    <row r="291" spans="1:6">
      <c r="A291" s="294"/>
      <c r="B291" s="294"/>
      <c r="C291" s="288"/>
      <c r="D291" s="295"/>
      <c r="E291" s="296"/>
      <c r="F291" s="285"/>
    </row>
    <row r="292" spans="1:6">
      <c r="A292" s="294"/>
      <c r="B292" s="294"/>
      <c r="C292" s="288"/>
      <c r="D292" s="295"/>
      <c r="E292" s="296"/>
      <c r="F292" s="285"/>
    </row>
    <row r="293" spans="1:6">
      <c r="A293" s="294"/>
      <c r="B293" s="294"/>
      <c r="C293" s="288"/>
      <c r="D293" s="295"/>
      <c r="E293" s="296"/>
      <c r="F293" s="285"/>
    </row>
    <row r="294" spans="1:6">
      <c r="A294" s="294"/>
      <c r="B294" s="294"/>
      <c r="C294" s="288"/>
      <c r="D294" s="295"/>
      <c r="E294" s="296"/>
      <c r="F294" s="285"/>
    </row>
    <row r="295" spans="1:6">
      <c r="A295" s="294"/>
      <c r="B295" s="294"/>
      <c r="C295" s="288"/>
      <c r="D295" s="295"/>
      <c r="E295" s="296"/>
      <c r="F295" s="285"/>
    </row>
    <row r="296" spans="1:6">
      <c r="A296" s="294"/>
      <c r="B296" s="294"/>
      <c r="C296" s="288"/>
      <c r="D296" s="295"/>
      <c r="E296" s="296"/>
      <c r="F296" s="285"/>
    </row>
    <row r="297" spans="1:6">
      <c r="A297" s="294"/>
      <c r="B297" s="294"/>
      <c r="C297" s="288"/>
      <c r="D297" s="295"/>
      <c r="E297" s="296"/>
      <c r="F297" s="285"/>
    </row>
    <row r="298" spans="1:6">
      <c r="A298" s="294"/>
      <c r="B298" s="294"/>
      <c r="C298" s="288"/>
      <c r="D298" s="295"/>
      <c r="E298" s="296"/>
      <c r="F298" s="285"/>
    </row>
    <row r="299" spans="1:6">
      <c r="A299" s="294"/>
      <c r="B299" s="294"/>
      <c r="C299" s="288"/>
      <c r="D299" s="295"/>
      <c r="E299" s="296"/>
      <c r="F299" s="285"/>
    </row>
    <row r="300" spans="1:6">
      <c r="A300" s="294"/>
      <c r="B300" s="294"/>
      <c r="C300" s="288"/>
      <c r="D300" s="295"/>
      <c r="E300" s="296"/>
      <c r="F300" s="285"/>
    </row>
    <row r="301" spans="1:6">
      <c r="A301" s="294"/>
      <c r="B301" s="294"/>
      <c r="C301" s="288"/>
      <c r="D301" s="295"/>
      <c r="E301" s="296"/>
      <c r="F301" s="285"/>
    </row>
    <row r="302" spans="1:6">
      <c r="A302" s="294"/>
      <c r="B302" s="294"/>
      <c r="C302" s="288"/>
      <c r="D302" s="295"/>
      <c r="E302" s="296"/>
      <c r="F302" s="285"/>
    </row>
    <row r="303" spans="1:6">
      <c r="A303" s="294"/>
      <c r="B303" s="294"/>
      <c r="C303" s="288"/>
      <c r="D303" s="295"/>
      <c r="E303" s="296"/>
      <c r="F303" s="285"/>
    </row>
    <row r="304" spans="1:6">
      <c r="A304" s="294"/>
      <c r="B304" s="294"/>
      <c r="C304" s="288"/>
      <c r="D304" s="295"/>
      <c r="E304" s="296"/>
      <c r="F304" s="285"/>
    </row>
    <row r="305" spans="1:6">
      <c r="A305" s="294"/>
      <c r="B305" s="294"/>
      <c r="C305" s="288"/>
      <c r="D305" s="295"/>
      <c r="E305" s="296"/>
      <c r="F305" s="285"/>
    </row>
    <row r="306" spans="1:6">
      <c r="A306" s="294"/>
      <c r="B306" s="294"/>
      <c r="C306" s="288"/>
      <c r="D306" s="295"/>
      <c r="E306" s="296"/>
      <c r="F306" s="285"/>
    </row>
    <row r="307" spans="1:6">
      <c r="A307" s="294"/>
      <c r="B307" s="294"/>
      <c r="C307" s="288"/>
      <c r="D307" s="295"/>
      <c r="E307" s="296"/>
      <c r="F307" s="285"/>
    </row>
    <row r="308" spans="1:6">
      <c r="A308" s="294"/>
      <c r="B308" s="294"/>
      <c r="C308" s="288"/>
      <c r="D308" s="295"/>
      <c r="E308" s="296"/>
      <c r="F308" s="285"/>
    </row>
    <row r="309" spans="1:6">
      <c r="A309" s="294"/>
      <c r="B309" s="294"/>
      <c r="C309" s="288"/>
      <c r="D309" s="295"/>
      <c r="E309" s="296"/>
      <c r="F309" s="285"/>
    </row>
    <row r="310" spans="1:6">
      <c r="A310" s="287"/>
      <c r="B310" s="294"/>
      <c r="C310" s="288"/>
      <c r="D310" s="297"/>
      <c r="E310" s="296"/>
      <c r="F310" s="285"/>
    </row>
    <row r="311" spans="1:6">
      <c r="A311" s="287"/>
      <c r="B311" s="294"/>
      <c r="C311" s="288"/>
      <c r="D311" s="297"/>
      <c r="E311" s="296"/>
      <c r="F311" s="285"/>
    </row>
    <row r="312" spans="1:6">
      <c r="A312" s="294"/>
      <c r="B312" s="298"/>
      <c r="C312" s="288"/>
      <c r="D312" s="295"/>
      <c r="E312" s="296"/>
      <c r="F312" s="285"/>
    </row>
    <row r="313" spans="1:6">
      <c r="A313" s="294"/>
      <c r="B313" s="298"/>
      <c r="C313" s="288"/>
      <c r="D313" s="295"/>
      <c r="E313" s="296"/>
      <c r="F313" s="285"/>
    </row>
    <row r="314" spans="1:6">
      <c r="A314" s="294"/>
      <c r="B314" s="298"/>
      <c r="C314" s="288"/>
      <c r="D314" s="295"/>
      <c r="E314" s="296"/>
      <c r="F314" s="285"/>
    </row>
    <row r="315" spans="1:6">
      <c r="A315" s="294"/>
      <c r="B315" s="298"/>
      <c r="C315" s="288"/>
      <c r="D315" s="295"/>
      <c r="E315" s="296"/>
      <c r="F315" s="285"/>
    </row>
    <row r="316" spans="1:6">
      <c r="A316" s="294"/>
      <c r="B316" s="298"/>
      <c r="C316" s="288"/>
      <c r="D316" s="295"/>
      <c r="E316" s="296"/>
      <c r="F316" s="285"/>
    </row>
    <row r="317" spans="1:6">
      <c r="A317" s="294"/>
      <c r="B317" s="298"/>
      <c r="C317" s="288"/>
      <c r="D317" s="295"/>
      <c r="E317" s="296"/>
      <c r="F317" s="285"/>
    </row>
    <row r="318" spans="1:6">
      <c r="A318" s="294"/>
      <c r="B318" s="298"/>
      <c r="C318" s="288"/>
      <c r="D318" s="295"/>
      <c r="E318" s="296"/>
      <c r="F318" s="285"/>
    </row>
    <row r="319" spans="1:6">
      <c r="A319" s="294"/>
      <c r="B319" s="298"/>
      <c r="C319" s="288"/>
      <c r="D319" s="295"/>
      <c r="E319" s="296"/>
      <c r="F319" s="285"/>
    </row>
    <row r="320" spans="1:6">
      <c r="A320" s="294"/>
      <c r="B320" s="298"/>
      <c r="C320" s="288"/>
      <c r="D320" s="295"/>
      <c r="E320" s="296"/>
      <c r="F320" s="285"/>
    </row>
    <row r="321" spans="1:6">
      <c r="A321" s="294"/>
      <c r="B321" s="298"/>
      <c r="C321" s="288"/>
      <c r="D321" s="295"/>
      <c r="E321" s="296"/>
      <c r="F321" s="285"/>
    </row>
    <row r="322" spans="1:6">
      <c r="A322" s="294"/>
      <c r="B322" s="298"/>
      <c r="C322" s="288"/>
      <c r="D322" s="295"/>
      <c r="E322" s="296"/>
      <c r="F322" s="285"/>
    </row>
    <row r="323" spans="1:6">
      <c r="A323" s="294"/>
      <c r="B323" s="298"/>
      <c r="C323" s="288"/>
      <c r="D323" s="295"/>
      <c r="E323" s="296"/>
      <c r="F323" s="285"/>
    </row>
    <row r="324" spans="1:6">
      <c r="A324" s="294"/>
      <c r="B324" s="298"/>
      <c r="C324" s="288"/>
      <c r="D324" s="295"/>
      <c r="E324" s="296"/>
      <c r="F324" s="285"/>
    </row>
    <row r="325" spans="1:6">
      <c r="A325" s="294"/>
      <c r="B325" s="298"/>
      <c r="C325" s="288"/>
      <c r="D325" s="295"/>
      <c r="E325" s="296"/>
      <c r="F325" s="285"/>
    </row>
    <row r="326" spans="1:6">
      <c r="A326" s="294"/>
      <c r="B326" s="298"/>
      <c r="C326" s="288"/>
      <c r="D326" s="295"/>
      <c r="E326" s="296"/>
      <c r="F326" s="285"/>
    </row>
    <row r="327" spans="1:6">
      <c r="A327" s="294"/>
      <c r="B327" s="298"/>
      <c r="C327" s="288"/>
      <c r="D327" s="295"/>
      <c r="E327" s="296"/>
      <c r="F327" s="285"/>
    </row>
    <row r="328" spans="1:6">
      <c r="A328" s="294"/>
      <c r="B328" s="298"/>
      <c r="C328" s="288"/>
      <c r="D328" s="295"/>
      <c r="E328" s="296"/>
      <c r="F328" s="285"/>
    </row>
    <row r="329" spans="1:6">
      <c r="A329" s="294"/>
      <c r="B329" s="298"/>
      <c r="C329" s="288"/>
      <c r="D329" s="295"/>
      <c r="E329" s="296"/>
      <c r="F329" s="285"/>
    </row>
    <row r="330" spans="1:6">
      <c r="A330" s="294"/>
      <c r="B330" s="298"/>
      <c r="C330" s="288"/>
      <c r="D330" s="295"/>
      <c r="E330" s="296"/>
      <c r="F330" s="285"/>
    </row>
    <row r="331" spans="1:6">
      <c r="A331" s="294"/>
      <c r="B331" s="298"/>
      <c r="C331" s="288"/>
      <c r="D331" s="295"/>
      <c r="E331" s="296"/>
      <c r="F331" s="285"/>
    </row>
    <row r="332" spans="1:6">
      <c r="A332" s="294"/>
      <c r="B332" s="298"/>
      <c r="C332" s="288"/>
      <c r="D332" s="295"/>
      <c r="E332" s="296"/>
      <c r="F332" s="285"/>
    </row>
    <row r="333" spans="1:6">
      <c r="A333" s="294"/>
      <c r="B333" s="298"/>
      <c r="C333" s="288"/>
      <c r="D333" s="295"/>
      <c r="E333" s="296"/>
      <c r="F333" s="285"/>
    </row>
    <row r="334" spans="1:6">
      <c r="A334" s="294"/>
      <c r="B334" s="298"/>
      <c r="C334" s="288"/>
      <c r="D334" s="295"/>
      <c r="E334" s="296"/>
      <c r="F334" s="285"/>
    </row>
    <row r="335" spans="1:6">
      <c r="A335" s="294"/>
      <c r="B335" s="298"/>
      <c r="C335" s="288"/>
      <c r="D335" s="295"/>
      <c r="E335" s="296"/>
      <c r="F335" s="285"/>
    </row>
    <row r="336" spans="1:6">
      <c r="A336" s="294"/>
      <c r="B336" s="298"/>
      <c r="C336" s="288"/>
      <c r="D336" s="295"/>
      <c r="E336" s="296"/>
      <c r="F336" s="285"/>
    </row>
    <row r="337" spans="1:6">
      <c r="A337" s="294"/>
      <c r="B337" s="298"/>
      <c r="C337" s="288"/>
      <c r="D337" s="295"/>
      <c r="E337" s="296"/>
      <c r="F337" s="285"/>
    </row>
    <row r="338" spans="1:6">
      <c r="A338" s="294"/>
      <c r="B338" s="298"/>
      <c r="C338" s="288"/>
      <c r="D338" s="295"/>
      <c r="E338" s="296"/>
      <c r="F338" s="285"/>
    </row>
    <row r="339" spans="1:6">
      <c r="A339" s="294"/>
      <c r="B339" s="298"/>
      <c r="C339" s="288"/>
      <c r="D339" s="295"/>
      <c r="E339" s="296"/>
      <c r="F339" s="285"/>
    </row>
    <row r="340" spans="1:6">
      <c r="A340" s="294"/>
      <c r="B340" s="298"/>
      <c r="C340" s="288"/>
      <c r="D340" s="295"/>
      <c r="E340" s="296"/>
      <c r="F340" s="285"/>
    </row>
    <row r="341" spans="1:6">
      <c r="A341" s="294"/>
      <c r="B341" s="298"/>
      <c r="C341" s="288"/>
      <c r="D341" s="295"/>
      <c r="E341" s="296"/>
      <c r="F341" s="285"/>
    </row>
    <row r="342" spans="1:6">
      <c r="A342" s="294"/>
      <c r="B342" s="298"/>
      <c r="C342" s="288"/>
      <c r="D342" s="295"/>
      <c r="E342" s="296"/>
      <c r="F342" s="285"/>
    </row>
    <row r="343" spans="1:6">
      <c r="A343" s="294"/>
      <c r="B343" s="298"/>
      <c r="C343" s="288"/>
      <c r="D343" s="295"/>
      <c r="E343" s="296"/>
      <c r="F343" s="285"/>
    </row>
    <row r="344" spans="1:6">
      <c r="A344" s="294"/>
      <c r="B344" s="298"/>
      <c r="C344" s="288"/>
      <c r="D344" s="295"/>
      <c r="E344" s="296"/>
      <c r="F344" s="285"/>
    </row>
    <row r="345" spans="1:6">
      <c r="A345" s="294"/>
      <c r="B345" s="298"/>
      <c r="C345" s="288"/>
      <c r="D345" s="295"/>
      <c r="E345" s="296"/>
      <c r="F345" s="285"/>
    </row>
    <row r="346" spans="1:6">
      <c r="A346" s="294"/>
      <c r="B346" s="298"/>
      <c r="C346" s="288"/>
      <c r="D346" s="295"/>
      <c r="E346" s="296"/>
      <c r="F346" s="285"/>
    </row>
    <row r="347" spans="1:6">
      <c r="A347" s="294"/>
      <c r="B347" s="298"/>
      <c r="C347" s="288"/>
      <c r="D347" s="295"/>
      <c r="E347" s="296"/>
      <c r="F347" s="285"/>
    </row>
    <row r="348" spans="1:6">
      <c r="A348" s="294"/>
      <c r="B348" s="298"/>
      <c r="C348" s="288"/>
      <c r="D348" s="295"/>
      <c r="E348" s="296"/>
      <c r="F348" s="285"/>
    </row>
    <row r="349" spans="1:6">
      <c r="A349" s="294"/>
      <c r="B349" s="298"/>
      <c r="C349" s="288"/>
      <c r="D349" s="295"/>
      <c r="E349" s="296"/>
      <c r="F349" s="285"/>
    </row>
    <row r="350" spans="1:6">
      <c r="A350" s="294"/>
      <c r="B350" s="298"/>
      <c r="C350" s="288"/>
      <c r="D350" s="295"/>
      <c r="E350" s="296"/>
      <c r="F350" s="285"/>
    </row>
    <row r="351" spans="1:6">
      <c r="A351" s="294"/>
      <c r="B351" s="298"/>
      <c r="C351" s="288"/>
      <c r="D351" s="295"/>
      <c r="E351" s="296"/>
      <c r="F351" s="285"/>
    </row>
    <row r="352" spans="1:6">
      <c r="A352" s="294"/>
      <c r="B352" s="298"/>
      <c r="C352" s="288"/>
      <c r="D352" s="295"/>
      <c r="E352" s="296"/>
      <c r="F352" s="285"/>
    </row>
    <row r="353" spans="1:6">
      <c r="A353" s="294"/>
      <c r="B353" s="298"/>
      <c r="C353" s="288"/>
      <c r="D353" s="295"/>
      <c r="E353" s="296"/>
      <c r="F353" s="285"/>
    </row>
    <row r="354" spans="1:6">
      <c r="A354" s="294"/>
      <c r="B354" s="298"/>
      <c r="C354" s="288"/>
      <c r="D354" s="295"/>
      <c r="E354" s="296"/>
      <c r="F354" s="285"/>
    </row>
    <row r="355" spans="1:6">
      <c r="A355" s="294"/>
      <c r="B355" s="298"/>
      <c r="C355" s="288"/>
      <c r="D355" s="295"/>
      <c r="E355" s="296"/>
      <c r="F355" s="285"/>
    </row>
    <row r="356" spans="1:6">
      <c r="A356" s="294"/>
      <c r="B356" s="298"/>
      <c r="C356" s="288"/>
      <c r="D356" s="295"/>
      <c r="E356" s="296"/>
      <c r="F356" s="285"/>
    </row>
    <row r="357" spans="1:6">
      <c r="A357" s="294"/>
      <c r="B357" s="298"/>
      <c r="C357" s="288"/>
      <c r="D357" s="295"/>
      <c r="E357" s="296"/>
      <c r="F357" s="285"/>
    </row>
    <row r="358" spans="1:6">
      <c r="A358" s="294"/>
      <c r="B358" s="298"/>
      <c r="C358" s="288"/>
      <c r="D358" s="295"/>
      <c r="E358" s="296"/>
      <c r="F358" s="285"/>
    </row>
    <row r="359" spans="1:6">
      <c r="A359" s="294"/>
      <c r="B359" s="298"/>
      <c r="C359" s="288"/>
      <c r="D359" s="295"/>
      <c r="E359" s="296"/>
      <c r="F359" s="285"/>
    </row>
    <row r="360" spans="1:6">
      <c r="A360" s="294"/>
      <c r="B360" s="298"/>
      <c r="C360" s="288"/>
      <c r="D360" s="295"/>
      <c r="E360" s="296"/>
      <c r="F360" s="285"/>
    </row>
    <row r="361" spans="1:6">
      <c r="A361" s="294"/>
      <c r="B361" s="298"/>
      <c r="C361" s="288"/>
      <c r="D361" s="295"/>
      <c r="E361" s="296"/>
      <c r="F361" s="285"/>
    </row>
    <row r="362" spans="1:6">
      <c r="A362" s="294"/>
      <c r="B362" s="298"/>
      <c r="C362" s="288"/>
      <c r="D362" s="295"/>
      <c r="E362" s="296"/>
      <c r="F362" s="285"/>
    </row>
    <row r="363" spans="1:6">
      <c r="A363" s="294"/>
      <c r="B363" s="298"/>
      <c r="C363" s="288"/>
      <c r="D363" s="295"/>
      <c r="E363" s="296"/>
      <c r="F363" s="285"/>
    </row>
    <row r="364" spans="1:6">
      <c r="A364" s="294"/>
      <c r="B364" s="298"/>
      <c r="C364" s="288"/>
      <c r="D364" s="295"/>
      <c r="E364" s="296"/>
      <c r="F364" s="285"/>
    </row>
    <row r="365" spans="1:6">
      <c r="A365" s="294"/>
      <c r="B365" s="298"/>
      <c r="C365" s="288"/>
      <c r="D365" s="295"/>
      <c r="E365" s="296"/>
      <c r="F365" s="285"/>
    </row>
    <row r="366" spans="1:6">
      <c r="A366" s="294"/>
      <c r="B366" s="298"/>
      <c r="C366" s="288"/>
      <c r="D366" s="295"/>
      <c r="E366" s="296"/>
      <c r="F366" s="285"/>
    </row>
    <row r="367" spans="1:6">
      <c r="A367" s="294"/>
      <c r="B367" s="298"/>
      <c r="C367" s="288"/>
      <c r="D367" s="295"/>
      <c r="E367" s="296"/>
      <c r="F367" s="285"/>
    </row>
    <row r="368" spans="1:6">
      <c r="A368" s="294"/>
      <c r="B368" s="298"/>
      <c r="C368" s="288"/>
      <c r="D368" s="295"/>
      <c r="E368" s="296"/>
      <c r="F368" s="285"/>
    </row>
    <row r="369" spans="1:6">
      <c r="A369" s="294"/>
      <c r="B369" s="298"/>
      <c r="C369" s="288"/>
      <c r="D369" s="295"/>
      <c r="E369" s="296"/>
      <c r="F369" s="285"/>
    </row>
    <row r="370" spans="1:6">
      <c r="A370" s="294"/>
      <c r="B370" s="298"/>
      <c r="C370" s="288"/>
      <c r="D370" s="295"/>
      <c r="E370" s="296"/>
      <c r="F370" s="285"/>
    </row>
    <row r="371" spans="1:6">
      <c r="A371" s="294"/>
      <c r="B371" s="298"/>
      <c r="C371" s="288"/>
      <c r="D371" s="295"/>
      <c r="E371" s="296"/>
      <c r="F371" s="285"/>
    </row>
    <row r="372" spans="1:6">
      <c r="A372" s="294"/>
      <c r="B372" s="298"/>
      <c r="C372" s="288"/>
      <c r="D372" s="295"/>
      <c r="E372" s="296"/>
      <c r="F372" s="285"/>
    </row>
    <row r="373" spans="1:6">
      <c r="A373" s="294"/>
      <c r="B373" s="298"/>
      <c r="C373" s="288"/>
      <c r="D373" s="295"/>
      <c r="E373" s="296"/>
      <c r="F373" s="285"/>
    </row>
    <row r="374" spans="1:6">
      <c r="A374" s="294"/>
      <c r="B374" s="298"/>
      <c r="C374" s="288"/>
      <c r="D374" s="295"/>
      <c r="E374" s="296"/>
      <c r="F374" s="285"/>
    </row>
    <row r="375" spans="1:6">
      <c r="A375" s="294"/>
      <c r="B375" s="298"/>
      <c r="C375" s="288"/>
      <c r="D375" s="295"/>
      <c r="E375" s="296"/>
      <c r="F375" s="285"/>
    </row>
    <row r="376" spans="1:6">
      <c r="A376" s="294"/>
      <c r="B376" s="298"/>
      <c r="C376" s="288"/>
      <c r="D376" s="295"/>
      <c r="E376" s="296"/>
      <c r="F376" s="285"/>
    </row>
    <row r="377" spans="1:6">
      <c r="A377" s="294"/>
      <c r="B377" s="298"/>
      <c r="C377" s="288"/>
      <c r="D377" s="295"/>
      <c r="E377" s="296"/>
      <c r="F377" s="285"/>
    </row>
    <row r="378" spans="1:6">
      <c r="A378" s="294"/>
      <c r="B378" s="298"/>
      <c r="C378" s="288"/>
      <c r="D378" s="295"/>
      <c r="E378" s="296"/>
      <c r="F378" s="285"/>
    </row>
    <row r="379" spans="1:6">
      <c r="A379" s="294"/>
      <c r="B379" s="298"/>
      <c r="C379" s="288"/>
      <c r="D379" s="295"/>
      <c r="E379" s="296"/>
      <c r="F379" s="285"/>
    </row>
    <row r="380" spans="1:6">
      <c r="A380" s="294"/>
      <c r="B380" s="298"/>
      <c r="C380" s="288"/>
      <c r="D380" s="295"/>
      <c r="E380" s="296"/>
      <c r="F380" s="285"/>
    </row>
    <row r="381" spans="1:6">
      <c r="A381" s="294"/>
      <c r="B381" s="298"/>
      <c r="C381" s="288"/>
      <c r="D381" s="295"/>
      <c r="E381" s="296"/>
      <c r="F381" s="285"/>
    </row>
    <row r="382" spans="1:6">
      <c r="A382" s="294"/>
      <c r="B382" s="298"/>
      <c r="C382" s="288"/>
      <c r="D382" s="295"/>
      <c r="E382" s="296"/>
      <c r="F382" s="285"/>
    </row>
    <row r="383" spans="1:6">
      <c r="A383" s="294"/>
      <c r="B383" s="298"/>
      <c r="C383" s="288"/>
      <c r="D383" s="295"/>
      <c r="E383" s="296"/>
      <c r="F383" s="285"/>
    </row>
    <row r="384" spans="1:6">
      <c r="A384" s="294"/>
      <c r="B384" s="298"/>
      <c r="C384" s="288"/>
      <c r="D384" s="295"/>
      <c r="E384" s="296"/>
      <c r="F384" s="285"/>
    </row>
    <row r="385" spans="1:6">
      <c r="A385" s="294"/>
      <c r="B385" s="298"/>
      <c r="C385" s="288"/>
      <c r="D385" s="295"/>
      <c r="E385" s="296"/>
      <c r="F385" s="285"/>
    </row>
    <row r="386" spans="1:6">
      <c r="A386" s="294"/>
      <c r="B386" s="298"/>
      <c r="C386" s="288"/>
      <c r="D386" s="295"/>
      <c r="E386" s="296"/>
      <c r="F386" s="285"/>
    </row>
    <row r="387" spans="1:6">
      <c r="A387" s="294"/>
      <c r="B387" s="298"/>
      <c r="C387" s="288"/>
      <c r="D387" s="295"/>
      <c r="E387" s="296"/>
      <c r="F387" s="285"/>
    </row>
    <row r="388" spans="1:6">
      <c r="A388" s="294"/>
      <c r="B388" s="298"/>
      <c r="C388" s="288"/>
      <c r="D388" s="295"/>
      <c r="E388" s="296"/>
      <c r="F388" s="285"/>
    </row>
    <row r="389" spans="1:6">
      <c r="A389" s="294"/>
      <c r="B389" s="298"/>
      <c r="C389" s="288"/>
      <c r="D389" s="295"/>
      <c r="E389" s="296"/>
      <c r="F389" s="285"/>
    </row>
    <row r="390" spans="1:6">
      <c r="A390" s="294"/>
      <c r="B390" s="298"/>
      <c r="C390" s="288"/>
      <c r="D390" s="295"/>
      <c r="E390" s="296"/>
      <c r="F390" s="285"/>
    </row>
    <row r="391" spans="1:6">
      <c r="A391" s="294"/>
      <c r="B391" s="298"/>
      <c r="C391" s="288"/>
      <c r="D391" s="295"/>
      <c r="E391" s="296"/>
      <c r="F391" s="285"/>
    </row>
    <row r="392" spans="1:6">
      <c r="A392" s="294"/>
      <c r="B392" s="298"/>
      <c r="C392" s="288"/>
      <c r="D392" s="295"/>
      <c r="E392" s="296"/>
      <c r="F392" s="285"/>
    </row>
    <row r="393" spans="1:6">
      <c r="A393" s="294"/>
      <c r="B393" s="298"/>
      <c r="C393" s="288"/>
      <c r="D393" s="295"/>
      <c r="E393" s="296"/>
      <c r="F393" s="285"/>
    </row>
    <row r="394" spans="1:6">
      <c r="A394" s="294"/>
      <c r="B394" s="298"/>
      <c r="C394" s="288"/>
      <c r="D394" s="295"/>
      <c r="E394" s="296"/>
      <c r="F394" s="285"/>
    </row>
    <row r="395" spans="1:6">
      <c r="A395" s="294"/>
      <c r="B395" s="298"/>
      <c r="C395" s="288"/>
      <c r="D395" s="295"/>
      <c r="E395" s="296"/>
      <c r="F395" s="285"/>
    </row>
    <row r="396" spans="1:6">
      <c r="A396" s="294"/>
      <c r="B396" s="298"/>
      <c r="C396" s="288"/>
      <c r="D396" s="295"/>
      <c r="E396" s="296"/>
      <c r="F396" s="285"/>
    </row>
    <row r="397" spans="1:6">
      <c r="A397" s="294"/>
      <c r="B397" s="298"/>
      <c r="C397" s="288"/>
      <c r="D397" s="295"/>
      <c r="E397" s="296"/>
      <c r="F397" s="285"/>
    </row>
    <row r="398" spans="1:6">
      <c r="A398" s="294"/>
      <c r="B398" s="298"/>
      <c r="C398" s="288"/>
      <c r="D398" s="295"/>
      <c r="E398" s="296"/>
      <c r="F398" s="285"/>
    </row>
    <row r="399" spans="1:6">
      <c r="A399" s="294"/>
      <c r="B399" s="298"/>
      <c r="C399" s="288"/>
      <c r="D399" s="295"/>
      <c r="E399" s="296"/>
      <c r="F399" s="285"/>
    </row>
    <row r="400" spans="1:6">
      <c r="A400" s="294"/>
      <c r="B400" s="298"/>
      <c r="C400" s="288"/>
      <c r="D400" s="295"/>
      <c r="E400" s="296"/>
      <c r="F400" s="285"/>
    </row>
    <row r="401" spans="1:6">
      <c r="A401" s="294"/>
      <c r="B401" s="298"/>
      <c r="C401" s="288"/>
      <c r="D401" s="295"/>
      <c r="E401" s="296"/>
      <c r="F401" s="285"/>
    </row>
    <row r="402" spans="1:6">
      <c r="A402" s="294"/>
      <c r="B402" s="298"/>
      <c r="C402" s="288"/>
      <c r="D402" s="295"/>
      <c r="E402" s="296"/>
      <c r="F402" s="285"/>
    </row>
    <row r="403" spans="1:6">
      <c r="A403" s="294"/>
      <c r="B403" s="298"/>
      <c r="C403" s="288"/>
      <c r="D403" s="295"/>
      <c r="E403" s="296"/>
      <c r="F403" s="285"/>
    </row>
    <row r="404" spans="1:6">
      <c r="A404" s="294"/>
      <c r="B404" s="298"/>
      <c r="C404" s="288"/>
      <c r="D404" s="295"/>
      <c r="E404" s="296"/>
      <c r="F404" s="285"/>
    </row>
    <row r="405" spans="1:6">
      <c r="A405" s="294"/>
      <c r="B405" s="298"/>
      <c r="C405" s="288"/>
      <c r="D405" s="295"/>
      <c r="E405" s="296"/>
      <c r="F405" s="285"/>
    </row>
    <row r="406" spans="1:6">
      <c r="A406" s="294"/>
      <c r="B406" s="298"/>
      <c r="C406" s="288"/>
      <c r="D406" s="295"/>
      <c r="E406" s="296"/>
      <c r="F406" s="285"/>
    </row>
    <row r="407" spans="1:6">
      <c r="A407" s="294"/>
      <c r="B407" s="298"/>
      <c r="C407" s="288"/>
      <c r="D407" s="295"/>
      <c r="E407" s="296"/>
      <c r="F407" s="285"/>
    </row>
    <row r="408" spans="1:6">
      <c r="A408" s="294"/>
      <c r="B408" s="298"/>
      <c r="C408" s="288"/>
      <c r="D408" s="295"/>
      <c r="E408" s="296"/>
      <c r="F408" s="285"/>
    </row>
    <row r="409" spans="1:6">
      <c r="A409" s="294"/>
      <c r="B409" s="298"/>
      <c r="C409" s="288"/>
      <c r="D409" s="295"/>
      <c r="E409" s="296"/>
      <c r="F409" s="285"/>
    </row>
    <row r="410" spans="1:6">
      <c r="A410" s="294"/>
      <c r="B410" s="298"/>
      <c r="C410" s="288"/>
      <c r="D410" s="295"/>
      <c r="E410" s="296"/>
      <c r="F410" s="285"/>
    </row>
    <row r="411" spans="1:6">
      <c r="A411" s="294"/>
      <c r="B411" s="298"/>
      <c r="C411" s="288"/>
      <c r="D411" s="295"/>
      <c r="E411" s="296"/>
      <c r="F411" s="285"/>
    </row>
    <row r="412" spans="1:6">
      <c r="A412" s="294"/>
      <c r="B412" s="298"/>
      <c r="C412" s="288"/>
      <c r="D412" s="295"/>
      <c r="E412" s="296"/>
      <c r="F412" s="285"/>
    </row>
    <row r="413" spans="1:6">
      <c r="A413" s="294"/>
      <c r="B413" s="298"/>
      <c r="C413" s="288"/>
      <c r="D413" s="295"/>
      <c r="E413" s="296"/>
      <c r="F413" s="285"/>
    </row>
    <row r="414" spans="1:6">
      <c r="A414" s="294"/>
      <c r="B414" s="298"/>
      <c r="C414" s="288"/>
      <c r="D414" s="295"/>
      <c r="E414" s="296"/>
      <c r="F414" s="285"/>
    </row>
    <row r="415" spans="1:6">
      <c r="A415" s="294"/>
      <c r="B415" s="298"/>
      <c r="C415" s="288"/>
      <c r="D415" s="295"/>
      <c r="E415" s="296"/>
      <c r="F415" s="285"/>
    </row>
    <row r="416" spans="1:6">
      <c r="A416" s="294"/>
      <c r="B416" s="298"/>
      <c r="C416" s="288"/>
      <c r="D416" s="295"/>
      <c r="E416" s="296"/>
      <c r="F416" s="285"/>
    </row>
    <row r="417" spans="1:6">
      <c r="A417" s="294"/>
      <c r="B417" s="298"/>
      <c r="C417" s="288"/>
      <c r="D417" s="295"/>
      <c r="E417" s="296"/>
      <c r="F417" s="285"/>
    </row>
    <row r="418" spans="1:6">
      <c r="A418" s="294"/>
      <c r="B418" s="298"/>
      <c r="C418" s="288"/>
      <c r="D418" s="295"/>
      <c r="E418" s="296"/>
      <c r="F418" s="285"/>
    </row>
    <row r="419" spans="1:6">
      <c r="A419" s="294"/>
      <c r="B419" s="298"/>
      <c r="C419" s="288"/>
      <c r="D419" s="295"/>
      <c r="E419" s="296"/>
      <c r="F419" s="285"/>
    </row>
    <row r="420" spans="1:6">
      <c r="A420" s="294"/>
      <c r="B420" s="298"/>
      <c r="C420" s="288"/>
      <c r="D420" s="295"/>
      <c r="E420" s="296"/>
      <c r="F420" s="285"/>
    </row>
    <row r="421" spans="1:6">
      <c r="A421" s="294"/>
      <c r="B421" s="298"/>
      <c r="C421" s="288"/>
      <c r="D421" s="295"/>
      <c r="E421" s="296"/>
      <c r="F421" s="285"/>
    </row>
    <row r="422" spans="1:6">
      <c r="A422" s="294"/>
      <c r="B422" s="298"/>
      <c r="C422" s="288"/>
      <c r="D422" s="295"/>
      <c r="E422" s="296"/>
      <c r="F422" s="285"/>
    </row>
    <row r="423" spans="1:6">
      <c r="A423" s="294"/>
      <c r="B423" s="298"/>
      <c r="C423" s="288"/>
      <c r="D423" s="295"/>
      <c r="E423" s="296"/>
      <c r="F423" s="285"/>
    </row>
    <row r="424" spans="1:6">
      <c r="A424" s="294"/>
      <c r="B424" s="298"/>
      <c r="C424" s="288"/>
      <c r="D424" s="295"/>
      <c r="E424" s="296"/>
      <c r="F424" s="285"/>
    </row>
    <row r="425" spans="1:6">
      <c r="A425" s="294"/>
      <c r="B425" s="298"/>
      <c r="C425" s="288"/>
      <c r="D425" s="295"/>
      <c r="E425" s="296"/>
      <c r="F425" s="285"/>
    </row>
    <row r="426" spans="1:6">
      <c r="A426" s="294"/>
      <c r="B426" s="298"/>
      <c r="C426" s="288"/>
      <c r="D426" s="295"/>
      <c r="E426" s="296"/>
      <c r="F426" s="285"/>
    </row>
    <row r="427" spans="1:6">
      <c r="A427" s="294"/>
      <c r="B427" s="298"/>
      <c r="C427" s="288"/>
      <c r="D427" s="295"/>
      <c r="E427" s="296"/>
      <c r="F427" s="285"/>
    </row>
    <row r="428" spans="1:6">
      <c r="A428" s="294"/>
      <c r="B428" s="298"/>
      <c r="C428" s="288"/>
      <c r="D428" s="295"/>
      <c r="E428" s="296"/>
      <c r="F428" s="285"/>
    </row>
    <row r="429" spans="1:6">
      <c r="A429" s="294"/>
      <c r="B429" s="298"/>
      <c r="C429" s="288"/>
      <c r="D429" s="295"/>
      <c r="E429" s="296"/>
      <c r="F429" s="285"/>
    </row>
    <row r="430" spans="1:6">
      <c r="A430" s="294"/>
      <c r="B430" s="298"/>
      <c r="C430" s="288"/>
      <c r="D430" s="295"/>
      <c r="E430" s="296"/>
      <c r="F430" s="285"/>
    </row>
    <row r="431" spans="1:6">
      <c r="A431" s="294"/>
      <c r="B431" s="298"/>
      <c r="C431" s="288"/>
      <c r="D431" s="295"/>
      <c r="E431" s="296"/>
      <c r="F431" s="285"/>
    </row>
    <row r="432" spans="1:6">
      <c r="A432" s="294"/>
      <c r="B432" s="298"/>
      <c r="C432" s="288"/>
      <c r="D432" s="295"/>
      <c r="E432" s="296"/>
      <c r="F432" s="285"/>
    </row>
    <row r="433" spans="1:6">
      <c r="A433" s="294"/>
      <c r="B433" s="298"/>
      <c r="C433" s="288"/>
      <c r="D433" s="295"/>
      <c r="E433" s="296"/>
      <c r="F433" s="285"/>
    </row>
    <row r="434" spans="1:6">
      <c r="A434" s="294"/>
      <c r="B434" s="298"/>
      <c r="C434" s="288"/>
      <c r="D434" s="295"/>
      <c r="E434" s="296"/>
      <c r="F434" s="285"/>
    </row>
    <row r="435" spans="1:6">
      <c r="A435" s="294"/>
      <c r="B435" s="298"/>
      <c r="C435" s="288"/>
      <c r="D435" s="295"/>
      <c r="E435" s="296"/>
      <c r="F435" s="285"/>
    </row>
    <row r="436" spans="1:6">
      <c r="A436" s="294"/>
      <c r="B436" s="298"/>
      <c r="C436" s="288"/>
      <c r="D436" s="295"/>
      <c r="E436" s="296"/>
      <c r="F436" s="285"/>
    </row>
    <row r="437" spans="1:6">
      <c r="A437" s="294"/>
      <c r="B437" s="298"/>
      <c r="C437" s="288"/>
      <c r="D437" s="295"/>
      <c r="E437" s="296"/>
      <c r="F437" s="285"/>
    </row>
    <row r="438" spans="1:6">
      <c r="A438" s="294"/>
      <c r="B438" s="298"/>
      <c r="C438" s="288"/>
      <c r="D438" s="295"/>
      <c r="E438" s="296"/>
      <c r="F438" s="285"/>
    </row>
    <row r="439" spans="1:6">
      <c r="A439" s="294"/>
      <c r="B439" s="298"/>
      <c r="C439" s="288"/>
      <c r="D439" s="295"/>
      <c r="E439" s="296"/>
      <c r="F439" s="285"/>
    </row>
    <row r="440" spans="1:6">
      <c r="A440" s="294"/>
      <c r="B440" s="298"/>
      <c r="C440" s="288"/>
      <c r="D440" s="295"/>
      <c r="E440" s="296"/>
      <c r="F440" s="285"/>
    </row>
    <row r="441" spans="1:6">
      <c r="A441" s="294"/>
      <c r="B441" s="298"/>
      <c r="C441" s="288"/>
      <c r="D441" s="295"/>
      <c r="E441" s="296"/>
      <c r="F441" s="285"/>
    </row>
    <row r="442" spans="1:6">
      <c r="A442" s="294"/>
      <c r="B442" s="298"/>
      <c r="C442" s="288"/>
      <c r="D442" s="295"/>
      <c r="E442" s="296"/>
      <c r="F442" s="285"/>
    </row>
    <row r="443" spans="1:6">
      <c r="A443" s="294"/>
      <c r="B443" s="298"/>
      <c r="C443" s="288"/>
      <c r="D443" s="295"/>
      <c r="E443" s="296"/>
      <c r="F443" s="285"/>
    </row>
    <row r="444" spans="1:6">
      <c r="A444" s="294"/>
      <c r="B444" s="298"/>
      <c r="C444" s="288"/>
      <c r="D444" s="295"/>
      <c r="E444" s="296"/>
      <c r="F444" s="285"/>
    </row>
    <row r="445" spans="1:6">
      <c r="A445" s="294"/>
      <c r="B445" s="298"/>
      <c r="C445" s="288"/>
      <c r="D445" s="295"/>
      <c r="E445" s="296"/>
      <c r="F445" s="285"/>
    </row>
    <row r="446" spans="1:6">
      <c r="A446" s="294"/>
      <c r="B446" s="298"/>
      <c r="C446" s="288"/>
      <c r="D446" s="295"/>
      <c r="E446" s="296"/>
      <c r="F446" s="285"/>
    </row>
    <row r="447" spans="1:6">
      <c r="A447" s="294"/>
      <c r="B447" s="298"/>
      <c r="C447" s="288"/>
      <c r="D447" s="295"/>
      <c r="E447" s="296"/>
      <c r="F447" s="285"/>
    </row>
    <row r="448" spans="1:6">
      <c r="A448" s="294"/>
      <c r="B448" s="298"/>
      <c r="C448" s="288"/>
      <c r="D448" s="295"/>
      <c r="E448" s="296"/>
      <c r="F448" s="285"/>
    </row>
    <row r="449" spans="1:6">
      <c r="A449" s="294"/>
      <c r="B449" s="298"/>
      <c r="C449" s="288"/>
      <c r="D449" s="295"/>
      <c r="E449" s="296"/>
      <c r="F449" s="285"/>
    </row>
    <row r="450" spans="1:6">
      <c r="A450" s="294"/>
      <c r="B450" s="298"/>
      <c r="C450" s="288"/>
      <c r="D450" s="295"/>
      <c r="E450" s="296"/>
      <c r="F450" s="285"/>
    </row>
    <row r="451" spans="1:6">
      <c r="A451" s="294"/>
      <c r="B451" s="298"/>
      <c r="C451" s="288"/>
      <c r="D451" s="295"/>
      <c r="E451" s="296"/>
      <c r="F451" s="285"/>
    </row>
    <row r="452" spans="1:6">
      <c r="A452" s="294"/>
      <c r="B452" s="298"/>
      <c r="C452" s="288"/>
      <c r="D452" s="295"/>
      <c r="E452" s="296"/>
      <c r="F452" s="285"/>
    </row>
    <row r="453" spans="1:6">
      <c r="A453" s="294"/>
      <c r="B453" s="298"/>
      <c r="C453" s="288"/>
      <c r="D453" s="295"/>
      <c r="E453" s="296"/>
      <c r="F453" s="285"/>
    </row>
    <row r="454" spans="1:6">
      <c r="A454" s="294"/>
      <c r="B454" s="298"/>
      <c r="C454" s="288"/>
      <c r="D454" s="295"/>
      <c r="E454" s="296"/>
      <c r="F454" s="285"/>
    </row>
    <row r="455" spans="1:6">
      <c r="A455" s="294"/>
      <c r="B455" s="298"/>
      <c r="C455" s="288"/>
      <c r="D455" s="295"/>
      <c r="E455" s="296"/>
      <c r="F455" s="285"/>
    </row>
    <row r="456" spans="1:6">
      <c r="A456" s="294"/>
      <c r="B456" s="298"/>
      <c r="C456" s="288"/>
      <c r="D456" s="295"/>
      <c r="E456" s="296"/>
      <c r="F456" s="285"/>
    </row>
    <row r="457" spans="1:6">
      <c r="A457" s="294"/>
      <c r="B457" s="298"/>
      <c r="C457" s="288"/>
      <c r="D457" s="295"/>
      <c r="E457" s="296"/>
      <c r="F457" s="285"/>
    </row>
    <row r="458" spans="1:6">
      <c r="A458" s="294"/>
      <c r="B458" s="298"/>
      <c r="C458" s="288"/>
      <c r="D458" s="295"/>
      <c r="E458" s="296"/>
      <c r="F458" s="285"/>
    </row>
    <row r="459" spans="1:6">
      <c r="A459" s="294"/>
      <c r="B459" s="298"/>
      <c r="C459" s="288"/>
      <c r="D459" s="295"/>
      <c r="E459" s="296"/>
      <c r="F459" s="285"/>
    </row>
    <row r="460" spans="1:6">
      <c r="A460" s="294"/>
      <c r="B460" s="298"/>
      <c r="C460" s="288"/>
      <c r="D460" s="295"/>
      <c r="E460" s="296"/>
      <c r="F460" s="285"/>
    </row>
    <row r="461" spans="1:6">
      <c r="A461" s="294"/>
      <c r="B461" s="298"/>
      <c r="C461" s="288"/>
      <c r="D461" s="295"/>
      <c r="E461" s="296"/>
      <c r="F461" s="285"/>
    </row>
    <row r="462" spans="1:6">
      <c r="A462" s="294"/>
      <c r="B462" s="298"/>
      <c r="C462" s="288"/>
      <c r="D462" s="295"/>
      <c r="E462" s="296"/>
      <c r="F462" s="285"/>
    </row>
    <row r="463" spans="1:6">
      <c r="A463" s="294"/>
      <c r="B463" s="298"/>
      <c r="C463" s="288"/>
      <c r="D463" s="295"/>
      <c r="E463" s="296"/>
      <c r="F463" s="285"/>
    </row>
    <row r="464" spans="1:6">
      <c r="A464" s="294"/>
      <c r="B464" s="298"/>
      <c r="C464" s="288"/>
      <c r="D464" s="295"/>
      <c r="E464" s="296"/>
      <c r="F464" s="285"/>
    </row>
    <row r="465" spans="1:6">
      <c r="A465" s="294"/>
      <c r="B465" s="298"/>
      <c r="C465" s="288"/>
      <c r="D465" s="295"/>
      <c r="E465" s="296"/>
      <c r="F465" s="285"/>
    </row>
    <row r="466" spans="1:6">
      <c r="A466" s="294"/>
      <c r="B466" s="298"/>
      <c r="C466" s="288"/>
      <c r="D466" s="295"/>
      <c r="E466" s="296"/>
      <c r="F466" s="285"/>
    </row>
    <row r="467" spans="1:6">
      <c r="A467" s="294"/>
      <c r="B467" s="298"/>
      <c r="C467" s="288"/>
      <c r="D467" s="295"/>
      <c r="E467" s="296"/>
      <c r="F467" s="285"/>
    </row>
    <row r="468" spans="1:6">
      <c r="A468" s="294"/>
      <c r="B468" s="298"/>
      <c r="C468" s="288"/>
      <c r="D468" s="295"/>
      <c r="E468" s="296"/>
      <c r="F468" s="285"/>
    </row>
    <row r="469" spans="1:6">
      <c r="A469" s="294"/>
      <c r="B469" s="298"/>
      <c r="C469" s="288"/>
      <c r="D469" s="295"/>
      <c r="E469" s="296"/>
      <c r="F469" s="285"/>
    </row>
    <row r="470" spans="1:6">
      <c r="A470" s="282"/>
      <c r="B470" s="283"/>
      <c r="C470" s="282"/>
      <c r="D470" s="282"/>
      <c r="E470" s="284"/>
      <c r="F470" s="282"/>
    </row>
    <row r="471" spans="1:6">
      <c r="A471" s="282"/>
      <c r="B471" s="283"/>
      <c r="C471" s="282"/>
      <c r="D471" s="282"/>
      <c r="E471" s="284"/>
      <c r="F471" s="282"/>
    </row>
    <row r="472" spans="1:6">
      <c r="A472" s="282"/>
      <c r="B472" s="283"/>
      <c r="C472" s="282"/>
      <c r="D472" s="282"/>
      <c r="E472" s="284"/>
      <c r="F472" s="282"/>
    </row>
    <row r="473" spans="1:6">
      <c r="A473" s="282"/>
      <c r="B473" s="283"/>
      <c r="C473" s="282"/>
      <c r="D473" s="282"/>
      <c r="E473" s="284"/>
      <c r="F473" s="282"/>
    </row>
    <row r="474" spans="1:6">
      <c r="A474" s="282"/>
      <c r="B474" s="283"/>
      <c r="C474" s="282"/>
      <c r="D474" s="282"/>
      <c r="E474" s="284"/>
      <c r="F474" s="282"/>
    </row>
    <row r="475" spans="1:6">
      <c r="A475" s="282"/>
      <c r="B475" s="283"/>
      <c r="C475" s="282"/>
      <c r="D475" s="282"/>
      <c r="E475" s="284"/>
      <c r="F475" s="282"/>
    </row>
    <row r="476" spans="1:6">
      <c r="A476" s="282"/>
      <c r="B476" s="283"/>
      <c r="C476" s="282"/>
      <c r="D476" s="282"/>
      <c r="E476" s="284"/>
      <c r="F476" s="282"/>
    </row>
    <row r="477" spans="1:6">
      <c r="A477" s="282"/>
      <c r="B477" s="283"/>
      <c r="C477" s="282"/>
      <c r="D477" s="282"/>
      <c r="E477" s="284"/>
      <c r="F477" s="282"/>
    </row>
    <row r="478" spans="1:6">
      <c r="A478" s="282"/>
      <c r="B478" s="283"/>
      <c r="C478" s="282"/>
      <c r="D478" s="282"/>
      <c r="E478" s="284"/>
      <c r="F478" s="282"/>
    </row>
    <row r="479" spans="1:6">
      <c r="A479" s="282"/>
      <c r="B479" s="283"/>
      <c r="C479" s="282"/>
      <c r="D479" s="282"/>
      <c r="E479" s="284"/>
      <c r="F479" s="282"/>
    </row>
    <row r="480" spans="1:6">
      <c r="A480" s="282"/>
      <c r="B480" s="283"/>
      <c r="C480" s="282"/>
      <c r="D480" s="282"/>
      <c r="E480" s="284"/>
      <c r="F480" s="282"/>
    </row>
    <row r="481" spans="1:6">
      <c r="A481" s="282"/>
      <c r="B481" s="283"/>
      <c r="C481" s="282"/>
      <c r="D481" s="282"/>
      <c r="E481" s="284"/>
      <c r="F481" s="282"/>
    </row>
    <row r="482" spans="1:6">
      <c r="A482" s="282"/>
      <c r="B482" s="283"/>
      <c r="C482" s="282"/>
      <c r="D482" s="282"/>
      <c r="E482" s="284"/>
      <c r="F482" s="282"/>
    </row>
    <row r="483" spans="1:6">
      <c r="A483" s="282"/>
      <c r="B483" s="283"/>
      <c r="C483" s="282"/>
      <c r="D483" s="282"/>
      <c r="E483" s="284"/>
      <c r="F483" s="282"/>
    </row>
    <row r="484" spans="1:6">
      <c r="A484" s="282"/>
      <c r="B484" s="283"/>
      <c r="C484" s="282"/>
      <c r="D484" s="282"/>
      <c r="E484" s="284"/>
      <c r="F484" s="282"/>
    </row>
    <row r="485" spans="1:6">
      <c r="A485" s="282"/>
      <c r="B485" s="283"/>
      <c r="C485" s="282"/>
      <c r="D485" s="282"/>
      <c r="E485" s="284"/>
      <c r="F485" s="282"/>
    </row>
    <row r="486" spans="1:6">
      <c r="A486" s="282"/>
      <c r="B486" s="283"/>
      <c r="C486" s="282"/>
      <c r="D486" s="282"/>
      <c r="E486" s="284"/>
      <c r="F486" s="282"/>
    </row>
    <row r="487" spans="1:6">
      <c r="A487" s="282"/>
      <c r="B487" s="283"/>
      <c r="C487" s="282"/>
      <c r="D487" s="282"/>
      <c r="E487" s="284"/>
      <c r="F487" s="282"/>
    </row>
    <row r="488" spans="1:6">
      <c r="A488" s="282"/>
      <c r="B488" s="283"/>
      <c r="C488" s="282"/>
      <c r="D488" s="282"/>
      <c r="E488" s="284"/>
      <c r="F488" s="282"/>
    </row>
    <row r="489" spans="1:6">
      <c r="A489" s="282"/>
      <c r="B489" s="283"/>
      <c r="C489" s="282"/>
      <c r="D489" s="282"/>
      <c r="E489" s="284"/>
      <c r="F489" s="282"/>
    </row>
    <row r="490" spans="1:6">
      <c r="A490" s="282"/>
      <c r="B490" s="283"/>
      <c r="C490" s="282"/>
      <c r="D490" s="282"/>
      <c r="E490" s="284"/>
      <c r="F490" s="282"/>
    </row>
    <row r="491" spans="1:6">
      <c r="A491" s="282"/>
      <c r="B491" s="283"/>
      <c r="C491" s="282"/>
      <c r="D491" s="282"/>
      <c r="E491" s="284"/>
      <c r="F491" s="282"/>
    </row>
    <row r="492" spans="1:6">
      <c r="A492" s="282"/>
      <c r="B492" s="283"/>
      <c r="C492" s="282"/>
      <c r="D492" s="282"/>
      <c r="E492" s="284"/>
      <c r="F492" s="282"/>
    </row>
    <row r="493" spans="1:6">
      <c r="A493" s="282"/>
      <c r="B493" s="283"/>
      <c r="C493" s="282"/>
      <c r="D493" s="282"/>
      <c r="E493" s="284"/>
      <c r="F493" s="282"/>
    </row>
    <row r="494" spans="1:6">
      <c r="A494" s="282"/>
      <c r="B494" s="283"/>
      <c r="C494" s="282"/>
      <c r="D494" s="282"/>
      <c r="E494" s="284"/>
      <c r="F494" s="282"/>
    </row>
    <row r="495" spans="1:6">
      <c r="A495" s="282"/>
      <c r="B495" s="283"/>
      <c r="C495" s="282"/>
      <c r="D495" s="282"/>
      <c r="E495" s="284"/>
      <c r="F495" s="282"/>
    </row>
    <row r="496" spans="1:6">
      <c r="A496" s="282"/>
      <c r="B496" s="283"/>
      <c r="C496" s="282"/>
      <c r="D496" s="282"/>
      <c r="E496" s="284"/>
      <c r="F496" s="282"/>
    </row>
    <row r="497" spans="1:6">
      <c r="A497" s="282"/>
      <c r="B497" s="283"/>
      <c r="C497" s="282"/>
      <c r="D497" s="282"/>
      <c r="E497" s="284"/>
      <c r="F497" s="282"/>
    </row>
    <row r="498" spans="1:6">
      <c r="A498" s="282"/>
      <c r="B498" s="283"/>
      <c r="C498" s="282"/>
      <c r="D498" s="282"/>
      <c r="E498" s="284"/>
      <c r="F498" s="282"/>
    </row>
    <row r="499" spans="1:6">
      <c r="A499" s="282"/>
      <c r="B499" s="283"/>
      <c r="C499" s="282"/>
      <c r="D499" s="282"/>
      <c r="E499" s="284"/>
      <c r="F499" s="282"/>
    </row>
    <row r="500" spans="1:6">
      <c r="A500" s="282"/>
      <c r="B500" s="283"/>
      <c r="C500" s="282"/>
      <c r="D500" s="282"/>
      <c r="E500" s="284"/>
      <c r="F500" s="282"/>
    </row>
    <row r="501" spans="1:6">
      <c r="A501" s="282"/>
      <c r="B501" s="283"/>
      <c r="C501" s="282"/>
      <c r="D501" s="282"/>
      <c r="E501" s="284"/>
      <c r="F501" s="282"/>
    </row>
    <row r="502" spans="1:6">
      <c r="A502" s="282"/>
      <c r="B502" s="283"/>
      <c r="C502" s="282"/>
      <c r="D502" s="282"/>
      <c r="E502" s="284"/>
      <c r="F502" s="282"/>
    </row>
    <row r="503" spans="1:6">
      <c r="A503" s="282"/>
      <c r="B503" s="283"/>
      <c r="C503" s="282"/>
      <c r="D503" s="282"/>
      <c r="E503" s="284"/>
      <c r="F503" s="282"/>
    </row>
    <row r="504" spans="1:6">
      <c r="A504" s="282"/>
      <c r="B504" s="283"/>
      <c r="C504" s="282"/>
      <c r="D504" s="282"/>
      <c r="E504" s="284"/>
      <c r="F504" s="282"/>
    </row>
    <row r="505" spans="1:6">
      <c r="A505" s="282"/>
      <c r="B505" s="283"/>
      <c r="C505" s="282"/>
      <c r="D505" s="282"/>
      <c r="E505" s="284"/>
      <c r="F505" s="282"/>
    </row>
    <row r="506" spans="1:6">
      <c r="A506" s="282"/>
      <c r="B506" s="283"/>
      <c r="C506" s="282"/>
      <c r="D506" s="282"/>
      <c r="E506" s="284"/>
      <c r="F506" s="282"/>
    </row>
    <row r="507" spans="1:6">
      <c r="A507" s="282"/>
      <c r="B507" s="283"/>
      <c r="C507" s="282"/>
      <c r="D507" s="282"/>
      <c r="E507" s="284"/>
      <c r="F507" s="282"/>
    </row>
    <row r="508" spans="1:6">
      <c r="A508" s="282"/>
      <c r="B508" s="283"/>
      <c r="C508" s="282"/>
      <c r="D508" s="282"/>
      <c r="E508" s="284"/>
      <c r="F508" s="282"/>
    </row>
    <row r="509" spans="1:6">
      <c r="A509" s="282"/>
      <c r="B509" s="283"/>
      <c r="C509" s="282"/>
      <c r="D509" s="282"/>
      <c r="E509" s="284"/>
      <c r="F509" s="282"/>
    </row>
    <row r="510" spans="1:6">
      <c r="A510" s="282"/>
      <c r="B510" s="283"/>
      <c r="C510" s="282"/>
      <c r="D510" s="282"/>
      <c r="E510" s="284"/>
      <c r="F510" s="282"/>
    </row>
    <row r="511" spans="1:6">
      <c r="A511" s="282"/>
      <c r="B511" s="283"/>
      <c r="C511" s="282"/>
      <c r="D511" s="282"/>
      <c r="E511" s="284"/>
      <c r="F511" s="282"/>
    </row>
    <row r="512" spans="1:6">
      <c r="A512" s="282"/>
      <c r="B512" s="283"/>
      <c r="C512" s="282"/>
      <c r="D512" s="282"/>
      <c r="E512" s="284"/>
      <c r="F512" s="282"/>
    </row>
    <row r="513" spans="1:6">
      <c r="A513" s="282"/>
      <c r="B513" s="283"/>
      <c r="C513" s="282"/>
      <c r="D513" s="282"/>
      <c r="E513" s="284"/>
      <c r="F513" s="282"/>
    </row>
    <row r="514" spans="1:6">
      <c r="A514" s="282"/>
      <c r="B514" s="283"/>
      <c r="C514" s="282"/>
      <c r="D514" s="282"/>
      <c r="E514" s="284"/>
      <c r="F514" s="282"/>
    </row>
    <row r="515" spans="1:6">
      <c r="A515" s="282"/>
      <c r="B515" s="283"/>
      <c r="C515" s="282"/>
      <c r="D515" s="282"/>
      <c r="E515" s="284"/>
      <c r="F515" s="282"/>
    </row>
    <row r="516" spans="1:6">
      <c r="A516" s="282"/>
      <c r="B516" s="283"/>
      <c r="C516" s="282"/>
      <c r="D516" s="282"/>
      <c r="E516" s="284"/>
      <c r="F516" s="282"/>
    </row>
    <row r="517" spans="1:6">
      <c r="A517" s="282"/>
      <c r="B517" s="283"/>
      <c r="C517" s="282"/>
      <c r="D517" s="282"/>
      <c r="E517" s="284"/>
      <c r="F517" s="282"/>
    </row>
    <row r="518" spans="1:6">
      <c r="A518" s="282"/>
      <c r="B518" s="283"/>
      <c r="C518" s="282"/>
      <c r="D518" s="282"/>
      <c r="E518" s="284"/>
      <c r="F518" s="282"/>
    </row>
    <row r="519" spans="1:6">
      <c r="A519" s="282"/>
      <c r="B519" s="283"/>
      <c r="C519" s="282"/>
      <c r="D519" s="282"/>
      <c r="E519" s="284"/>
      <c r="F519" s="282"/>
    </row>
    <row r="520" spans="1:6">
      <c r="A520" s="282"/>
      <c r="B520" s="283"/>
      <c r="C520" s="282"/>
      <c r="D520" s="282"/>
      <c r="E520" s="284"/>
      <c r="F520" s="282"/>
    </row>
    <row r="521" spans="1:6">
      <c r="A521" s="282"/>
      <c r="B521" s="283"/>
      <c r="C521" s="282"/>
      <c r="D521" s="282"/>
      <c r="E521" s="284"/>
      <c r="F521" s="282"/>
    </row>
    <row r="522" spans="1:6">
      <c r="A522" s="282"/>
      <c r="B522" s="283"/>
      <c r="C522" s="282"/>
      <c r="D522" s="282"/>
      <c r="E522" s="284"/>
      <c r="F522" s="282"/>
    </row>
    <row r="523" spans="1:6">
      <c r="A523" s="282"/>
      <c r="B523" s="283"/>
      <c r="C523" s="282"/>
      <c r="D523" s="282"/>
      <c r="E523" s="284"/>
      <c r="F523" s="282"/>
    </row>
    <row r="524" spans="1:6">
      <c r="A524" s="282"/>
      <c r="B524" s="283"/>
      <c r="C524" s="282"/>
      <c r="D524" s="282"/>
      <c r="E524" s="284"/>
      <c r="F524" s="282"/>
    </row>
    <row r="525" spans="1:6">
      <c r="A525" s="282"/>
      <c r="B525" s="283"/>
      <c r="C525" s="282"/>
      <c r="D525" s="282"/>
      <c r="E525" s="284"/>
      <c r="F525" s="282"/>
    </row>
    <row r="526" spans="1:6">
      <c r="A526" s="282"/>
      <c r="B526" s="283"/>
      <c r="C526" s="282"/>
      <c r="D526" s="282"/>
      <c r="E526" s="284"/>
      <c r="F526" s="282"/>
    </row>
    <row r="527" spans="1:6">
      <c r="A527" s="282"/>
      <c r="B527" s="283"/>
      <c r="C527" s="282"/>
      <c r="D527" s="282"/>
      <c r="E527" s="284"/>
      <c r="F527" s="282"/>
    </row>
    <row r="528" spans="1:6">
      <c r="A528" s="282"/>
      <c r="B528" s="283"/>
      <c r="C528" s="282"/>
      <c r="D528" s="282"/>
      <c r="E528" s="284"/>
      <c r="F528" s="282"/>
    </row>
    <row r="529" spans="1:6">
      <c r="A529" s="282"/>
      <c r="B529" s="283"/>
      <c r="C529" s="282"/>
      <c r="D529" s="282"/>
      <c r="E529" s="284"/>
      <c r="F529" s="282"/>
    </row>
    <row r="530" spans="1:6">
      <c r="A530" s="282"/>
      <c r="B530" s="283"/>
      <c r="C530" s="282"/>
      <c r="D530" s="282"/>
      <c r="E530" s="284"/>
      <c r="F530" s="282"/>
    </row>
    <row r="531" spans="1:6">
      <c r="A531" s="282"/>
      <c r="B531" s="283"/>
      <c r="C531" s="282"/>
      <c r="D531" s="282"/>
      <c r="E531" s="284"/>
      <c r="F531" s="282"/>
    </row>
    <row r="532" spans="1:6">
      <c r="A532" s="282"/>
      <c r="B532" s="283"/>
      <c r="C532" s="282"/>
      <c r="D532" s="282"/>
      <c r="E532" s="284"/>
      <c r="F532" s="282"/>
    </row>
    <row r="533" spans="1:6">
      <c r="A533" s="282"/>
      <c r="B533" s="283"/>
      <c r="C533" s="282"/>
      <c r="D533" s="282"/>
      <c r="E533" s="284"/>
      <c r="F533" s="282"/>
    </row>
    <row r="534" spans="1:6">
      <c r="A534" s="282"/>
      <c r="B534" s="283"/>
      <c r="C534" s="282"/>
      <c r="D534" s="282"/>
      <c r="E534" s="284"/>
      <c r="F534" s="282"/>
    </row>
    <row r="535" spans="1:6">
      <c r="A535" s="282"/>
      <c r="B535" s="283"/>
      <c r="C535" s="282"/>
      <c r="D535" s="282"/>
      <c r="E535" s="284"/>
      <c r="F535" s="282"/>
    </row>
    <row r="536" spans="1:6">
      <c r="A536" s="282"/>
      <c r="B536" s="283"/>
      <c r="C536" s="282"/>
      <c r="D536" s="282"/>
      <c r="E536" s="284"/>
      <c r="F536" s="282"/>
    </row>
    <row r="537" spans="1:6">
      <c r="A537" s="282"/>
      <c r="B537" s="283"/>
      <c r="C537" s="282"/>
      <c r="D537" s="282"/>
      <c r="E537" s="284"/>
      <c r="F537" s="282"/>
    </row>
    <row r="538" spans="1:6">
      <c r="A538" s="282"/>
      <c r="B538" s="283"/>
      <c r="C538" s="282"/>
      <c r="D538" s="282"/>
      <c r="E538" s="284"/>
      <c r="F538" s="282"/>
    </row>
    <row r="539" spans="1:6">
      <c r="A539" s="282"/>
      <c r="B539" s="283"/>
      <c r="C539" s="282"/>
      <c r="D539" s="282"/>
      <c r="E539" s="284"/>
      <c r="F539" s="282"/>
    </row>
    <row r="540" spans="1:6">
      <c r="A540" s="282"/>
      <c r="B540" s="283"/>
      <c r="C540" s="282"/>
      <c r="D540" s="282"/>
      <c r="E540" s="284"/>
      <c r="F540" s="282"/>
    </row>
    <row r="541" spans="1:6">
      <c r="A541" s="282"/>
      <c r="B541" s="283"/>
      <c r="C541" s="282"/>
      <c r="D541" s="282"/>
      <c r="E541" s="284"/>
      <c r="F541" s="282"/>
    </row>
    <row r="542" spans="1:6">
      <c r="A542" s="282"/>
      <c r="B542" s="283"/>
      <c r="C542" s="282"/>
      <c r="D542" s="282"/>
      <c r="E542" s="284"/>
      <c r="F542" s="282"/>
    </row>
    <row r="543" spans="1:6">
      <c r="A543" s="282"/>
      <c r="B543" s="283"/>
      <c r="C543" s="282"/>
      <c r="D543" s="282"/>
      <c r="E543" s="284"/>
      <c r="F543" s="282"/>
    </row>
    <row r="544" spans="1:6">
      <c r="A544" s="282"/>
      <c r="B544" s="283"/>
      <c r="C544" s="282"/>
      <c r="D544" s="282"/>
      <c r="E544" s="284"/>
      <c r="F544" s="282"/>
    </row>
    <row r="545" spans="1:6">
      <c r="A545" s="282"/>
      <c r="B545" s="283"/>
      <c r="C545" s="282"/>
      <c r="D545" s="282"/>
      <c r="E545" s="284"/>
      <c r="F545" s="282"/>
    </row>
    <row r="546" spans="1:6">
      <c r="A546" s="282"/>
      <c r="B546" s="283"/>
      <c r="C546" s="282"/>
      <c r="D546" s="282"/>
      <c r="E546" s="284"/>
      <c r="F546" s="282"/>
    </row>
    <row r="547" spans="1:6">
      <c r="A547" s="282"/>
      <c r="B547" s="283"/>
      <c r="C547" s="282"/>
      <c r="D547" s="282"/>
      <c r="E547" s="284"/>
      <c r="F547" s="282"/>
    </row>
    <row r="548" spans="1:6">
      <c r="A548" s="282"/>
      <c r="B548" s="283"/>
      <c r="C548" s="282"/>
      <c r="D548" s="282"/>
      <c r="E548" s="284"/>
      <c r="F548" s="282"/>
    </row>
    <row r="549" spans="1:6">
      <c r="A549" s="282"/>
      <c r="B549" s="283"/>
      <c r="C549" s="282"/>
      <c r="D549" s="282"/>
      <c r="E549" s="284"/>
      <c r="F549" s="282"/>
    </row>
    <row r="550" spans="1:6">
      <c r="A550" s="282"/>
      <c r="B550" s="283"/>
      <c r="C550" s="282"/>
      <c r="D550" s="282"/>
      <c r="E550" s="284"/>
      <c r="F550" s="282"/>
    </row>
    <row r="551" spans="1:6">
      <c r="A551" s="282"/>
      <c r="B551" s="283"/>
      <c r="C551" s="282"/>
      <c r="D551" s="282"/>
      <c r="E551" s="284"/>
      <c r="F551" s="282"/>
    </row>
    <row r="552" spans="1:6">
      <c r="A552" s="282"/>
      <c r="B552" s="283"/>
      <c r="C552" s="282"/>
      <c r="D552" s="282"/>
      <c r="E552" s="284"/>
      <c r="F552" s="282"/>
    </row>
    <row r="553" spans="1:6">
      <c r="A553" s="282"/>
      <c r="B553" s="283"/>
      <c r="C553" s="282"/>
      <c r="D553" s="282"/>
      <c r="E553" s="284"/>
      <c r="F553" s="282"/>
    </row>
    <row r="554" spans="1:6">
      <c r="A554" s="282"/>
      <c r="B554" s="283"/>
      <c r="C554" s="282"/>
      <c r="D554" s="282"/>
      <c r="E554" s="284"/>
      <c r="F554" s="282"/>
    </row>
    <row r="555" spans="1:6">
      <c r="A555" s="282"/>
      <c r="B555" s="283"/>
      <c r="C555" s="282"/>
      <c r="D555" s="282"/>
      <c r="E555" s="284"/>
      <c r="F555" s="282"/>
    </row>
    <row r="556" spans="1:6">
      <c r="A556" s="282"/>
      <c r="B556" s="283"/>
      <c r="C556" s="282"/>
      <c r="D556" s="282"/>
      <c r="E556" s="284"/>
      <c r="F556" s="282"/>
    </row>
    <row r="557" spans="1:6">
      <c r="A557" s="282"/>
      <c r="B557" s="283"/>
      <c r="C557" s="282"/>
      <c r="D557" s="282"/>
      <c r="E557" s="284"/>
      <c r="F557" s="282"/>
    </row>
    <row r="558" spans="1:6">
      <c r="A558" s="282"/>
      <c r="B558" s="283"/>
      <c r="C558" s="282"/>
      <c r="D558" s="282"/>
      <c r="E558" s="284"/>
      <c r="F558" s="282"/>
    </row>
    <row r="559" spans="1:6">
      <c r="A559" s="282"/>
      <c r="B559" s="283"/>
      <c r="C559" s="282"/>
      <c r="D559" s="282"/>
      <c r="E559" s="284"/>
      <c r="F559" s="282"/>
    </row>
    <row r="560" spans="1:6">
      <c r="A560" s="282"/>
      <c r="B560" s="283"/>
      <c r="C560" s="282"/>
      <c r="D560" s="282"/>
      <c r="E560" s="284"/>
      <c r="F560" s="282"/>
    </row>
    <row r="561" spans="1:6">
      <c r="A561" s="282"/>
      <c r="B561" s="283"/>
      <c r="C561" s="282"/>
      <c r="D561" s="282"/>
      <c r="E561" s="284"/>
      <c r="F561" s="282"/>
    </row>
    <row r="562" spans="1:6">
      <c r="A562" s="282"/>
      <c r="B562" s="283"/>
      <c r="C562" s="282"/>
      <c r="D562" s="282"/>
      <c r="E562" s="284"/>
      <c r="F562" s="282"/>
    </row>
    <row r="563" spans="1:6">
      <c r="A563" s="282"/>
      <c r="B563" s="283"/>
      <c r="C563" s="282"/>
      <c r="D563" s="282"/>
      <c r="E563" s="284"/>
      <c r="F563" s="282"/>
    </row>
    <row r="564" spans="1:6">
      <c r="A564" s="282"/>
      <c r="B564" s="283"/>
      <c r="C564" s="282"/>
      <c r="D564" s="282"/>
      <c r="E564" s="284"/>
      <c r="F564" s="282"/>
    </row>
    <row r="565" spans="1:6">
      <c r="A565" s="282"/>
      <c r="B565" s="283"/>
      <c r="C565" s="282"/>
      <c r="D565" s="282"/>
      <c r="E565" s="284"/>
      <c r="F565" s="282"/>
    </row>
    <row r="566" spans="1:6">
      <c r="A566" s="282"/>
      <c r="B566" s="283"/>
      <c r="C566" s="282"/>
      <c r="D566" s="282"/>
      <c r="E566" s="284"/>
      <c r="F566" s="282"/>
    </row>
    <row r="567" spans="1:6">
      <c r="A567" s="282"/>
      <c r="B567" s="283"/>
      <c r="C567" s="282"/>
      <c r="D567" s="282"/>
      <c r="E567" s="284"/>
      <c r="F567" s="282"/>
    </row>
    <row r="568" spans="1:6">
      <c r="A568" s="282"/>
      <c r="B568" s="283"/>
      <c r="C568" s="282"/>
      <c r="D568" s="282"/>
      <c r="E568" s="284"/>
      <c r="F568" s="282"/>
    </row>
    <row r="569" spans="1:6">
      <c r="A569" s="282"/>
      <c r="B569" s="283"/>
      <c r="C569" s="282"/>
      <c r="D569" s="282"/>
      <c r="E569" s="284"/>
      <c r="F569" s="282"/>
    </row>
    <row r="570" spans="1:6">
      <c r="A570" s="282"/>
      <c r="B570" s="283"/>
      <c r="C570" s="282"/>
      <c r="D570" s="282"/>
      <c r="E570" s="284"/>
      <c r="F570" s="282"/>
    </row>
    <row r="571" spans="1:6">
      <c r="A571" s="282"/>
      <c r="B571" s="283"/>
      <c r="C571" s="282"/>
      <c r="D571" s="282"/>
      <c r="E571" s="284"/>
      <c r="F571" s="282"/>
    </row>
    <row r="572" spans="1:6">
      <c r="A572" s="282"/>
      <c r="B572" s="283"/>
      <c r="C572" s="282"/>
      <c r="D572" s="282"/>
      <c r="E572" s="284"/>
      <c r="F572" s="282"/>
    </row>
    <row r="573" spans="1:6">
      <c r="A573" s="282"/>
      <c r="B573" s="283"/>
      <c r="C573" s="282"/>
      <c r="D573" s="282"/>
      <c r="E573" s="284"/>
      <c r="F573" s="282"/>
    </row>
    <row r="574" spans="1:6">
      <c r="A574" s="282"/>
      <c r="B574" s="283"/>
      <c r="C574" s="282"/>
      <c r="D574" s="282"/>
      <c r="E574" s="284"/>
      <c r="F574" s="282"/>
    </row>
    <row r="575" spans="1:6">
      <c r="A575" s="282"/>
      <c r="B575" s="283"/>
      <c r="C575" s="282"/>
      <c r="D575" s="282"/>
      <c r="E575" s="284"/>
      <c r="F575" s="282"/>
    </row>
    <row r="576" spans="1:6">
      <c r="A576" s="282"/>
      <c r="B576" s="283"/>
      <c r="C576" s="282"/>
      <c r="D576" s="282"/>
      <c r="E576" s="284"/>
      <c r="F576" s="282"/>
    </row>
    <row r="577" spans="1:6">
      <c r="A577" s="282"/>
      <c r="B577" s="283"/>
      <c r="C577" s="282"/>
      <c r="D577" s="282"/>
      <c r="E577" s="284"/>
      <c r="F577" s="282"/>
    </row>
    <row r="578" spans="1:6">
      <c r="A578" s="282"/>
      <c r="B578" s="283"/>
      <c r="C578" s="282"/>
      <c r="D578" s="282"/>
      <c r="E578" s="284"/>
      <c r="F578" s="282"/>
    </row>
    <row r="579" spans="1:6">
      <c r="A579" s="282"/>
      <c r="B579" s="283"/>
      <c r="C579" s="282"/>
      <c r="D579" s="282"/>
      <c r="E579" s="284"/>
      <c r="F579" s="282"/>
    </row>
    <row r="580" spans="1:6">
      <c r="A580" s="282"/>
      <c r="B580" s="283"/>
      <c r="C580" s="282"/>
      <c r="D580" s="282"/>
      <c r="E580" s="284"/>
      <c r="F580" s="282"/>
    </row>
    <row r="581" spans="1:6">
      <c r="A581" s="282"/>
      <c r="B581" s="283"/>
      <c r="C581" s="282"/>
      <c r="D581" s="282"/>
      <c r="E581" s="284"/>
      <c r="F581" s="282"/>
    </row>
    <row r="582" spans="1:6">
      <c r="A582" s="282"/>
      <c r="B582" s="283"/>
      <c r="C582" s="282"/>
      <c r="D582" s="282"/>
      <c r="E582" s="284"/>
      <c r="F582" s="282"/>
    </row>
    <row r="583" spans="1:6">
      <c r="A583" s="282"/>
      <c r="B583" s="283"/>
      <c r="C583" s="282"/>
      <c r="D583" s="282"/>
      <c r="E583" s="284"/>
      <c r="F583" s="282"/>
    </row>
    <row r="584" spans="1:6">
      <c r="A584" s="282"/>
      <c r="B584" s="283"/>
      <c r="C584" s="282"/>
      <c r="D584" s="282"/>
      <c r="E584" s="284"/>
      <c r="F584" s="282"/>
    </row>
    <row r="585" spans="1:6">
      <c r="A585" s="282"/>
      <c r="B585" s="283"/>
      <c r="C585" s="282"/>
      <c r="D585" s="282"/>
      <c r="E585" s="284"/>
      <c r="F585" s="282"/>
    </row>
    <row r="586" spans="1:6">
      <c r="A586" s="282"/>
      <c r="B586" s="283"/>
      <c r="C586" s="282"/>
      <c r="D586" s="282"/>
      <c r="E586" s="284"/>
      <c r="F586" s="282"/>
    </row>
    <row r="587" spans="1:6">
      <c r="A587" s="282"/>
      <c r="B587" s="283"/>
      <c r="C587" s="282"/>
      <c r="D587" s="282"/>
      <c r="E587" s="284"/>
      <c r="F587" s="282"/>
    </row>
    <row r="588" spans="1:6">
      <c r="A588" s="282"/>
      <c r="B588" s="283"/>
      <c r="C588" s="282"/>
      <c r="D588" s="282"/>
      <c r="E588" s="284"/>
      <c r="F588" s="282"/>
    </row>
    <row r="589" spans="1:6">
      <c r="A589" s="282"/>
      <c r="B589" s="283"/>
      <c r="C589" s="282"/>
      <c r="D589" s="282"/>
      <c r="E589" s="284"/>
      <c r="F589" s="282"/>
    </row>
    <row r="590" spans="1:6">
      <c r="A590" s="282"/>
      <c r="B590" s="283"/>
      <c r="C590" s="282"/>
      <c r="D590" s="282"/>
      <c r="E590" s="284"/>
      <c r="F590" s="282"/>
    </row>
    <row r="591" spans="1:6">
      <c r="A591" s="282"/>
      <c r="B591" s="283"/>
      <c r="C591" s="282"/>
      <c r="D591" s="282"/>
      <c r="E591" s="284"/>
      <c r="F591" s="282"/>
    </row>
    <row r="592" spans="1:6">
      <c r="A592" s="282"/>
      <c r="B592" s="283"/>
      <c r="C592" s="282"/>
      <c r="D592" s="282"/>
      <c r="E592" s="284"/>
      <c r="F592" s="282"/>
    </row>
    <row r="593" spans="1:6">
      <c r="A593" s="282"/>
      <c r="B593" s="283"/>
      <c r="C593" s="282"/>
      <c r="D593" s="282"/>
      <c r="E593" s="284"/>
      <c r="F593" s="282"/>
    </row>
    <row r="594" spans="1:6">
      <c r="A594" s="282"/>
      <c r="B594" s="283"/>
      <c r="C594" s="282"/>
      <c r="D594" s="282"/>
      <c r="E594" s="284"/>
      <c r="F594" s="282"/>
    </row>
    <row r="595" spans="1:6">
      <c r="A595" s="282"/>
      <c r="B595" s="283"/>
      <c r="C595" s="282"/>
      <c r="D595" s="282"/>
      <c r="E595" s="284"/>
      <c r="F595" s="282"/>
    </row>
    <row r="596" spans="1:6">
      <c r="A596" s="282"/>
      <c r="B596" s="283"/>
      <c r="C596" s="282"/>
      <c r="D596" s="282"/>
      <c r="E596" s="284"/>
      <c r="F596" s="282"/>
    </row>
    <row r="597" spans="1:6">
      <c r="A597" s="282"/>
      <c r="B597" s="283"/>
      <c r="C597" s="282"/>
      <c r="D597" s="282"/>
      <c r="E597" s="284"/>
      <c r="F597" s="282"/>
    </row>
    <row r="598" spans="1:6">
      <c r="A598" s="282"/>
      <c r="B598" s="283"/>
      <c r="C598" s="282"/>
      <c r="D598" s="282"/>
      <c r="E598" s="284"/>
      <c r="F598" s="282"/>
    </row>
    <row r="599" spans="1:6">
      <c r="A599" s="282"/>
      <c r="B599" s="283"/>
      <c r="C599" s="282"/>
      <c r="D599" s="282"/>
      <c r="E599" s="284"/>
      <c r="F599" s="282"/>
    </row>
    <row r="600" spans="1:6">
      <c r="A600" s="282"/>
      <c r="B600" s="283"/>
      <c r="C600" s="282"/>
      <c r="D600" s="282"/>
      <c r="E600" s="284"/>
      <c r="F600" s="282"/>
    </row>
    <row r="601" spans="1:6">
      <c r="A601" s="282"/>
      <c r="B601" s="283"/>
      <c r="C601" s="282"/>
      <c r="D601" s="282"/>
      <c r="E601" s="284"/>
      <c r="F601" s="282"/>
    </row>
    <row r="602" spans="1:6">
      <c r="A602" s="282"/>
      <c r="B602" s="283"/>
      <c r="C602" s="282"/>
      <c r="D602" s="282"/>
      <c r="E602" s="284"/>
      <c r="F602" s="282"/>
    </row>
    <row r="603" spans="1:6">
      <c r="A603" s="282"/>
      <c r="B603" s="283"/>
      <c r="C603" s="282"/>
      <c r="D603" s="282"/>
      <c r="E603" s="284"/>
      <c r="F603" s="282"/>
    </row>
    <row r="604" spans="1:6">
      <c r="A604" s="282"/>
      <c r="B604" s="283"/>
      <c r="C604" s="282"/>
      <c r="D604" s="282"/>
      <c r="E604" s="284"/>
      <c r="F604" s="282"/>
    </row>
    <row r="605" spans="1:6">
      <c r="A605" s="282"/>
      <c r="B605" s="283"/>
      <c r="C605" s="282"/>
      <c r="D605" s="282"/>
      <c r="E605" s="284"/>
      <c r="F605" s="282"/>
    </row>
    <row r="606" spans="1:6">
      <c r="A606" s="282"/>
      <c r="B606" s="283"/>
      <c r="C606" s="282"/>
      <c r="D606" s="282"/>
      <c r="E606" s="284"/>
      <c r="F606" s="282"/>
    </row>
    <row r="607" spans="1:6">
      <c r="A607" s="282"/>
      <c r="B607" s="283"/>
      <c r="C607" s="282"/>
      <c r="D607" s="282"/>
      <c r="E607" s="284"/>
      <c r="F607" s="282"/>
    </row>
    <row r="608" spans="1:6">
      <c r="A608" s="282"/>
      <c r="B608" s="283"/>
      <c r="C608" s="282"/>
      <c r="D608" s="282"/>
      <c r="E608" s="284"/>
      <c r="F608" s="282"/>
    </row>
    <row r="609" spans="1:6">
      <c r="A609" s="282"/>
      <c r="B609" s="283"/>
      <c r="C609" s="282"/>
      <c r="D609" s="282"/>
      <c r="E609" s="284"/>
      <c r="F609" s="282"/>
    </row>
    <row r="610" spans="1:6">
      <c r="A610" s="282"/>
      <c r="B610" s="283"/>
      <c r="C610" s="282"/>
      <c r="D610" s="282"/>
      <c r="E610" s="284"/>
      <c r="F610" s="282"/>
    </row>
    <row r="611" spans="1:6">
      <c r="A611" s="282"/>
      <c r="B611" s="283"/>
      <c r="C611" s="282"/>
      <c r="D611" s="282"/>
      <c r="E611" s="284"/>
      <c r="F611" s="282"/>
    </row>
    <row r="612" spans="1:6">
      <c r="A612" s="282"/>
      <c r="B612" s="283"/>
      <c r="C612" s="282"/>
      <c r="D612" s="282"/>
      <c r="E612" s="284"/>
      <c r="F612" s="282"/>
    </row>
    <row r="613" spans="1:6">
      <c r="A613" s="282"/>
      <c r="B613" s="283"/>
      <c r="C613" s="282"/>
      <c r="D613" s="282"/>
      <c r="E613" s="284"/>
      <c r="F613" s="282"/>
    </row>
    <row r="614" spans="1:6">
      <c r="A614" s="282"/>
      <c r="B614" s="283"/>
      <c r="C614" s="282"/>
      <c r="D614" s="282"/>
      <c r="E614" s="284"/>
      <c r="F614" s="282"/>
    </row>
    <row r="615" spans="1:6">
      <c r="A615" s="282"/>
      <c r="B615" s="283"/>
      <c r="C615" s="282"/>
      <c r="D615" s="282"/>
      <c r="E615" s="284"/>
      <c r="F615" s="282"/>
    </row>
    <row r="616" spans="1:6">
      <c r="A616" s="282"/>
      <c r="B616" s="283"/>
      <c r="C616" s="282"/>
      <c r="D616" s="282"/>
      <c r="E616" s="284"/>
      <c r="F616" s="282"/>
    </row>
    <row r="617" spans="1:6">
      <c r="A617" s="282"/>
      <c r="B617" s="283"/>
      <c r="C617" s="282"/>
      <c r="D617" s="282"/>
      <c r="E617" s="284"/>
      <c r="F617" s="282"/>
    </row>
    <row r="618" spans="1:6">
      <c r="A618" s="282"/>
      <c r="B618" s="283"/>
      <c r="C618" s="282"/>
      <c r="D618" s="282"/>
      <c r="E618" s="284"/>
      <c r="F618" s="282"/>
    </row>
    <row r="619" spans="1:6">
      <c r="A619" s="282"/>
      <c r="B619" s="283"/>
      <c r="C619" s="282"/>
      <c r="D619" s="282"/>
      <c r="E619" s="284"/>
      <c r="F619" s="282"/>
    </row>
    <row r="620" spans="1:6">
      <c r="A620" s="282"/>
      <c r="B620" s="283"/>
      <c r="C620" s="282"/>
      <c r="D620" s="282"/>
      <c r="E620" s="284"/>
      <c r="F620" s="282"/>
    </row>
    <row r="621" spans="1:6">
      <c r="A621" s="282"/>
      <c r="B621" s="283"/>
      <c r="C621" s="282"/>
      <c r="D621" s="282"/>
      <c r="E621" s="284"/>
      <c r="F621" s="282"/>
    </row>
    <row r="622" spans="1:6">
      <c r="A622" s="282"/>
      <c r="B622" s="283"/>
      <c r="C622" s="282"/>
      <c r="D622" s="282"/>
      <c r="E622" s="284"/>
      <c r="F622" s="282"/>
    </row>
    <row r="623" spans="1:6">
      <c r="A623" s="282"/>
      <c r="B623" s="283"/>
      <c r="C623" s="282"/>
      <c r="D623" s="282"/>
      <c r="E623" s="284"/>
      <c r="F623" s="282"/>
    </row>
    <row r="624" spans="1:6">
      <c r="A624" s="282"/>
      <c r="B624" s="283"/>
      <c r="C624" s="282"/>
      <c r="D624" s="282"/>
      <c r="E624" s="284"/>
      <c r="F624" s="282"/>
    </row>
    <row r="625" spans="1:6">
      <c r="A625" s="282"/>
      <c r="B625" s="283"/>
      <c r="C625" s="282"/>
      <c r="D625" s="282"/>
      <c r="E625" s="284"/>
      <c r="F625" s="282"/>
    </row>
    <row r="626" spans="1:6">
      <c r="A626" s="282"/>
      <c r="B626" s="283"/>
      <c r="C626" s="282"/>
      <c r="D626" s="282"/>
      <c r="E626" s="284"/>
      <c r="F626" s="282"/>
    </row>
    <row r="627" spans="1:6">
      <c r="A627" s="282"/>
      <c r="B627" s="283"/>
      <c r="C627" s="282"/>
      <c r="D627" s="282"/>
      <c r="E627" s="284"/>
      <c r="F627" s="282"/>
    </row>
    <row r="628" spans="1:6">
      <c r="A628" s="282"/>
      <c r="B628" s="283"/>
      <c r="C628" s="282"/>
      <c r="D628" s="282"/>
      <c r="E628" s="284"/>
      <c r="F628" s="282"/>
    </row>
    <row r="629" spans="1:6">
      <c r="A629" s="282"/>
      <c r="B629" s="283"/>
      <c r="C629" s="282"/>
      <c r="D629" s="282"/>
      <c r="E629" s="284"/>
      <c r="F629" s="282"/>
    </row>
    <row r="630" spans="1:6">
      <c r="A630" s="282"/>
      <c r="B630" s="283"/>
      <c r="C630" s="282"/>
      <c r="D630" s="282"/>
      <c r="E630" s="284"/>
      <c r="F630" s="282"/>
    </row>
    <row r="631" spans="1:6">
      <c r="A631" s="282"/>
      <c r="B631" s="283"/>
      <c r="C631" s="282"/>
      <c r="D631" s="282"/>
      <c r="E631" s="284"/>
      <c r="F631" s="282"/>
    </row>
    <row r="632" spans="1:6">
      <c r="A632" s="282"/>
      <c r="B632" s="283"/>
      <c r="C632" s="282"/>
      <c r="D632" s="282"/>
      <c r="E632" s="284"/>
      <c r="F632" s="282"/>
    </row>
    <row r="633" spans="1:6">
      <c r="A633" s="282"/>
      <c r="B633" s="283"/>
      <c r="C633" s="282"/>
      <c r="D633" s="282"/>
      <c r="E633" s="284"/>
      <c r="F633" s="282"/>
    </row>
    <row r="634" spans="1:6">
      <c r="A634" s="282"/>
      <c r="B634" s="283"/>
      <c r="C634" s="282"/>
      <c r="D634" s="282"/>
      <c r="E634" s="284"/>
      <c r="F634" s="282"/>
    </row>
    <row r="635" spans="1:6">
      <c r="A635" s="282"/>
      <c r="B635" s="283"/>
      <c r="C635" s="282"/>
      <c r="D635" s="282"/>
      <c r="E635" s="284"/>
      <c r="F635" s="282"/>
    </row>
    <row r="636" spans="1:6">
      <c r="A636" s="282"/>
      <c r="B636" s="283"/>
      <c r="C636" s="282"/>
      <c r="D636" s="282"/>
      <c r="E636" s="284"/>
      <c r="F636" s="282"/>
    </row>
    <row r="637" spans="1:6">
      <c r="A637" s="282"/>
      <c r="B637" s="283"/>
      <c r="C637" s="282"/>
      <c r="D637" s="282"/>
      <c r="E637" s="284"/>
      <c r="F637" s="282"/>
    </row>
    <row r="638" spans="1:6">
      <c r="A638" s="282"/>
      <c r="B638" s="283"/>
      <c r="C638" s="282"/>
      <c r="D638" s="282"/>
      <c r="E638" s="284"/>
      <c r="F638" s="282"/>
    </row>
    <row r="639" spans="1:6">
      <c r="A639" s="282"/>
      <c r="B639" s="283"/>
      <c r="C639" s="282"/>
      <c r="D639" s="282"/>
      <c r="E639" s="284"/>
      <c r="F639" s="282"/>
    </row>
    <row r="640" spans="1:6">
      <c r="A640" s="282"/>
      <c r="B640" s="283"/>
      <c r="C640" s="282"/>
      <c r="D640" s="282"/>
      <c r="E640" s="284"/>
      <c r="F640" s="282"/>
    </row>
    <row r="641" spans="1:6">
      <c r="A641" s="282"/>
      <c r="B641" s="283"/>
      <c r="C641" s="282"/>
      <c r="D641" s="282"/>
      <c r="E641" s="284"/>
      <c r="F641" s="282"/>
    </row>
    <row r="642" spans="1:6">
      <c r="A642" s="282"/>
      <c r="B642" s="283"/>
      <c r="C642" s="282"/>
      <c r="D642" s="282"/>
      <c r="E642" s="284"/>
      <c r="F642" s="282"/>
    </row>
    <row r="643" spans="1:6">
      <c r="A643" s="282"/>
      <c r="B643" s="283"/>
      <c r="C643" s="282"/>
      <c r="D643" s="282"/>
      <c r="E643" s="284"/>
      <c r="F643" s="282"/>
    </row>
    <row r="644" spans="1:6">
      <c r="A644" s="282"/>
      <c r="B644" s="283"/>
      <c r="C644" s="282"/>
      <c r="D644" s="282"/>
      <c r="E644" s="284"/>
      <c r="F644" s="282"/>
    </row>
    <row r="645" spans="1:6">
      <c r="A645" s="282"/>
      <c r="B645" s="283"/>
      <c r="C645" s="282"/>
      <c r="D645" s="282"/>
      <c r="E645" s="284"/>
      <c r="F645" s="282"/>
    </row>
    <row r="646" spans="1:6">
      <c r="A646" s="282"/>
      <c r="B646" s="283"/>
      <c r="C646" s="282"/>
      <c r="D646" s="282"/>
      <c r="E646" s="284"/>
      <c r="F646" s="282"/>
    </row>
    <row r="647" spans="1:6">
      <c r="A647" s="282"/>
      <c r="B647" s="283"/>
      <c r="C647" s="282"/>
      <c r="D647" s="282"/>
      <c r="E647" s="284"/>
      <c r="F647" s="282"/>
    </row>
    <row r="648" spans="1:6">
      <c r="A648" s="282"/>
      <c r="B648" s="283"/>
      <c r="C648" s="282"/>
      <c r="D648" s="282"/>
      <c r="E648" s="284"/>
      <c r="F648" s="282"/>
    </row>
    <row r="649" spans="1:6">
      <c r="A649" s="282"/>
      <c r="B649" s="283"/>
      <c r="C649" s="282"/>
      <c r="D649" s="282"/>
      <c r="E649" s="284"/>
      <c r="F649" s="282"/>
    </row>
    <row r="650" spans="1:6">
      <c r="A650" s="282"/>
      <c r="B650" s="283"/>
      <c r="C650" s="282"/>
      <c r="D650" s="282"/>
      <c r="E650" s="284"/>
      <c r="F650" s="282"/>
    </row>
    <row r="651" spans="1:6">
      <c r="A651" s="282"/>
      <c r="B651" s="283"/>
      <c r="C651" s="282"/>
      <c r="D651" s="282"/>
      <c r="E651" s="284"/>
      <c r="F651" s="282"/>
    </row>
    <row r="652" spans="1:6">
      <c r="A652" s="282"/>
      <c r="B652" s="283"/>
      <c r="C652" s="282"/>
      <c r="D652" s="282"/>
      <c r="E652" s="284"/>
      <c r="F652" s="282"/>
    </row>
    <row r="653" spans="1:6">
      <c r="A653" s="282"/>
      <c r="B653" s="283"/>
      <c r="C653" s="282"/>
      <c r="D653" s="282"/>
      <c r="E653" s="284"/>
      <c r="F653" s="282"/>
    </row>
    <row r="654" spans="1:6">
      <c r="A654" s="282"/>
      <c r="B654" s="283"/>
      <c r="C654" s="282"/>
      <c r="D654" s="282"/>
      <c r="E654" s="284"/>
      <c r="F654" s="282"/>
    </row>
    <row r="655" spans="1:6">
      <c r="A655" s="282"/>
      <c r="B655" s="283"/>
      <c r="C655" s="282"/>
      <c r="D655" s="282"/>
      <c r="E655" s="284"/>
      <c r="F655" s="282"/>
    </row>
    <row r="656" spans="1:6">
      <c r="A656" s="282"/>
      <c r="B656" s="283"/>
      <c r="C656" s="282"/>
      <c r="D656" s="282"/>
      <c r="E656" s="284"/>
      <c r="F656" s="282"/>
    </row>
    <row r="657" spans="1:6">
      <c r="A657" s="282"/>
      <c r="B657" s="283"/>
      <c r="C657" s="282"/>
      <c r="D657" s="282"/>
      <c r="E657" s="284"/>
      <c r="F657" s="282"/>
    </row>
    <row r="658" spans="1:6">
      <c r="A658" s="282"/>
      <c r="B658" s="283"/>
      <c r="C658" s="282"/>
      <c r="D658" s="282"/>
      <c r="E658" s="284"/>
      <c r="F658" s="282"/>
    </row>
    <row r="659" spans="1:6">
      <c r="A659" s="282"/>
      <c r="B659" s="283"/>
      <c r="C659" s="282"/>
      <c r="D659" s="282"/>
      <c r="E659" s="284"/>
      <c r="F659" s="282"/>
    </row>
    <row r="660" spans="1:6">
      <c r="A660" s="282"/>
      <c r="B660" s="283"/>
      <c r="C660" s="282"/>
      <c r="D660" s="282"/>
      <c r="E660" s="284"/>
      <c r="F660" s="282"/>
    </row>
    <row r="661" spans="1:6">
      <c r="A661" s="282"/>
      <c r="B661" s="283"/>
      <c r="C661" s="282"/>
      <c r="D661" s="282"/>
      <c r="E661" s="284"/>
      <c r="F661" s="282"/>
    </row>
    <row r="662" spans="1:6">
      <c r="A662" s="282"/>
      <c r="B662" s="283"/>
      <c r="C662" s="282"/>
      <c r="D662" s="282"/>
      <c r="E662" s="284"/>
      <c r="F662" s="282"/>
    </row>
    <row r="663" spans="1:6">
      <c r="A663" s="282"/>
      <c r="B663" s="283"/>
      <c r="C663" s="282"/>
      <c r="D663" s="282"/>
      <c r="E663" s="284"/>
      <c r="F663" s="282"/>
    </row>
    <row r="664" spans="1:6">
      <c r="A664" s="282"/>
      <c r="B664" s="283"/>
      <c r="C664" s="282"/>
      <c r="D664" s="282"/>
      <c r="E664" s="284"/>
      <c r="F664" s="282"/>
    </row>
    <row r="665" spans="1:6">
      <c r="A665" s="282"/>
      <c r="B665" s="283"/>
      <c r="C665" s="282"/>
      <c r="D665" s="282"/>
      <c r="E665" s="284"/>
      <c r="F665" s="282"/>
    </row>
    <row r="666" spans="1:6">
      <c r="A666" s="282"/>
      <c r="B666" s="283"/>
      <c r="C666" s="282"/>
      <c r="D666" s="282"/>
      <c r="E666" s="284"/>
      <c r="F666" s="282"/>
    </row>
    <row r="667" spans="1:6">
      <c r="A667" s="282"/>
      <c r="B667" s="283"/>
      <c r="C667" s="282"/>
      <c r="D667" s="282"/>
      <c r="E667" s="284"/>
      <c r="F667" s="282"/>
    </row>
    <row r="668" spans="1:6">
      <c r="A668" s="282"/>
      <c r="B668" s="283"/>
      <c r="C668" s="282"/>
      <c r="D668" s="282"/>
      <c r="E668" s="284"/>
      <c r="F668" s="282"/>
    </row>
    <row r="669" spans="1:6">
      <c r="A669" s="282"/>
      <c r="B669" s="283"/>
      <c r="C669" s="282"/>
      <c r="D669" s="282"/>
      <c r="E669" s="284"/>
      <c r="F669" s="282"/>
    </row>
    <row r="670" spans="1:6">
      <c r="A670" s="282"/>
      <c r="B670" s="283"/>
      <c r="C670" s="282"/>
      <c r="D670" s="282"/>
      <c r="E670" s="284"/>
      <c r="F670" s="282"/>
    </row>
    <row r="671" spans="1:6">
      <c r="A671" s="282"/>
      <c r="B671" s="283"/>
      <c r="C671" s="282"/>
      <c r="D671" s="282"/>
      <c r="E671" s="284"/>
      <c r="F671" s="282"/>
    </row>
    <row r="672" spans="1:6">
      <c r="A672" s="282"/>
      <c r="B672" s="283"/>
      <c r="C672" s="282"/>
      <c r="D672" s="282"/>
      <c r="E672" s="284"/>
      <c r="F672" s="282"/>
    </row>
    <row r="673" spans="1:6">
      <c r="A673" s="282"/>
      <c r="B673" s="283"/>
      <c r="C673" s="282"/>
      <c r="D673" s="282"/>
      <c r="E673" s="284"/>
      <c r="F673" s="282"/>
    </row>
    <row r="674" spans="1:6">
      <c r="A674" s="282"/>
      <c r="B674" s="283"/>
      <c r="C674" s="282"/>
      <c r="D674" s="282"/>
      <c r="E674" s="284"/>
      <c r="F674" s="282"/>
    </row>
    <row r="675" spans="1:6">
      <c r="A675" s="282"/>
      <c r="B675" s="283"/>
      <c r="C675" s="282"/>
      <c r="D675" s="282"/>
      <c r="E675" s="284"/>
      <c r="F675" s="282"/>
    </row>
    <row r="676" spans="1:6">
      <c r="A676" s="282"/>
      <c r="B676" s="283"/>
      <c r="C676" s="282"/>
      <c r="D676" s="282"/>
      <c r="E676" s="284"/>
      <c r="F676" s="282"/>
    </row>
    <row r="677" spans="1:6">
      <c r="A677" s="282"/>
      <c r="B677" s="283"/>
      <c r="C677" s="282"/>
      <c r="D677" s="282"/>
      <c r="E677" s="284"/>
      <c r="F677" s="282"/>
    </row>
    <row r="678" spans="1:6">
      <c r="A678" s="282"/>
      <c r="B678" s="283"/>
      <c r="C678" s="282"/>
      <c r="D678" s="282"/>
      <c r="E678" s="284"/>
      <c r="F678" s="282"/>
    </row>
    <row r="679" spans="1:6">
      <c r="A679" s="282"/>
      <c r="B679" s="283"/>
      <c r="C679" s="282"/>
      <c r="D679" s="282"/>
      <c r="E679" s="284"/>
      <c r="F679" s="282"/>
    </row>
    <row r="680" spans="1:6">
      <c r="A680" s="282"/>
      <c r="B680" s="283"/>
      <c r="C680" s="282"/>
      <c r="D680" s="282"/>
      <c r="E680" s="284"/>
      <c r="F680" s="282"/>
    </row>
    <row r="681" spans="1:6">
      <c r="A681" s="282"/>
      <c r="B681" s="283"/>
      <c r="C681" s="282"/>
      <c r="D681" s="282"/>
      <c r="E681" s="284"/>
      <c r="F681" s="282"/>
    </row>
    <row r="682" spans="1:6">
      <c r="A682" s="282"/>
      <c r="B682" s="283"/>
      <c r="C682" s="282"/>
      <c r="D682" s="282"/>
      <c r="E682" s="284"/>
      <c r="F682" s="282"/>
    </row>
    <row r="683" spans="1:6">
      <c r="A683" s="282"/>
      <c r="B683" s="283"/>
      <c r="C683" s="282"/>
      <c r="D683" s="282"/>
      <c r="E683" s="284"/>
      <c r="F683" s="282"/>
    </row>
    <row r="684" spans="1:6">
      <c r="A684" s="282"/>
      <c r="B684" s="283"/>
      <c r="C684" s="282"/>
      <c r="D684" s="282"/>
      <c r="E684" s="284"/>
      <c r="F684" s="282"/>
    </row>
    <row r="685" spans="1:6">
      <c r="A685" s="282"/>
      <c r="B685" s="283"/>
      <c r="C685" s="282"/>
      <c r="D685" s="282"/>
      <c r="E685" s="284"/>
      <c r="F685" s="282"/>
    </row>
    <row r="686" spans="1:6">
      <c r="A686" s="282"/>
      <c r="B686" s="283"/>
      <c r="C686" s="282"/>
      <c r="D686" s="282"/>
      <c r="E686" s="284"/>
      <c r="F686" s="282"/>
    </row>
    <row r="687" spans="1:6">
      <c r="A687" s="282"/>
      <c r="B687" s="283"/>
      <c r="C687" s="282"/>
      <c r="D687" s="282"/>
      <c r="E687" s="284"/>
      <c r="F687" s="282"/>
    </row>
    <row r="688" spans="1:6">
      <c r="A688" s="282"/>
      <c r="B688" s="283"/>
      <c r="C688" s="282"/>
      <c r="D688" s="282"/>
      <c r="E688" s="284"/>
      <c r="F688" s="282"/>
    </row>
    <row r="689" spans="1:6">
      <c r="A689" s="282"/>
      <c r="B689" s="283"/>
      <c r="C689" s="282"/>
      <c r="D689" s="282"/>
      <c r="E689" s="284"/>
      <c r="F689" s="282"/>
    </row>
    <row r="690" spans="1:6">
      <c r="A690" s="282"/>
      <c r="B690" s="283"/>
      <c r="C690" s="282"/>
      <c r="D690" s="282"/>
      <c r="E690" s="284"/>
      <c r="F690" s="282"/>
    </row>
    <row r="691" spans="1:6">
      <c r="A691" s="282"/>
      <c r="B691" s="283"/>
      <c r="C691" s="282"/>
      <c r="D691" s="282"/>
      <c r="E691" s="284"/>
      <c r="F691" s="282"/>
    </row>
    <row r="692" spans="1:6">
      <c r="A692" s="282"/>
      <c r="B692" s="283"/>
      <c r="C692" s="282"/>
      <c r="D692" s="282"/>
      <c r="E692" s="284"/>
      <c r="F692" s="282"/>
    </row>
    <row r="693" spans="1:6">
      <c r="A693" s="282"/>
      <c r="B693" s="283"/>
      <c r="C693" s="282"/>
      <c r="D693" s="282"/>
      <c r="E693" s="284"/>
      <c r="F693" s="282"/>
    </row>
    <row r="694" spans="1:6">
      <c r="A694" s="282"/>
      <c r="B694" s="283"/>
      <c r="C694" s="282"/>
      <c r="D694" s="282"/>
      <c r="E694" s="284"/>
      <c r="F694" s="282"/>
    </row>
    <row r="695" spans="1:6">
      <c r="A695" s="282"/>
      <c r="B695" s="283"/>
      <c r="C695" s="282"/>
      <c r="D695" s="282"/>
      <c r="E695" s="284"/>
      <c r="F695" s="282"/>
    </row>
    <row r="696" spans="1:6">
      <c r="A696" s="282"/>
      <c r="B696" s="283"/>
      <c r="C696" s="282"/>
      <c r="D696" s="282"/>
      <c r="E696" s="284"/>
      <c r="F696" s="282"/>
    </row>
    <row r="697" spans="1:6">
      <c r="A697" s="282"/>
      <c r="B697" s="283"/>
      <c r="C697" s="282"/>
      <c r="D697" s="282"/>
      <c r="E697" s="284"/>
      <c r="F697" s="282"/>
    </row>
    <row r="698" spans="1:6">
      <c r="A698" s="282"/>
      <c r="B698" s="283"/>
      <c r="C698" s="282"/>
      <c r="D698" s="282"/>
      <c r="E698" s="284"/>
      <c r="F698" s="282"/>
    </row>
    <row r="699" spans="1:6">
      <c r="A699" s="282"/>
      <c r="B699" s="283"/>
      <c r="C699" s="282"/>
      <c r="D699" s="282"/>
      <c r="E699" s="284"/>
      <c r="F699" s="282"/>
    </row>
    <row r="700" spans="1:6">
      <c r="A700" s="282"/>
      <c r="B700" s="283"/>
      <c r="C700" s="282"/>
      <c r="D700" s="282"/>
      <c r="E700" s="284"/>
      <c r="F700" s="282"/>
    </row>
    <row r="701" spans="1:6">
      <c r="A701" s="282"/>
      <c r="B701" s="283"/>
      <c r="C701" s="282"/>
      <c r="D701" s="282"/>
      <c r="E701" s="284"/>
      <c r="F701" s="282"/>
    </row>
    <row r="702" spans="1:6">
      <c r="A702" s="282"/>
      <c r="B702" s="283"/>
      <c r="C702" s="282"/>
      <c r="D702" s="282"/>
      <c r="E702" s="284"/>
      <c r="F702" s="282"/>
    </row>
    <row r="703" spans="1:6">
      <c r="A703" s="282"/>
      <c r="B703" s="283"/>
      <c r="C703" s="282"/>
      <c r="D703" s="282"/>
      <c r="E703" s="284"/>
      <c r="F703" s="282"/>
    </row>
    <row r="704" spans="1:6">
      <c r="A704" s="282"/>
      <c r="B704" s="283"/>
      <c r="C704" s="282"/>
      <c r="D704" s="282"/>
      <c r="E704" s="284"/>
      <c r="F704" s="282"/>
    </row>
    <row r="705" spans="1:6">
      <c r="A705" s="282"/>
      <c r="B705" s="283"/>
      <c r="C705" s="282"/>
      <c r="D705" s="282"/>
      <c r="E705" s="284"/>
      <c r="F705" s="282"/>
    </row>
    <row r="706" spans="1:6">
      <c r="A706" s="282"/>
      <c r="B706" s="283"/>
      <c r="C706" s="282"/>
      <c r="D706" s="282"/>
      <c r="E706" s="284"/>
      <c r="F706" s="282"/>
    </row>
    <row r="707" spans="1:6">
      <c r="A707" s="282"/>
      <c r="B707" s="283"/>
      <c r="C707" s="282"/>
      <c r="D707" s="282"/>
      <c r="E707" s="284"/>
      <c r="F707" s="282"/>
    </row>
    <row r="708" spans="1:6">
      <c r="A708" s="282"/>
      <c r="B708" s="283"/>
      <c r="C708" s="282"/>
      <c r="D708" s="282"/>
      <c r="E708" s="284"/>
      <c r="F708" s="282"/>
    </row>
    <row r="709" spans="1:6">
      <c r="A709" s="282"/>
      <c r="B709" s="283"/>
      <c r="C709" s="282"/>
      <c r="D709" s="282"/>
      <c r="E709" s="284"/>
      <c r="F709" s="282"/>
    </row>
    <row r="710" spans="1:6">
      <c r="A710" s="282"/>
      <c r="B710" s="283"/>
      <c r="C710" s="282"/>
      <c r="D710" s="282"/>
      <c r="E710" s="284"/>
      <c r="F710" s="282"/>
    </row>
    <row r="711" spans="1:6">
      <c r="A711" s="282"/>
      <c r="B711" s="283"/>
      <c r="C711" s="282"/>
      <c r="D711" s="282"/>
      <c r="E711" s="284"/>
      <c r="F711" s="282"/>
    </row>
    <row r="712" spans="1:6">
      <c r="A712" s="282"/>
      <c r="B712" s="283"/>
      <c r="C712" s="282"/>
      <c r="D712" s="282"/>
      <c r="E712" s="284"/>
      <c r="F712" s="282"/>
    </row>
    <row r="713" spans="1:6">
      <c r="A713" s="282"/>
      <c r="B713" s="283"/>
      <c r="C713" s="282"/>
      <c r="D713" s="282"/>
      <c r="E713" s="284"/>
      <c r="F713" s="282"/>
    </row>
    <row r="714" spans="1:6">
      <c r="A714" s="282"/>
      <c r="B714" s="283"/>
      <c r="C714" s="282"/>
      <c r="D714" s="282"/>
      <c r="E714" s="284"/>
      <c r="F714" s="282"/>
    </row>
    <row r="715" spans="1:6">
      <c r="A715" s="282"/>
      <c r="B715" s="283"/>
      <c r="C715" s="282"/>
      <c r="D715" s="282"/>
      <c r="E715" s="284"/>
      <c r="F715" s="282"/>
    </row>
    <row r="716" spans="1:6">
      <c r="A716" s="282"/>
      <c r="B716" s="283"/>
      <c r="C716" s="282"/>
      <c r="D716" s="282"/>
      <c r="E716" s="284"/>
      <c r="F716" s="282"/>
    </row>
    <row r="717" spans="1:6">
      <c r="A717" s="282"/>
      <c r="B717" s="283"/>
      <c r="C717" s="282"/>
      <c r="D717" s="282"/>
      <c r="E717" s="284"/>
      <c r="F717" s="282"/>
    </row>
    <row r="718" spans="1:6">
      <c r="A718" s="282"/>
      <c r="B718" s="283"/>
      <c r="C718" s="282"/>
      <c r="D718" s="282"/>
      <c r="E718" s="284"/>
      <c r="F718" s="282"/>
    </row>
    <row r="719" spans="1:6">
      <c r="A719" s="282"/>
      <c r="B719" s="283"/>
      <c r="C719" s="282"/>
      <c r="D719" s="282"/>
      <c r="E719" s="284"/>
      <c r="F719" s="282"/>
    </row>
    <row r="720" spans="1:6">
      <c r="A720" s="282"/>
      <c r="B720" s="283"/>
      <c r="C720" s="282"/>
      <c r="D720" s="282"/>
      <c r="E720" s="284"/>
      <c r="F720" s="282"/>
    </row>
    <row r="721" spans="1:6">
      <c r="A721" s="282"/>
      <c r="B721" s="283"/>
      <c r="C721" s="282"/>
      <c r="D721" s="282"/>
      <c r="E721" s="284"/>
      <c r="F721" s="282"/>
    </row>
    <row r="722" spans="1:6">
      <c r="A722" s="282"/>
      <c r="B722" s="283"/>
      <c r="C722" s="282"/>
      <c r="D722" s="282"/>
      <c r="E722" s="284"/>
      <c r="F722" s="282"/>
    </row>
    <row r="723" spans="1:6">
      <c r="A723" s="282"/>
      <c r="B723" s="283"/>
      <c r="C723" s="282"/>
      <c r="D723" s="282"/>
      <c r="E723" s="284"/>
      <c r="F723" s="282"/>
    </row>
    <row r="724" spans="1:6">
      <c r="A724" s="282"/>
      <c r="B724" s="283"/>
      <c r="C724" s="282"/>
      <c r="D724" s="282"/>
      <c r="E724" s="284"/>
      <c r="F724" s="282"/>
    </row>
    <row r="725" spans="1:6">
      <c r="A725" s="282"/>
      <c r="B725" s="283"/>
      <c r="C725" s="282"/>
      <c r="D725" s="282"/>
      <c r="E725" s="284"/>
      <c r="F725" s="282"/>
    </row>
    <row r="726" spans="1:6">
      <c r="A726" s="282"/>
      <c r="B726" s="283"/>
      <c r="C726" s="282"/>
      <c r="D726" s="282"/>
      <c r="E726" s="284"/>
      <c r="F726" s="282"/>
    </row>
    <row r="727" spans="1:6">
      <c r="A727" s="282"/>
      <c r="B727" s="283"/>
      <c r="C727" s="282"/>
      <c r="D727" s="282"/>
      <c r="E727" s="284"/>
      <c r="F727" s="282"/>
    </row>
    <row r="728" spans="1:6">
      <c r="A728" s="282"/>
      <c r="B728" s="283"/>
      <c r="C728" s="282"/>
      <c r="D728" s="282"/>
      <c r="E728" s="284"/>
      <c r="F728" s="282"/>
    </row>
    <row r="729" spans="1:6">
      <c r="A729" s="282"/>
      <c r="B729" s="283"/>
      <c r="C729" s="282"/>
      <c r="D729" s="282"/>
      <c r="E729" s="284"/>
      <c r="F729" s="282"/>
    </row>
    <row r="730" spans="1:6">
      <c r="A730" s="282"/>
      <c r="B730" s="283"/>
      <c r="C730" s="282"/>
      <c r="D730" s="282"/>
      <c r="E730" s="284"/>
      <c r="F730" s="282"/>
    </row>
    <row r="731" spans="1:6">
      <c r="A731" s="282"/>
      <c r="B731" s="283"/>
      <c r="C731" s="282"/>
      <c r="D731" s="282"/>
      <c r="E731" s="284"/>
      <c r="F731" s="282"/>
    </row>
    <row r="732" spans="1:6">
      <c r="A732" s="282"/>
      <c r="B732" s="283"/>
      <c r="C732" s="282"/>
      <c r="D732" s="282"/>
      <c r="E732" s="284"/>
      <c r="F732" s="282"/>
    </row>
    <row r="733" spans="1:6">
      <c r="A733" s="282"/>
      <c r="B733" s="283"/>
      <c r="C733" s="282"/>
      <c r="D733" s="282"/>
      <c r="E733" s="284"/>
      <c r="F733" s="282"/>
    </row>
    <row r="734" spans="1:6">
      <c r="A734" s="282"/>
      <c r="B734" s="283"/>
      <c r="C734" s="282"/>
      <c r="D734" s="282"/>
      <c r="E734" s="284"/>
      <c r="F734" s="282"/>
    </row>
    <row r="735" spans="1:6">
      <c r="A735" s="282"/>
      <c r="B735" s="283"/>
      <c r="C735" s="282"/>
      <c r="D735" s="282"/>
      <c r="E735" s="284"/>
      <c r="F735" s="282"/>
    </row>
    <row r="736" spans="1:6">
      <c r="A736" s="282"/>
      <c r="B736" s="283"/>
      <c r="C736" s="282"/>
      <c r="D736" s="282"/>
      <c r="E736" s="284"/>
      <c r="F736" s="282"/>
    </row>
    <row r="737" spans="1:6">
      <c r="A737" s="282"/>
      <c r="B737" s="283"/>
      <c r="C737" s="282"/>
      <c r="D737" s="282"/>
      <c r="E737" s="284"/>
      <c r="F737" s="282"/>
    </row>
    <row r="738" spans="1:6">
      <c r="A738" s="282"/>
      <c r="B738" s="283"/>
      <c r="C738" s="282"/>
      <c r="D738" s="282"/>
      <c r="E738" s="284"/>
      <c r="F738" s="282"/>
    </row>
    <row r="739" spans="1:6">
      <c r="A739" s="282"/>
      <c r="B739" s="283"/>
      <c r="C739" s="282"/>
      <c r="D739" s="282"/>
      <c r="E739" s="284"/>
      <c r="F739" s="282"/>
    </row>
    <row r="740" spans="1:6">
      <c r="A740" s="282"/>
      <c r="B740" s="283"/>
      <c r="C740" s="282"/>
      <c r="D740" s="282"/>
      <c r="E740" s="284"/>
      <c r="F740" s="282"/>
    </row>
    <row r="741" spans="1:6">
      <c r="A741" s="282"/>
      <c r="B741" s="283"/>
      <c r="C741" s="282"/>
      <c r="D741" s="282"/>
      <c r="E741" s="284"/>
      <c r="F741" s="282"/>
    </row>
    <row r="742" spans="1:6">
      <c r="A742" s="282"/>
      <c r="B742" s="283"/>
      <c r="C742" s="282"/>
      <c r="D742" s="282"/>
      <c r="E742" s="284"/>
      <c r="F742" s="282"/>
    </row>
    <row r="743" spans="1:6">
      <c r="A743" s="282"/>
      <c r="B743" s="283"/>
      <c r="C743" s="282"/>
      <c r="D743" s="282"/>
      <c r="E743" s="284"/>
      <c r="F743" s="282"/>
    </row>
    <row r="744" spans="1:6">
      <c r="A744" s="282"/>
      <c r="B744" s="283"/>
      <c r="C744" s="282"/>
      <c r="D744" s="282"/>
      <c r="E744" s="284"/>
      <c r="F744" s="282"/>
    </row>
    <row r="745" spans="1:6">
      <c r="A745" s="282"/>
      <c r="B745" s="283"/>
      <c r="C745" s="282"/>
      <c r="D745" s="282"/>
      <c r="E745" s="284"/>
      <c r="F745" s="282"/>
    </row>
    <row r="746" spans="1:6">
      <c r="A746" s="282"/>
      <c r="B746" s="283"/>
      <c r="C746" s="282"/>
      <c r="D746" s="282"/>
      <c r="E746" s="284"/>
      <c r="F746" s="282"/>
    </row>
    <row r="747" spans="1:6">
      <c r="A747" s="282"/>
      <c r="B747" s="283"/>
      <c r="C747" s="282"/>
      <c r="D747" s="282"/>
      <c r="E747" s="284"/>
      <c r="F747" s="282"/>
    </row>
    <row r="748" spans="1:6">
      <c r="A748" s="282"/>
      <c r="B748" s="283"/>
      <c r="C748" s="282"/>
      <c r="D748" s="282"/>
      <c r="E748" s="284"/>
      <c r="F748" s="282"/>
    </row>
    <row r="749" spans="1:6">
      <c r="A749" s="282"/>
      <c r="B749" s="283"/>
      <c r="C749" s="282"/>
      <c r="D749" s="282"/>
      <c r="E749" s="284"/>
      <c r="F749" s="282"/>
    </row>
    <row r="750" spans="1:6">
      <c r="A750" s="282"/>
      <c r="B750" s="283"/>
      <c r="C750" s="282"/>
      <c r="D750" s="282"/>
      <c r="E750" s="284"/>
      <c r="F750" s="282"/>
    </row>
    <row r="751" spans="1:6">
      <c r="A751" s="282"/>
      <c r="B751" s="283"/>
      <c r="C751" s="282"/>
      <c r="D751" s="282"/>
      <c r="E751" s="284"/>
      <c r="F751" s="282"/>
    </row>
    <row r="752" spans="1:6">
      <c r="A752" s="282"/>
      <c r="B752" s="283"/>
      <c r="C752" s="282"/>
      <c r="D752" s="282"/>
      <c r="E752" s="284"/>
      <c r="F752" s="282"/>
    </row>
    <row r="753" spans="1:6">
      <c r="A753" s="282"/>
      <c r="B753" s="283"/>
      <c r="C753" s="282"/>
      <c r="D753" s="282"/>
      <c r="E753" s="284"/>
      <c r="F753" s="282"/>
    </row>
    <row r="754" spans="1:6">
      <c r="A754" s="282"/>
      <c r="B754" s="283"/>
      <c r="C754" s="282"/>
      <c r="D754" s="282"/>
      <c r="E754" s="284"/>
      <c r="F754" s="282"/>
    </row>
    <row r="755" spans="1:6">
      <c r="A755" s="282"/>
      <c r="B755" s="283"/>
      <c r="C755" s="282"/>
      <c r="D755" s="282"/>
      <c r="E755" s="284"/>
      <c r="F755" s="282"/>
    </row>
    <row r="756" spans="1:6">
      <c r="A756" s="282"/>
      <c r="B756" s="283"/>
      <c r="C756" s="282"/>
      <c r="D756" s="282"/>
      <c r="E756" s="284"/>
      <c r="F756" s="282"/>
    </row>
    <row r="757" spans="1:6">
      <c r="A757" s="282"/>
      <c r="B757" s="283"/>
      <c r="C757" s="282"/>
      <c r="D757" s="282"/>
      <c r="E757" s="284"/>
      <c r="F757" s="282"/>
    </row>
    <row r="758" spans="1:6">
      <c r="A758" s="282"/>
      <c r="B758" s="283"/>
      <c r="C758" s="282"/>
      <c r="D758" s="282"/>
      <c r="E758" s="284"/>
      <c r="F758" s="282"/>
    </row>
    <row r="759" spans="1:6">
      <c r="A759" s="282"/>
      <c r="B759" s="283"/>
      <c r="C759" s="282"/>
      <c r="D759" s="282"/>
      <c r="E759" s="284"/>
      <c r="F759" s="282"/>
    </row>
    <row r="760" spans="1:6">
      <c r="A760" s="282"/>
      <c r="B760" s="283"/>
      <c r="C760" s="282"/>
      <c r="D760" s="282"/>
      <c r="E760" s="284"/>
      <c r="F760" s="282"/>
    </row>
    <row r="761" spans="1:6">
      <c r="A761" s="282"/>
      <c r="B761" s="283"/>
      <c r="C761" s="282"/>
      <c r="D761" s="282"/>
      <c r="E761" s="284"/>
      <c r="F761" s="282"/>
    </row>
    <row r="762" spans="1:6">
      <c r="A762" s="282"/>
      <c r="B762" s="283"/>
      <c r="C762" s="282"/>
      <c r="D762" s="282"/>
      <c r="E762" s="284"/>
      <c r="F762" s="282"/>
    </row>
    <row r="763" spans="1:6">
      <c r="A763" s="282"/>
      <c r="B763" s="283"/>
      <c r="C763" s="282"/>
      <c r="D763" s="282"/>
      <c r="E763" s="284"/>
      <c r="F763" s="282"/>
    </row>
    <row r="764" spans="1:6">
      <c r="A764" s="282"/>
      <c r="B764" s="283"/>
      <c r="C764" s="282"/>
      <c r="D764" s="282"/>
      <c r="E764" s="284"/>
      <c r="F764" s="282"/>
    </row>
    <row r="765" spans="1:6">
      <c r="A765" s="282"/>
      <c r="B765" s="283"/>
      <c r="C765" s="282"/>
      <c r="D765" s="282"/>
      <c r="E765" s="284"/>
      <c r="F765" s="282"/>
    </row>
    <row r="766" spans="1:6">
      <c r="A766" s="282"/>
      <c r="B766" s="283"/>
      <c r="C766" s="282"/>
      <c r="D766" s="282"/>
      <c r="E766" s="284"/>
      <c r="F766" s="282"/>
    </row>
    <row r="767" spans="1:6">
      <c r="A767" s="282"/>
      <c r="B767" s="283"/>
      <c r="C767" s="282"/>
      <c r="D767" s="282"/>
      <c r="E767" s="284"/>
      <c r="F767" s="282"/>
    </row>
    <row r="768" spans="1:6">
      <c r="A768" s="282"/>
      <c r="B768" s="283"/>
      <c r="C768" s="282"/>
      <c r="D768" s="282"/>
      <c r="E768" s="284"/>
      <c r="F768" s="282"/>
    </row>
    <row r="769" spans="1:6">
      <c r="A769" s="282"/>
      <c r="B769" s="283"/>
      <c r="C769" s="282"/>
      <c r="D769" s="282"/>
      <c r="E769" s="284"/>
      <c r="F769" s="282"/>
    </row>
    <row r="770" spans="1:6">
      <c r="A770" s="282"/>
      <c r="B770" s="283"/>
      <c r="C770" s="282"/>
      <c r="D770" s="282"/>
      <c r="E770" s="284"/>
      <c r="F770" s="282"/>
    </row>
    <row r="771" spans="1:6">
      <c r="A771" s="282"/>
      <c r="B771" s="283"/>
      <c r="C771" s="282"/>
      <c r="D771" s="282"/>
      <c r="E771" s="284"/>
      <c r="F771" s="282"/>
    </row>
    <row r="772" spans="1:6">
      <c r="A772" s="282"/>
      <c r="B772" s="283"/>
      <c r="C772" s="282"/>
      <c r="D772" s="282"/>
      <c r="E772" s="284"/>
      <c r="F772" s="282"/>
    </row>
    <row r="773" spans="1:6">
      <c r="A773" s="282"/>
      <c r="B773" s="283"/>
      <c r="C773" s="282"/>
      <c r="D773" s="282"/>
      <c r="E773" s="284"/>
      <c r="F773" s="282"/>
    </row>
    <row r="774" spans="1:6">
      <c r="A774" s="282"/>
      <c r="B774" s="283"/>
      <c r="C774" s="282"/>
      <c r="D774" s="282"/>
      <c r="E774" s="284"/>
      <c r="F774" s="282"/>
    </row>
    <row r="775" spans="1:6">
      <c r="A775" s="282"/>
      <c r="B775" s="283"/>
      <c r="C775" s="282"/>
      <c r="D775" s="282"/>
      <c r="E775" s="284"/>
      <c r="F775" s="282"/>
    </row>
    <row r="776" spans="1:6">
      <c r="A776" s="282"/>
      <c r="B776" s="283"/>
      <c r="C776" s="282"/>
      <c r="D776" s="282"/>
      <c r="E776" s="284"/>
      <c r="F776" s="282"/>
    </row>
    <row r="777" spans="1:6">
      <c r="A777" s="282"/>
      <c r="B777" s="283"/>
      <c r="C777" s="282"/>
      <c r="D777" s="282"/>
      <c r="E777" s="284"/>
      <c r="F777" s="282"/>
    </row>
    <row r="778" spans="1:6">
      <c r="A778" s="282"/>
      <c r="B778" s="283"/>
      <c r="C778" s="282"/>
      <c r="D778" s="282"/>
      <c r="E778" s="284"/>
      <c r="F778" s="282"/>
    </row>
    <row r="779" spans="1:6">
      <c r="A779" s="282"/>
      <c r="B779" s="283"/>
      <c r="C779" s="282"/>
      <c r="D779" s="282"/>
      <c r="E779" s="284"/>
      <c r="F779" s="282"/>
    </row>
    <row r="780" spans="1:6">
      <c r="A780" s="282"/>
      <c r="B780" s="283"/>
      <c r="C780" s="282"/>
      <c r="D780" s="282"/>
      <c r="E780" s="284"/>
      <c r="F780" s="282"/>
    </row>
    <row r="781" spans="1:6">
      <c r="A781" s="282"/>
      <c r="B781" s="283"/>
      <c r="C781" s="282"/>
      <c r="D781" s="282"/>
      <c r="E781" s="284"/>
      <c r="F781" s="282"/>
    </row>
    <row r="782" spans="1:6">
      <c r="A782" s="282"/>
      <c r="B782" s="283"/>
      <c r="C782" s="282"/>
      <c r="D782" s="282"/>
      <c r="E782" s="284"/>
      <c r="F782" s="282"/>
    </row>
    <row r="783" spans="1:6">
      <c r="A783" s="282"/>
      <c r="B783" s="283"/>
      <c r="C783" s="282"/>
      <c r="D783" s="282"/>
      <c r="E783" s="284"/>
      <c r="F783" s="282"/>
    </row>
    <row r="784" spans="1:6">
      <c r="A784" s="282"/>
      <c r="B784" s="283"/>
      <c r="C784" s="282"/>
      <c r="D784" s="282"/>
      <c r="E784" s="284"/>
      <c r="F784" s="282"/>
    </row>
    <row r="785" spans="1:6">
      <c r="A785" s="282"/>
      <c r="B785" s="283"/>
      <c r="C785" s="282"/>
      <c r="D785" s="282"/>
      <c r="E785" s="284"/>
      <c r="F785" s="282"/>
    </row>
    <row r="786" spans="1:6">
      <c r="A786" s="282"/>
      <c r="B786" s="283"/>
      <c r="C786" s="282"/>
      <c r="D786" s="282"/>
      <c r="E786" s="284"/>
      <c r="F786" s="282"/>
    </row>
    <row r="787" spans="1:6">
      <c r="A787" s="282"/>
      <c r="B787" s="283"/>
      <c r="C787" s="282"/>
      <c r="D787" s="282"/>
      <c r="E787" s="284"/>
      <c r="F787" s="282"/>
    </row>
    <row r="788" spans="1:6">
      <c r="A788" s="282"/>
      <c r="B788" s="283"/>
      <c r="C788" s="282"/>
      <c r="D788" s="282"/>
      <c r="E788" s="284"/>
      <c r="F788" s="282"/>
    </row>
    <row r="789" spans="1:6">
      <c r="A789" s="282"/>
      <c r="B789" s="283"/>
      <c r="C789" s="282"/>
      <c r="D789" s="282"/>
      <c r="E789" s="284"/>
      <c r="F789" s="282"/>
    </row>
    <row r="790" spans="1:6">
      <c r="A790" s="282"/>
      <c r="B790" s="283"/>
      <c r="C790" s="282"/>
      <c r="D790" s="282"/>
      <c r="E790" s="284"/>
      <c r="F790" s="282"/>
    </row>
    <row r="791" spans="1:6">
      <c r="A791" s="282"/>
      <c r="B791" s="283"/>
      <c r="C791" s="282"/>
      <c r="D791" s="282"/>
      <c r="E791" s="284"/>
      <c r="F791" s="282"/>
    </row>
    <row r="792" spans="1:6">
      <c r="A792" s="282"/>
      <c r="B792" s="283"/>
      <c r="C792" s="282"/>
      <c r="D792" s="282"/>
      <c r="E792" s="284"/>
      <c r="F792" s="282"/>
    </row>
    <row r="793" spans="1:6">
      <c r="A793" s="282"/>
      <c r="B793" s="283"/>
      <c r="C793" s="282"/>
      <c r="D793" s="282"/>
      <c r="E793" s="284"/>
      <c r="F793" s="282"/>
    </row>
    <row r="794" spans="1:6">
      <c r="A794" s="282"/>
      <c r="B794" s="283"/>
      <c r="C794" s="282"/>
      <c r="D794" s="282"/>
      <c r="E794" s="284"/>
      <c r="F794" s="282"/>
    </row>
    <row r="795" spans="1:6">
      <c r="A795" s="282"/>
      <c r="B795" s="283"/>
      <c r="C795" s="282"/>
      <c r="D795" s="282"/>
      <c r="E795" s="284"/>
      <c r="F795" s="282"/>
    </row>
    <row r="796" spans="1:6">
      <c r="A796" s="282"/>
      <c r="B796" s="283"/>
      <c r="C796" s="282"/>
      <c r="D796" s="282"/>
      <c r="E796" s="284"/>
      <c r="F796" s="282"/>
    </row>
    <row r="797" spans="1:6">
      <c r="A797" s="282"/>
      <c r="B797" s="283"/>
      <c r="C797" s="282"/>
      <c r="D797" s="282"/>
      <c r="E797" s="284"/>
      <c r="F797" s="282"/>
    </row>
    <row r="798" spans="1:6">
      <c r="A798" s="282"/>
      <c r="B798" s="283"/>
      <c r="C798" s="282"/>
      <c r="D798" s="282"/>
      <c r="E798" s="284"/>
      <c r="F798" s="282"/>
    </row>
    <row r="799" spans="1:6">
      <c r="A799" s="282"/>
      <c r="B799" s="283"/>
      <c r="C799" s="282"/>
      <c r="D799" s="282"/>
      <c r="E799" s="284"/>
      <c r="F799" s="282"/>
    </row>
    <row r="800" spans="1:6">
      <c r="A800" s="282"/>
      <c r="B800" s="283"/>
      <c r="C800" s="282"/>
      <c r="D800" s="282"/>
      <c r="E800" s="284"/>
      <c r="F800" s="282"/>
    </row>
    <row r="801" spans="1:6">
      <c r="A801" s="282"/>
      <c r="B801" s="283"/>
      <c r="C801" s="282"/>
      <c r="D801" s="282"/>
      <c r="E801" s="284"/>
      <c r="F801" s="282"/>
    </row>
    <row r="802" spans="1:6">
      <c r="A802" s="282"/>
      <c r="B802" s="283"/>
      <c r="C802" s="282"/>
      <c r="D802" s="282"/>
      <c r="E802" s="284"/>
      <c r="F802" s="282"/>
    </row>
    <row r="803" spans="1:6">
      <c r="A803" s="282"/>
      <c r="B803" s="283"/>
      <c r="C803" s="282"/>
      <c r="D803" s="282"/>
      <c r="E803" s="284"/>
      <c r="F803" s="282"/>
    </row>
    <row r="804" spans="1:6">
      <c r="A804" s="282"/>
      <c r="B804" s="283"/>
      <c r="C804" s="282"/>
      <c r="D804" s="282"/>
      <c r="E804" s="284"/>
      <c r="F804" s="282"/>
    </row>
    <row r="805" spans="1:6">
      <c r="A805" s="282"/>
      <c r="B805" s="283"/>
      <c r="C805" s="282"/>
      <c r="D805" s="282"/>
      <c r="E805" s="284"/>
      <c r="F805" s="282"/>
    </row>
    <row r="806" spans="1:6">
      <c r="A806" s="282"/>
      <c r="B806" s="283"/>
      <c r="C806" s="282"/>
      <c r="D806" s="282"/>
      <c r="E806" s="284"/>
      <c r="F806" s="282"/>
    </row>
    <row r="807" spans="1:6">
      <c r="A807" s="282"/>
      <c r="B807" s="283"/>
      <c r="C807" s="282"/>
      <c r="D807" s="282"/>
      <c r="E807" s="284"/>
      <c r="F807" s="282"/>
    </row>
    <row r="808" spans="1:6">
      <c r="A808" s="282"/>
      <c r="B808" s="283"/>
      <c r="C808" s="282"/>
      <c r="D808" s="282"/>
      <c r="E808" s="284"/>
      <c r="F808" s="282"/>
    </row>
    <row r="809" spans="1:6">
      <c r="A809" s="282"/>
      <c r="B809" s="283"/>
      <c r="C809" s="282"/>
      <c r="D809" s="282"/>
      <c r="E809" s="284"/>
      <c r="F809" s="282"/>
    </row>
    <row r="810" spans="1:6">
      <c r="A810" s="282"/>
      <c r="B810" s="283"/>
      <c r="C810" s="282"/>
      <c r="D810" s="282"/>
      <c r="E810" s="284"/>
      <c r="F810" s="282"/>
    </row>
    <row r="811" spans="1:6">
      <c r="A811" s="282"/>
      <c r="B811" s="283"/>
      <c r="C811" s="282"/>
      <c r="D811" s="282"/>
      <c r="E811" s="284"/>
      <c r="F811" s="282"/>
    </row>
    <row r="812" spans="1:6">
      <c r="A812" s="282"/>
      <c r="B812" s="283"/>
      <c r="C812" s="282"/>
      <c r="D812" s="282"/>
      <c r="E812" s="284"/>
      <c r="F812" s="282"/>
    </row>
    <row r="813" spans="1:6">
      <c r="A813" s="282"/>
      <c r="B813" s="283"/>
      <c r="C813" s="282"/>
      <c r="D813" s="282"/>
      <c r="E813" s="284"/>
      <c r="F813" s="282"/>
    </row>
    <row r="814" spans="1:6">
      <c r="A814" s="282"/>
      <c r="B814" s="283"/>
      <c r="C814" s="282"/>
      <c r="D814" s="282"/>
      <c r="E814" s="284"/>
      <c r="F814" s="282"/>
    </row>
    <row r="815" spans="1:6">
      <c r="A815" s="282"/>
      <c r="B815" s="283"/>
      <c r="C815" s="282"/>
      <c r="D815" s="282"/>
      <c r="E815" s="284"/>
      <c r="F815" s="282"/>
    </row>
    <row r="816" spans="1:6">
      <c r="A816" s="282"/>
      <c r="B816" s="283"/>
      <c r="C816" s="282"/>
      <c r="D816" s="282"/>
      <c r="E816" s="284"/>
      <c r="F816" s="282"/>
    </row>
    <row r="817" spans="1:6">
      <c r="A817" s="282"/>
      <c r="B817" s="283"/>
      <c r="C817" s="282"/>
      <c r="D817" s="282"/>
      <c r="E817" s="284"/>
      <c r="F817" s="282"/>
    </row>
    <row r="818" spans="1:6">
      <c r="A818" s="282"/>
      <c r="B818" s="283"/>
      <c r="C818" s="282"/>
      <c r="D818" s="282"/>
      <c r="E818" s="284"/>
      <c r="F818" s="282"/>
    </row>
    <row r="819" spans="1:6">
      <c r="A819" s="282"/>
      <c r="B819" s="283"/>
      <c r="C819" s="282"/>
      <c r="D819" s="282"/>
      <c r="E819" s="284"/>
      <c r="F819" s="282"/>
    </row>
    <row r="820" spans="1:6">
      <c r="A820" s="282"/>
      <c r="B820" s="283"/>
      <c r="C820" s="282"/>
      <c r="D820" s="282"/>
      <c r="E820" s="284"/>
      <c r="F820" s="282"/>
    </row>
    <row r="821" spans="1:6">
      <c r="A821" s="282"/>
      <c r="B821" s="283"/>
      <c r="C821" s="282"/>
      <c r="D821" s="282"/>
      <c r="E821" s="284"/>
      <c r="F821" s="282"/>
    </row>
    <row r="822" spans="1:6">
      <c r="A822" s="282"/>
      <c r="B822" s="283"/>
      <c r="C822" s="282"/>
      <c r="D822" s="282"/>
      <c r="E822" s="284"/>
      <c r="F822" s="282"/>
    </row>
    <row r="823" spans="1:6">
      <c r="A823" s="282"/>
      <c r="B823" s="283"/>
      <c r="C823" s="282"/>
      <c r="D823" s="282"/>
      <c r="E823" s="284"/>
      <c r="F823" s="282"/>
    </row>
    <row r="824" spans="1:6">
      <c r="A824" s="282"/>
      <c r="B824" s="283"/>
      <c r="C824" s="282"/>
      <c r="D824" s="282"/>
      <c r="E824" s="284"/>
      <c r="F824" s="282"/>
    </row>
    <row r="825" spans="1:6">
      <c r="A825" s="282"/>
      <c r="B825" s="283"/>
      <c r="C825" s="282"/>
      <c r="D825" s="282"/>
      <c r="E825" s="284"/>
      <c r="F825" s="282"/>
    </row>
    <row r="826" spans="1:6">
      <c r="A826" s="282"/>
      <c r="B826" s="283"/>
      <c r="C826" s="282"/>
      <c r="D826" s="282"/>
      <c r="E826" s="284"/>
      <c r="F826" s="282"/>
    </row>
    <row r="827" spans="1:6">
      <c r="A827" s="282"/>
      <c r="B827" s="283"/>
      <c r="C827" s="282"/>
      <c r="D827" s="282"/>
      <c r="E827" s="284"/>
      <c r="F827" s="282"/>
    </row>
    <row r="828" spans="1:6">
      <c r="A828" s="282"/>
      <c r="B828" s="283"/>
      <c r="C828" s="282"/>
      <c r="D828" s="282"/>
      <c r="E828" s="284"/>
      <c r="F828" s="282"/>
    </row>
    <row r="829" spans="1:6">
      <c r="A829" s="282"/>
      <c r="B829" s="283"/>
      <c r="C829" s="282"/>
      <c r="D829" s="282"/>
      <c r="E829" s="284"/>
      <c r="F829" s="282"/>
    </row>
    <row r="830" spans="1:6">
      <c r="A830" s="282"/>
      <c r="B830" s="283"/>
      <c r="C830" s="282"/>
      <c r="D830" s="282"/>
      <c r="E830" s="284"/>
      <c r="F830" s="282"/>
    </row>
    <row r="831" spans="1:6">
      <c r="A831" s="282"/>
      <c r="B831" s="283"/>
      <c r="C831" s="282"/>
      <c r="D831" s="282"/>
      <c r="E831" s="284"/>
      <c r="F831" s="282"/>
    </row>
    <row r="832" spans="1:6">
      <c r="A832" s="282"/>
      <c r="B832" s="283"/>
      <c r="C832" s="282"/>
      <c r="D832" s="282"/>
      <c r="E832" s="284"/>
      <c r="F832" s="282"/>
    </row>
    <row r="833" spans="1:6">
      <c r="A833" s="282"/>
      <c r="B833" s="283"/>
      <c r="C833" s="282"/>
      <c r="D833" s="282"/>
      <c r="E833" s="284"/>
      <c r="F833" s="282"/>
    </row>
    <row r="834" spans="1:6">
      <c r="A834" s="282"/>
      <c r="B834" s="283"/>
      <c r="C834" s="282"/>
      <c r="D834" s="282"/>
      <c r="E834" s="284"/>
      <c r="F834" s="282"/>
    </row>
    <row r="835" spans="1:6">
      <c r="A835" s="282"/>
      <c r="B835" s="283"/>
      <c r="C835" s="282"/>
      <c r="D835" s="282"/>
      <c r="E835" s="284"/>
      <c r="F835" s="282"/>
    </row>
    <row r="836" spans="1:6">
      <c r="A836" s="282"/>
      <c r="B836" s="283"/>
      <c r="C836" s="282"/>
      <c r="D836" s="282"/>
      <c r="E836" s="284"/>
      <c r="F836" s="282"/>
    </row>
    <row r="837" spans="1:6">
      <c r="A837" s="282"/>
      <c r="B837" s="283"/>
      <c r="C837" s="282"/>
      <c r="D837" s="282"/>
      <c r="E837" s="284"/>
      <c r="F837" s="282"/>
    </row>
    <row r="838" spans="1:6">
      <c r="A838" s="282"/>
      <c r="B838" s="283"/>
      <c r="C838" s="282"/>
      <c r="D838" s="282"/>
      <c r="E838" s="284"/>
      <c r="F838" s="282"/>
    </row>
    <row r="839" spans="1:6">
      <c r="A839" s="282"/>
      <c r="B839" s="283"/>
      <c r="C839" s="282"/>
      <c r="D839" s="282"/>
      <c r="E839" s="284"/>
      <c r="F839" s="282"/>
    </row>
    <row r="840" spans="1:6">
      <c r="A840" s="282"/>
      <c r="B840" s="283"/>
      <c r="C840" s="282"/>
      <c r="D840" s="282"/>
      <c r="E840" s="284"/>
      <c r="F840" s="282"/>
    </row>
    <row r="841" spans="1:6">
      <c r="A841" s="282"/>
      <c r="B841" s="283"/>
      <c r="C841" s="282"/>
      <c r="D841" s="282"/>
      <c r="E841" s="284"/>
      <c r="F841" s="282"/>
    </row>
    <row r="842" spans="1:6">
      <c r="A842" s="282"/>
      <c r="B842" s="283"/>
      <c r="C842" s="282"/>
      <c r="D842" s="282"/>
      <c r="E842" s="284"/>
      <c r="F842" s="282"/>
    </row>
    <row r="843" spans="1:6">
      <c r="A843" s="282"/>
      <c r="B843" s="283"/>
      <c r="C843" s="282"/>
      <c r="D843" s="282"/>
      <c r="E843" s="284"/>
      <c r="F843" s="282"/>
    </row>
    <row r="844" spans="1:6">
      <c r="A844" s="282"/>
      <c r="B844" s="283"/>
      <c r="C844" s="282"/>
      <c r="D844" s="282"/>
      <c r="E844" s="284"/>
      <c r="F844" s="282"/>
    </row>
    <row r="845" spans="1:6">
      <c r="A845" s="282"/>
      <c r="B845" s="283"/>
      <c r="C845" s="282"/>
      <c r="D845" s="282"/>
      <c r="E845" s="284"/>
      <c r="F845" s="282"/>
    </row>
    <row r="846" spans="1:6">
      <c r="A846" s="282"/>
      <c r="B846" s="283"/>
      <c r="C846" s="282"/>
      <c r="D846" s="282"/>
      <c r="E846" s="284"/>
      <c r="F846" s="282"/>
    </row>
    <row r="847" spans="1:6">
      <c r="A847" s="282"/>
      <c r="B847" s="283"/>
      <c r="C847" s="282"/>
      <c r="D847" s="282"/>
      <c r="E847" s="284"/>
      <c r="F847" s="282"/>
    </row>
    <row r="848" spans="1:6">
      <c r="A848" s="282"/>
      <c r="B848" s="283"/>
      <c r="C848" s="282"/>
      <c r="D848" s="282"/>
      <c r="E848" s="284"/>
      <c r="F848" s="282"/>
    </row>
    <row r="849" spans="1:6">
      <c r="A849" s="282"/>
      <c r="B849" s="283"/>
      <c r="C849" s="282"/>
      <c r="D849" s="282"/>
      <c r="E849" s="284"/>
      <c r="F849" s="282"/>
    </row>
    <row r="850" spans="1:6">
      <c r="A850" s="282"/>
      <c r="B850" s="283"/>
      <c r="C850" s="282"/>
      <c r="D850" s="282"/>
      <c r="E850" s="284"/>
      <c r="F850" s="282"/>
    </row>
    <row r="851" spans="1:6">
      <c r="A851" s="282"/>
      <c r="B851" s="283"/>
      <c r="C851" s="282"/>
      <c r="D851" s="282"/>
      <c r="E851" s="284"/>
      <c r="F851" s="282"/>
    </row>
    <row r="852" spans="1:6">
      <c r="A852" s="282"/>
      <c r="B852" s="283"/>
      <c r="C852" s="282"/>
      <c r="D852" s="282"/>
      <c r="E852" s="284"/>
      <c r="F852" s="282"/>
    </row>
    <row r="853" spans="1:6">
      <c r="A853" s="282"/>
      <c r="B853" s="283"/>
      <c r="C853" s="282"/>
      <c r="D853" s="282"/>
      <c r="E853" s="284"/>
      <c r="F853" s="282"/>
    </row>
    <row r="854" spans="1:6">
      <c r="A854" s="282"/>
      <c r="B854" s="283"/>
      <c r="C854" s="282"/>
      <c r="D854" s="282"/>
      <c r="E854" s="284"/>
      <c r="F854" s="282"/>
    </row>
    <row r="855" spans="1:6">
      <c r="A855" s="282"/>
      <c r="B855" s="283"/>
      <c r="C855" s="282"/>
      <c r="D855" s="282"/>
      <c r="E855" s="284"/>
      <c r="F855" s="282"/>
    </row>
    <row r="856" spans="1:6">
      <c r="A856" s="282"/>
      <c r="B856" s="283"/>
      <c r="C856" s="282"/>
      <c r="D856" s="282"/>
      <c r="E856" s="284"/>
      <c r="F856" s="282"/>
    </row>
    <row r="857" spans="1:6">
      <c r="A857" s="282"/>
      <c r="B857" s="283"/>
      <c r="C857" s="282"/>
      <c r="D857" s="282"/>
      <c r="E857" s="284"/>
      <c r="F857" s="282"/>
    </row>
    <row r="858" spans="1:6">
      <c r="A858" s="282"/>
      <c r="B858" s="283"/>
      <c r="C858" s="282"/>
      <c r="D858" s="282"/>
      <c r="E858" s="284"/>
      <c r="F858" s="282"/>
    </row>
    <row r="859" spans="1:6">
      <c r="A859" s="282"/>
      <c r="B859" s="283"/>
      <c r="C859" s="282"/>
      <c r="D859" s="282"/>
      <c r="E859" s="284"/>
      <c r="F859" s="282"/>
    </row>
    <row r="860" spans="1:6">
      <c r="A860" s="282"/>
      <c r="B860" s="283"/>
      <c r="C860" s="282"/>
      <c r="D860" s="282"/>
      <c r="E860" s="284"/>
      <c r="F860" s="282"/>
    </row>
    <row r="861" spans="1:6">
      <c r="A861" s="282"/>
      <c r="B861" s="283"/>
      <c r="C861" s="282"/>
      <c r="D861" s="282"/>
      <c r="E861" s="284"/>
      <c r="F861" s="282"/>
    </row>
    <row r="862" spans="1:6">
      <c r="A862" s="282"/>
      <c r="B862" s="283"/>
      <c r="C862" s="282"/>
      <c r="D862" s="282"/>
      <c r="E862" s="284"/>
      <c r="F862" s="282"/>
    </row>
    <row r="863" spans="1:6">
      <c r="A863" s="282"/>
      <c r="B863" s="283"/>
      <c r="C863" s="282"/>
      <c r="D863" s="282"/>
      <c r="E863" s="284"/>
      <c r="F863" s="282"/>
    </row>
    <row r="864" spans="1:6">
      <c r="A864" s="282"/>
      <c r="B864" s="283"/>
      <c r="C864" s="282"/>
      <c r="D864" s="282"/>
      <c r="E864" s="284"/>
      <c r="F864" s="282"/>
    </row>
    <row r="865" spans="1:6">
      <c r="A865" s="282"/>
      <c r="B865" s="283"/>
      <c r="C865" s="282"/>
      <c r="D865" s="282"/>
      <c r="E865" s="284"/>
      <c r="F865" s="282"/>
    </row>
    <row r="866" spans="1:6">
      <c r="A866" s="282"/>
      <c r="B866" s="283"/>
      <c r="C866" s="282"/>
      <c r="D866" s="282"/>
      <c r="E866" s="284"/>
      <c r="F866" s="282"/>
    </row>
    <row r="867" spans="1:6">
      <c r="A867" s="282"/>
      <c r="B867" s="283"/>
      <c r="C867" s="282"/>
      <c r="D867" s="282"/>
      <c r="E867" s="284"/>
      <c r="F867" s="282"/>
    </row>
    <row r="868" spans="1:6">
      <c r="A868" s="282"/>
      <c r="B868" s="283"/>
      <c r="C868" s="282"/>
      <c r="D868" s="282"/>
      <c r="E868" s="284"/>
      <c r="F868" s="282"/>
    </row>
    <row r="869" spans="1:6">
      <c r="A869" s="282"/>
      <c r="B869" s="283"/>
      <c r="C869" s="282"/>
      <c r="D869" s="282"/>
      <c r="E869" s="284"/>
      <c r="F869" s="282"/>
    </row>
    <row r="870" spans="1:6">
      <c r="A870" s="282"/>
      <c r="B870" s="283"/>
      <c r="C870" s="282"/>
      <c r="D870" s="282"/>
      <c r="E870" s="284"/>
      <c r="F870" s="282"/>
    </row>
    <row r="871" spans="1:6">
      <c r="A871" s="282"/>
      <c r="B871" s="283"/>
      <c r="C871" s="282"/>
      <c r="D871" s="282"/>
      <c r="E871" s="284"/>
      <c r="F871" s="282"/>
    </row>
    <row r="872" spans="1:6">
      <c r="A872" s="282"/>
      <c r="B872" s="283"/>
      <c r="C872" s="282"/>
      <c r="D872" s="282"/>
      <c r="E872" s="284"/>
      <c r="F872" s="282"/>
    </row>
    <row r="873" spans="1:6">
      <c r="A873" s="282"/>
      <c r="B873" s="283"/>
      <c r="C873" s="282"/>
      <c r="D873" s="282"/>
      <c r="E873" s="284"/>
      <c r="F873" s="282"/>
    </row>
    <row r="874" spans="1:6">
      <c r="A874" s="282"/>
      <c r="B874" s="283"/>
      <c r="C874" s="282"/>
      <c r="D874" s="282"/>
      <c r="E874" s="284"/>
      <c r="F874" s="282"/>
    </row>
    <row r="875" spans="1:6">
      <c r="A875" s="282"/>
      <c r="B875" s="283"/>
      <c r="C875" s="282"/>
      <c r="D875" s="282"/>
      <c r="E875" s="284"/>
      <c r="F875" s="282"/>
    </row>
    <row r="876" spans="1:6">
      <c r="A876" s="282"/>
      <c r="B876" s="283"/>
      <c r="C876" s="282"/>
      <c r="D876" s="282"/>
      <c r="E876" s="284"/>
      <c r="F876" s="282"/>
    </row>
    <row r="877" spans="1:6">
      <c r="A877" s="282"/>
      <c r="B877" s="283"/>
      <c r="C877" s="282"/>
      <c r="D877" s="282"/>
      <c r="E877" s="284"/>
      <c r="F877" s="282"/>
    </row>
    <row r="878" spans="1:6">
      <c r="A878" s="282"/>
      <c r="B878" s="283"/>
      <c r="C878" s="282"/>
      <c r="D878" s="282"/>
      <c r="E878" s="284"/>
      <c r="F878" s="282"/>
    </row>
    <row r="879" spans="1:6">
      <c r="A879" s="282"/>
      <c r="B879" s="283"/>
      <c r="C879" s="282"/>
      <c r="D879" s="282"/>
      <c r="E879" s="284"/>
      <c r="F879" s="282"/>
    </row>
    <row r="880" spans="1:6">
      <c r="A880" s="282"/>
      <c r="B880" s="283"/>
      <c r="C880" s="282"/>
      <c r="D880" s="282"/>
      <c r="E880" s="284"/>
      <c r="F880" s="282"/>
    </row>
    <row r="881" spans="1:6">
      <c r="A881" s="282"/>
      <c r="B881" s="283"/>
      <c r="C881" s="282"/>
      <c r="D881" s="282"/>
      <c r="E881" s="284"/>
      <c r="F881" s="282"/>
    </row>
    <row r="882" spans="1:6">
      <c r="A882" s="282"/>
      <c r="B882" s="283"/>
      <c r="C882" s="282"/>
      <c r="D882" s="282"/>
      <c r="E882" s="284"/>
      <c r="F882" s="282"/>
    </row>
    <row r="883" spans="1:6">
      <c r="A883" s="282"/>
      <c r="B883" s="283"/>
      <c r="C883" s="282"/>
      <c r="D883" s="282"/>
      <c r="E883" s="284"/>
      <c r="F883" s="282"/>
    </row>
    <row r="884" spans="1:6">
      <c r="A884" s="282"/>
      <c r="B884" s="283"/>
      <c r="C884" s="282"/>
      <c r="D884" s="282"/>
      <c r="E884" s="284"/>
      <c r="F884" s="282"/>
    </row>
    <row r="885" spans="1:6">
      <c r="A885" s="282"/>
      <c r="B885" s="283"/>
      <c r="C885" s="282"/>
      <c r="D885" s="282"/>
      <c r="E885" s="284"/>
      <c r="F885" s="282"/>
    </row>
    <row r="886" spans="1:6">
      <c r="A886" s="282"/>
      <c r="B886" s="283"/>
      <c r="C886" s="282"/>
      <c r="D886" s="282"/>
      <c r="E886" s="284"/>
      <c r="F886" s="282"/>
    </row>
    <row r="887" spans="1:6">
      <c r="A887" s="282"/>
      <c r="B887" s="283"/>
      <c r="C887" s="282"/>
      <c r="D887" s="282"/>
      <c r="E887" s="284"/>
      <c r="F887" s="282"/>
    </row>
    <row r="888" spans="1:6">
      <c r="A888" s="282"/>
      <c r="B888" s="283"/>
      <c r="C888" s="282"/>
      <c r="D888" s="282"/>
      <c r="E888" s="284"/>
      <c r="F888" s="282"/>
    </row>
    <row r="889" spans="1:6">
      <c r="A889" s="282"/>
      <c r="B889" s="283"/>
      <c r="C889" s="282"/>
      <c r="D889" s="282"/>
      <c r="E889" s="284"/>
      <c r="F889" s="282"/>
    </row>
    <row r="890" spans="1:6">
      <c r="A890" s="282"/>
      <c r="B890" s="283"/>
      <c r="C890" s="282"/>
      <c r="D890" s="282"/>
      <c r="E890" s="284"/>
      <c r="F890" s="282"/>
    </row>
    <row r="891" spans="1:6">
      <c r="A891" s="282"/>
      <c r="B891" s="283"/>
      <c r="C891" s="282"/>
      <c r="D891" s="282"/>
      <c r="E891" s="284"/>
      <c r="F891" s="282"/>
    </row>
    <row r="892" spans="1:6">
      <c r="A892" s="282"/>
      <c r="B892" s="283"/>
      <c r="C892" s="282"/>
      <c r="D892" s="282"/>
      <c r="E892" s="284"/>
      <c r="F892" s="282"/>
    </row>
    <row r="893" spans="1:6">
      <c r="A893" s="282"/>
      <c r="B893" s="283"/>
      <c r="C893" s="282"/>
      <c r="D893" s="282"/>
      <c r="E893" s="284"/>
      <c r="F893" s="282"/>
    </row>
    <row r="894" spans="1:6">
      <c r="A894" s="282"/>
      <c r="B894" s="283"/>
      <c r="C894" s="282"/>
      <c r="D894" s="282"/>
      <c r="E894" s="284"/>
      <c r="F894" s="282"/>
    </row>
    <row r="895" spans="1:6">
      <c r="A895" s="282"/>
      <c r="B895" s="283"/>
      <c r="C895" s="282"/>
      <c r="D895" s="282"/>
      <c r="E895" s="284"/>
      <c r="F895" s="282"/>
    </row>
    <row r="896" spans="1:6">
      <c r="A896" s="282"/>
      <c r="B896" s="283"/>
      <c r="C896" s="282"/>
      <c r="D896" s="282"/>
      <c r="E896" s="284"/>
      <c r="F896" s="282"/>
    </row>
    <row r="897" spans="1:6">
      <c r="A897" s="282"/>
      <c r="B897" s="283"/>
      <c r="C897" s="282"/>
      <c r="D897" s="282"/>
      <c r="E897" s="284"/>
      <c r="F897" s="282"/>
    </row>
    <row r="898" spans="1:6">
      <c r="A898" s="282"/>
      <c r="B898" s="283"/>
      <c r="C898" s="282"/>
      <c r="D898" s="282"/>
      <c r="E898" s="284"/>
      <c r="F898" s="282"/>
    </row>
    <row r="899" spans="1:6">
      <c r="A899" s="282"/>
      <c r="B899" s="283"/>
      <c r="C899" s="282"/>
      <c r="D899" s="282"/>
      <c r="E899" s="284"/>
      <c r="F899" s="282"/>
    </row>
    <row r="900" spans="1:6">
      <c r="A900" s="282"/>
      <c r="B900" s="283"/>
      <c r="C900" s="282"/>
      <c r="D900" s="282"/>
      <c r="E900" s="284"/>
      <c r="F900" s="282"/>
    </row>
    <row r="901" spans="1:6">
      <c r="A901" s="282"/>
      <c r="B901" s="283"/>
      <c r="C901" s="282"/>
      <c r="D901" s="282"/>
      <c r="E901" s="284"/>
      <c r="F901" s="282"/>
    </row>
    <row r="902" spans="1:6">
      <c r="A902" s="282"/>
      <c r="B902" s="283"/>
      <c r="C902" s="282"/>
      <c r="D902" s="282"/>
      <c r="E902" s="284"/>
      <c r="F902" s="282"/>
    </row>
    <row r="903" spans="1:6">
      <c r="A903" s="282"/>
      <c r="B903" s="283"/>
      <c r="C903" s="282"/>
      <c r="D903" s="282"/>
      <c r="E903" s="284"/>
      <c r="F903" s="282"/>
    </row>
    <row r="904" spans="1:6">
      <c r="A904" s="282"/>
      <c r="B904" s="283"/>
      <c r="C904" s="282"/>
      <c r="D904" s="282"/>
      <c r="E904" s="284"/>
      <c r="F904" s="282"/>
    </row>
    <row r="905" spans="1:6">
      <c r="A905" s="282"/>
      <c r="B905" s="283"/>
      <c r="C905" s="282"/>
      <c r="D905" s="282"/>
      <c r="E905" s="284"/>
      <c r="F905" s="282"/>
    </row>
    <row r="906" spans="1:6">
      <c r="A906" s="282"/>
      <c r="B906" s="283"/>
      <c r="C906" s="282"/>
      <c r="D906" s="282"/>
      <c r="E906" s="284"/>
      <c r="F906" s="282"/>
    </row>
    <row r="907" spans="1:6">
      <c r="A907" s="282"/>
      <c r="B907" s="283"/>
      <c r="C907" s="282"/>
      <c r="D907" s="282"/>
      <c r="E907" s="284"/>
      <c r="F907" s="282"/>
    </row>
    <row r="908" spans="1:6">
      <c r="A908" s="282"/>
      <c r="B908" s="283"/>
      <c r="C908" s="282"/>
      <c r="D908" s="282"/>
      <c r="E908" s="284"/>
      <c r="F908" s="282"/>
    </row>
    <row r="909" spans="1:6">
      <c r="A909" s="282"/>
      <c r="B909" s="283"/>
      <c r="C909" s="282"/>
      <c r="D909" s="282"/>
      <c r="E909" s="284"/>
      <c r="F909" s="282"/>
    </row>
    <row r="910" spans="1:6">
      <c r="A910" s="282"/>
      <c r="B910" s="283"/>
      <c r="C910" s="282"/>
      <c r="D910" s="282"/>
      <c r="E910" s="284"/>
      <c r="F910" s="282"/>
    </row>
    <row r="911" spans="1:6">
      <c r="A911" s="282"/>
      <c r="B911" s="283"/>
      <c r="C911" s="282"/>
      <c r="D911" s="282"/>
      <c r="E911" s="284"/>
      <c r="F911" s="282"/>
    </row>
    <row r="912" spans="1:6">
      <c r="A912" s="282"/>
      <c r="B912" s="283"/>
      <c r="C912" s="282"/>
      <c r="D912" s="282"/>
      <c r="E912" s="284"/>
      <c r="F912" s="282"/>
    </row>
    <row r="913" spans="1:6">
      <c r="A913" s="282"/>
      <c r="B913" s="283"/>
      <c r="C913" s="282"/>
      <c r="D913" s="282"/>
      <c r="E913" s="284"/>
      <c r="F913" s="282"/>
    </row>
    <row r="914" spans="1:6">
      <c r="A914" s="282"/>
      <c r="B914" s="283"/>
      <c r="C914" s="282"/>
      <c r="D914" s="282"/>
      <c r="E914" s="284"/>
      <c r="F914" s="282"/>
    </row>
    <row r="915" spans="1:6">
      <c r="A915" s="282"/>
      <c r="B915" s="283"/>
      <c r="C915" s="282"/>
      <c r="D915" s="282"/>
      <c r="E915" s="284"/>
      <c r="F915" s="282"/>
    </row>
    <row r="916" spans="1:6">
      <c r="A916" s="282"/>
      <c r="B916" s="283"/>
      <c r="C916" s="282"/>
      <c r="D916" s="282"/>
      <c r="E916" s="284"/>
      <c r="F916" s="282"/>
    </row>
    <row r="917" spans="1:6">
      <c r="A917" s="282"/>
      <c r="B917" s="283"/>
      <c r="C917" s="282"/>
      <c r="D917" s="282"/>
      <c r="E917" s="284"/>
      <c r="F917" s="282"/>
    </row>
    <row r="918" spans="1:6">
      <c r="A918" s="282"/>
      <c r="B918" s="283"/>
      <c r="C918" s="282"/>
      <c r="D918" s="282"/>
      <c r="E918" s="284"/>
      <c r="F918" s="282"/>
    </row>
    <row r="919" spans="1:6">
      <c r="A919" s="282"/>
      <c r="B919" s="283"/>
      <c r="C919" s="282"/>
      <c r="D919" s="282"/>
      <c r="E919" s="284"/>
      <c r="F919" s="282"/>
    </row>
    <row r="920" spans="1:6">
      <c r="A920" s="282"/>
      <c r="B920" s="283"/>
      <c r="C920" s="282"/>
      <c r="D920" s="282"/>
      <c r="E920" s="284"/>
      <c r="F920" s="282"/>
    </row>
    <row r="921" spans="1:6">
      <c r="A921" s="282"/>
      <c r="B921" s="283"/>
      <c r="C921" s="282"/>
      <c r="D921" s="282"/>
      <c r="E921" s="284"/>
      <c r="F921" s="282"/>
    </row>
    <row r="922" spans="1:6">
      <c r="A922" s="282"/>
      <c r="B922" s="283"/>
      <c r="C922" s="282"/>
      <c r="D922" s="282"/>
      <c r="E922" s="284"/>
      <c r="F922" s="282"/>
    </row>
    <row r="923" spans="1:6">
      <c r="A923" s="282"/>
      <c r="B923" s="283"/>
      <c r="C923" s="282"/>
      <c r="D923" s="282"/>
      <c r="E923" s="284"/>
      <c r="F923" s="282"/>
    </row>
    <row r="924" spans="1:6">
      <c r="A924" s="282"/>
      <c r="B924" s="283"/>
      <c r="C924" s="282"/>
      <c r="D924" s="282"/>
      <c r="E924" s="284"/>
      <c r="F924" s="282"/>
    </row>
    <row r="925" spans="1:6">
      <c r="A925" s="282"/>
      <c r="B925" s="283"/>
      <c r="C925" s="282"/>
      <c r="D925" s="282"/>
      <c r="E925" s="284"/>
      <c r="F925" s="282"/>
    </row>
    <row r="926" spans="1:6">
      <c r="A926" s="282"/>
      <c r="B926" s="283"/>
      <c r="C926" s="282"/>
      <c r="D926" s="282"/>
      <c r="E926" s="284"/>
      <c r="F926" s="282"/>
    </row>
    <row r="927" spans="1:6">
      <c r="A927" s="282"/>
      <c r="B927" s="283"/>
      <c r="C927" s="282"/>
      <c r="D927" s="282"/>
      <c r="E927" s="284"/>
      <c r="F927" s="282"/>
    </row>
    <row r="928" spans="1:6">
      <c r="A928" s="282"/>
      <c r="B928" s="283"/>
      <c r="C928" s="282"/>
      <c r="D928" s="282"/>
      <c r="E928" s="284"/>
      <c r="F928" s="282"/>
    </row>
    <row r="929" spans="1:6">
      <c r="A929" s="282"/>
      <c r="B929" s="283"/>
      <c r="C929" s="282"/>
      <c r="D929" s="282"/>
      <c r="E929" s="284"/>
      <c r="F929" s="282"/>
    </row>
    <row r="930" spans="1:6">
      <c r="A930" s="282"/>
      <c r="B930" s="283"/>
      <c r="C930" s="282"/>
      <c r="D930" s="282"/>
      <c r="E930" s="284"/>
      <c r="F930" s="282"/>
    </row>
    <row r="931" spans="1:6">
      <c r="A931" s="282"/>
      <c r="B931" s="283"/>
      <c r="C931" s="282"/>
      <c r="D931" s="282"/>
      <c r="E931" s="284"/>
      <c r="F931" s="282"/>
    </row>
    <row r="932" spans="1:6">
      <c r="A932" s="282"/>
      <c r="B932" s="283"/>
      <c r="C932" s="282"/>
      <c r="D932" s="282"/>
      <c r="E932" s="284"/>
      <c r="F932" s="282"/>
    </row>
    <row r="933" spans="1:6">
      <c r="A933" s="282"/>
      <c r="B933" s="283"/>
      <c r="C933" s="282"/>
      <c r="D933" s="282"/>
      <c r="E933" s="284"/>
      <c r="F933" s="282"/>
    </row>
    <row r="934" spans="1:6">
      <c r="A934" s="282"/>
      <c r="B934" s="283"/>
      <c r="C934" s="282"/>
      <c r="D934" s="282"/>
      <c r="E934" s="284"/>
      <c r="F934" s="282"/>
    </row>
    <row r="935" spans="1:6">
      <c r="A935" s="282"/>
      <c r="B935" s="283"/>
      <c r="C935" s="282"/>
      <c r="D935" s="282"/>
      <c r="E935" s="284"/>
      <c r="F935" s="282"/>
    </row>
    <row r="936" spans="1:6">
      <c r="A936" s="282"/>
      <c r="B936" s="283"/>
      <c r="C936" s="282"/>
      <c r="D936" s="282"/>
      <c r="E936" s="284"/>
      <c r="F936" s="282"/>
    </row>
    <row r="937" spans="1:6">
      <c r="A937" s="282"/>
      <c r="B937" s="283"/>
      <c r="C937" s="282"/>
      <c r="D937" s="282"/>
      <c r="E937" s="284"/>
      <c r="F937" s="282"/>
    </row>
    <row r="938" spans="1:6">
      <c r="A938" s="282"/>
      <c r="B938" s="283"/>
      <c r="C938" s="282"/>
      <c r="D938" s="282"/>
      <c r="E938" s="284"/>
      <c r="F938" s="282"/>
    </row>
    <row r="939" spans="1:6">
      <c r="A939" s="282"/>
      <c r="B939" s="283"/>
      <c r="C939" s="282"/>
      <c r="D939" s="282"/>
      <c r="E939" s="284"/>
      <c r="F939" s="282"/>
    </row>
    <row r="940" spans="1:6">
      <c r="A940" s="282"/>
      <c r="B940" s="283"/>
      <c r="C940" s="282"/>
      <c r="D940" s="282"/>
      <c r="E940" s="284"/>
      <c r="F940" s="282"/>
    </row>
    <row r="941" spans="1:6">
      <c r="A941" s="282"/>
      <c r="B941" s="283"/>
      <c r="C941" s="282"/>
      <c r="D941" s="282"/>
      <c r="E941" s="284"/>
      <c r="F941" s="282"/>
    </row>
    <row r="942" spans="1:6">
      <c r="A942" s="282"/>
      <c r="B942" s="283"/>
      <c r="C942" s="282"/>
      <c r="D942" s="282"/>
      <c r="E942" s="284"/>
      <c r="F942" s="282"/>
    </row>
    <row r="943" spans="1:6">
      <c r="A943" s="282"/>
      <c r="B943" s="283"/>
      <c r="C943" s="282"/>
      <c r="D943" s="282"/>
      <c r="E943" s="284"/>
      <c r="F943" s="282"/>
    </row>
    <row r="944" spans="1:6">
      <c r="A944" s="282"/>
      <c r="B944" s="283"/>
      <c r="C944" s="282"/>
      <c r="D944" s="282"/>
      <c r="E944" s="284"/>
      <c r="F944" s="282"/>
    </row>
    <row r="945" spans="1:6">
      <c r="A945" s="282"/>
      <c r="B945" s="283"/>
      <c r="C945" s="282"/>
      <c r="D945" s="282"/>
      <c r="E945" s="284"/>
      <c r="F945" s="282"/>
    </row>
    <row r="946" spans="1:6">
      <c r="A946" s="282"/>
      <c r="B946" s="283"/>
      <c r="C946" s="282"/>
      <c r="D946" s="282"/>
      <c r="E946" s="284"/>
      <c r="F946" s="282"/>
    </row>
    <row r="947" spans="1:6">
      <c r="A947" s="282"/>
      <c r="B947" s="283"/>
      <c r="C947" s="282"/>
      <c r="D947" s="282"/>
      <c r="E947" s="284"/>
      <c r="F947" s="282"/>
    </row>
    <row r="948" spans="1:6">
      <c r="A948" s="282"/>
      <c r="B948" s="283"/>
      <c r="C948" s="282"/>
      <c r="D948" s="282"/>
      <c r="E948" s="284"/>
      <c r="F948" s="282"/>
    </row>
    <row r="949" spans="1:6">
      <c r="A949" s="282"/>
      <c r="B949" s="283"/>
      <c r="C949" s="282"/>
      <c r="D949" s="282"/>
      <c r="E949" s="284"/>
      <c r="F949" s="282"/>
    </row>
    <row r="950" spans="1:6">
      <c r="A950" s="282"/>
      <c r="B950" s="283"/>
      <c r="C950" s="282"/>
      <c r="D950" s="282"/>
      <c r="E950" s="284"/>
      <c r="F950" s="282"/>
    </row>
    <row r="951" spans="1:6">
      <c r="A951" s="282"/>
      <c r="B951" s="283"/>
      <c r="C951" s="282"/>
      <c r="D951" s="282"/>
      <c r="E951" s="284"/>
      <c r="F951" s="282"/>
    </row>
    <row r="952" spans="1:6">
      <c r="A952" s="282"/>
      <c r="B952" s="283"/>
      <c r="C952" s="282"/>
      <c r="D952" s="282"/>
      <c r="E952" s="284"/>
      <c r="F952" s="282"/>
    </row>
    <row r="953" spans="1:6">
      <c r="A953" s="282"/>
      <c r="B953" s="283"/>
      <c r="C953" s="282"/>
      <c r="D953" s="282"/>
      <c r="E953" s="284"/>
      <c r="F953" s="282"/>
    </row>
    <row r="954" spans="1:6">
      <c r="A954" s="282"/>
      <c r="B954" s="283"/>
      <c r="C954" s="282"/>
      <c r="D954" s="282"/>
      <c r="E954" s="284"/>
      <c r="F954" s="282"/>
    </row>
    <row r="955" spans="1:6">
      <c r="A955" s="282"/>
      <c r="B955" s="283"/>
      <c r="C955" s="282"/>
      <c r="D955" s="282"/>
      <c r="E955" s="284"/>
      <c r="F955" s="282"/>
    </row>
    <row r="956" spans="1:6">
      <c r="A956" s="282"/>
      <c r="B956" s="283"/>
      <c r="C956" s="282"/>
      <c r="D956" s="282"/>
      <c r="E956" s="284"/>
      <c r="F956" s="282"/>
    </row>
    <row r="957" spans="1:6">
      <c r="A957" s="282"/>
      <c r="B957" s="283"/>
      <c r="C957" s="282"/>
      <c r="D957" s="282"/>
      <c r="E957" s="284"/>
      <c r="F957" s="282"/>
    </row>
    <row r="958" spans="1:6">
      <c r="A958" s="282"/>
      <c r="B958" s="283"/>
      <c r="C958" s="282"/>
      <c r="D958" s="282"/>
      <c r="E958" s="284"/>
      <c r="F958" s="282"/>
    </row>
    <row r="959" spans="1:6">
      <c r="A959" s="282"/>
      <c r="B959" s="283"/>
      <c r="C959" s="282"/>
      <c r="D959" s="282"/>
      <c r="E959" s="284"/>
      <c r="F959" s="282"/>
    </row>
    <row r="960" spans="1:6">
      <c r="A960" s="282"/>
      <c r="B960" s="283"/>
      <c r="C960" s="282"/>
      <c r="D960" s="282"/>
      <c r="E960" s="284"/>
      <c r="F960" s="282"/>
    </row>
    <row r="961" spans="1:6">
      <c r="A961" s="282"/>
      <c r="B961" s="283"/>
      <c r="C961" s="282"/>
      <c r="D961" s="282"/>
      <c r="E961" s="284"/>
      <c r="F961" s="282"/>
    </row>
    <row r="962" spans="1:6">
      <c r="A962" s="282"/>
      <c r="B962" s="283"/>
      <c r="C962" s="282"/>
      <c r="D962" s="282"/>
      <c r="E962" s="284"/>
      <c r="F962" s="282"/>
    </row>
    <row r="963" spans="1:6">
      <c r="A963" s="282"/>
      <c r="B963" s="283"/>
      <c r="C963" s="282"/>
      <c r="D963" s="282"/>
      <c r="E963" s="284"/>
      <c r="F963" s="282"/>
    </row>
    <row r="964" spans="1:6">
      <c r="A964" s="282"/>
      <c r="B964" s="283"/>
      <c r="C964" s="282"/>
      <c r="D964" s="282"/>
      <c r="E964" s="284"/>
      <c r="F964" s="282"/>
    </row>
    <row r="965" spans="1:6">
      <c r="A965" s="282"/>
      <c r="B965" s="283"/>
      <c r="C965" s="282"/>
      <c r="D965" s="282"/>
      <c r="E965" s="284"/>
      <c r="F965" s="282"/>
    </row>
    <row r="966" spans="1:6">
      <c r="A966" s="282"/>
      <c r="B966" s="283"/>
      <c r="C966" s="282"/>
      <c r="D966" s="282"/>
      <c r="E966" s="284"/>
      <c r="F966" s="282"/>
    </row>
    <row r="967" spans="1:6">
      <c r="A967" s="282"/>
      <c r="B967" s="283"/>
      <c r="C967" s="282"/>
      <c r="D967" s="282"/>
      <c r="E967" s="284"/>
      <c r="F967" s="282"/>
    </row>
    <row r="968" spans="1:6">
      <c r="A968" s="282"/>
      <c r="B968" s="283"/>
      <c r="C968" s="282"/>
      <c r="D968" s="282"/>
      <c r="E968" s="284"/>
      <c r="F968" s="282"/>
    </row>
    <row r="969" spans="1:6">
      <c r="A969" s="282"/>
      <c r="B969" s="283"/>
      <c r="C969" s="282"/>
      <c r="D969" s="282"/>
      <c r="E969" s="284"/>
      <c r="F969" s="282"/>
    </row>
    <row r="970" spans="1:6">
      <c r="A970" s="282"/>
      <c r="B970" s="283"/>
      <c r="C970" s="282"/>
      <c r="D970" s="282"/>
      <c r="E970" s="284"/>
      <c r="F970" s="282"/>
    </row>
    <row r="971" spans="1:6">
      <c r="A971" s="282"/>
      <c r="B971" s="283"/>
      <c r="C971" s="282"/>
      <c r="D971" s="282"/>
      <c r="E971" s="284"/>
      <c r="F971" s="282"/>
    </row>
    <row r="972" spans="1:6">
      <c r="A972" s="282"/>
      <c r="B972" s="283"/>
      <c r="C972" s="282"/>
      <c r="D972" s="282"/>
      <c r="E972" s="284"/>
      <c r="F972" s="282"/>
    </row>
    <row r="973" spans="1:6">
      <c r="A973" s="282"/>
      <c r="B973" s="283"/>
      <c r="C973" s="282"/>
      <c r="D973" s="282"/>
      <c r="E973" s="284"/>
      <c r="F973" s="282"/>
    </row>
    <row r="974" spans="1:6">
      <c r="A974" s="282"/>
      <c r="B974" s="283"/>
      <c r="C974" s="282"/>
      <c r="D974" s="282"/>
      <c r="E974" s="284"/>
      <c r="F974" s="282"/>
    </row>
    <row r="975" spans="1:6">
      <c r="A975" s="282"/>
      <c r="B975" s="283"/>
      <c r="C975" s="282"/>
      <c r="D975" s="282"/>
      <c r="E975" s="284"/>
      <c r="F975" s="282"/>
    </row>
    <row r="976" spans="1:6">
      <c r="A976" s="282"/>
      <c r="B976" s="283"/>
      <c r="C976" s="282"/>
      <c r="D976" s="282"/>
      <c r="E976" s="284"/>
      <c r="F976" s="282"/>
    </row>
    <row r="977" spans="1:6">
      <c r="A977" s="282"/>
      <c r="B977" s="283"/>
      <c r="C977" s="282"/>
      <c r="D977" s="282"/>
      <c r="E977" s="284"/>
      <c r="F977" s="282"/>
    </row>
    <row r="978" spans="1:6">
      <c r="A978" s="282"/>
      <c r="B978" s="283"/>
      <c r="C978" s="282"/>
      <c r="D978" s="282"/>
      <c r="E978" s="284"/>
      <c r="F978" s="282"/>
    </row>
    <row r="979" spans="1:6">
      <c r="A979" s="282"/>
      <c r="B979" s="283"/>
      <c r="C979" s="282"/>
      <c r="D979" s="282"/>
      <c r="E979" s="284"/>
      <c r="F979" s="282"/>
    </row>
    <row r="980" spans="1:6">
      <c r="A980" s="282"/>
      <c r="B980" s="283"/>
      <c r="C980" s="282"/>
      <c r="D980" s="282"/>
      <c r="E980" s="284"/>
      <c r="F980" s="282"/>
    </row>
    <row r="981" spans="1:6">
      <c r="A981" s="282"/>
      <c r="B981" s="283"/>
      <c r="C981" s="282"/>
      <c r="D981" s="282"/>
      <c r="E981" s="284"/>
      <c r="F981" s="282"/>
    </row>
    <row r="982" spans="1:6">
      <c r="A982" s="282"/>
      <c r="B982" s="283"/>
      <c r="C982" s="282"/>
      <c r="D982" s="282"/>
      <c r="E982" s="284"/>
      <c r="F982" s="282"/>
    </row>
    <row r="983" spans="1:6">
      <c r="A983" s="282"/>
      <c r="B983" s="283"/>
      <c r="C983" s="282"/>
      <c r="D983" s="282"/>
      <c r="E983" s="284"/>
      <c r="F983" s="282"/>
    </row>
    <row r="984" spans="1:6">
      <c r="A984" s="282"/>
      <c r="B984" s="283"/>
      <c r="C984" s="282"/>
      <c r="D984" s="282"/>
      <c r="E984" s="284"/>
      <c r="F984" s="282"/>
    </row>
    <row r="985" spans="1:6">
      <c r="A985" s="282"/>
      <c r="B985" s="283"/>
      <c r="C985" s="282"/>
      <c r="D985" s="282"/>
      <c r="E985" s="284"/>
      <c r="F985" s="282"/>
    </row>
    <row r="986" spans="1:6">
      <c r="A986" s="282"/>
      <c r="B986" s="283"/>
      <c r="C986" s="282"/>
      <c r="D986" s="282"/>
      <c r="E986" s="284"/>
      <c r="F986" s="282"/>
    </row>
    <row r="987" spans="1:6">
      <c r="A987" s="282"/>
      <c r="B987" s="283"/>
      <c r="C987" s="282"/>
      <c r="D987" s="282"/>
      <c r="E987" s="284"/>
      <c r="F987" s="282"/>
    </row>
    <row r="988" spans="1:6">
      <c r="A988" s="282"/>
      <c r="B988" s="283"/>
      <c r="C988" s="282"/>
      <c r="D988" s="282"/>
      <c r="E988" s="284"/>
      <c r="F988" s="282"/>
    </row>
    <row r="989" spans="1:6">
      <c r="A989" s="282"/>
      <c r="B989" s="283"/>
      <c r="C989" s="282"/>
      <c r="D989" s="282"/>
      <c r="E989" s="284"/>
      <c r="F989" s="282"/>
    </row>
    <row r="990" spans="1:6">
      <c r="A990" s="282"/>
      <c r="B990" s="283"/>
      <c r="C990" s="282"/>
      <c r="D990" s="282"/>
      <c r="E990" s="284"/>
      <c r="F990" s="282"/>
    </row>
    <row r="991" spans="1:6">
      <c r="A991" s="282"/>
      <c r="B991" s="283"/>
      <c r="C991" s="282"/>
      <c r="D991" s="282"/>
      <c r="E991" s="284"/>
      <c r="F991" s="282"/>
    </row>
    <row r="992" spans="1:6">
      <c r="A992" s="282"/>
      <c r="B992" s="283"/>
      <c r="C992" s="282"/>
      <c r="D992" s="282"/>
      <c r="E992" s="284"/>
      <c r="F992" s="282"/>
    </row>
    <row r="993" spans="1:6">
      <c r="A993" s="282"/>
      <c r="B993" s="283"/>
      <c r="C993" s="282"/>
      <c r="D993" s="282"/>
      <c r="E993" s="284"/>
      <c r="F993" s="282"/>
    </row>
    <row r="994" spans="1:6">
      <c r="A994" s="282"/>
      <c r="B994" s="283"/>
      <c r="C994" s="282"/>
      <c r="D994" s="282"/>
      <c r="E994" s="284"/>
      <c r="F994" s="282"/>
    </row>
    <row r="995" spans="1:6">
      <c r="A995" s="282"/>
      <c r="B995" s="283"/>
      <c r="C995" s="282"/>
      <c r="D995" s="282"/>
      <c r="E995" s="284"/>
      <c r="F995" s="282"/>
    </row>
    <row r="996" spans="1:6">
      <c r="A996" s="282"/>
      <c r="B996" s="283"/>
      <c r="C996" s="282"/>
      <c r="D996" s="282"/>
      <c r="E996" s="284"/>
      <c r="F996" s="282"/>
    </row>
    <row r="997" spans="1:6">
      <c r="A997" s="282"/>
      <c r="B997" s="283"/>
      <c r="C997" s="282"/>
      <c r="D997" s="282"/>
      <c r="E997" s="284"/>
      <c r="F997" s="282"/>
    </row>
    <row r="998" spans="1:6">
      <c r="A998" s="282"/>
      <c r="B998" s="283"/>
      <c r="C998" s="282"/>
      <c r="D998" s="282"/>
      <c r="E998" s="284"/>
      <c r="F998" s="282"/>
    </row>
    <row r="999" spans="1:6">
      <c r="A999" s="282"/>
      <c r="B999" s="283"/>
      <c r="C999" s="282"/>
      <c r="D999" s="282"/>
      <c r="E999" s="284"/>
      <c r="F999" s="282"/>
    </row>
    <row r="1000" spans="1:6">
      <c r="A1000" s="282"/>
      <c r="B1000" s="283"/>
      <c r="C1000" s="282"/>
      <c r="D1000" s="282"/>
      <c r="E1000" s="284"/>
      <c r="F1000" s="282"/>
    </row>
    <row r="1001" spans="1:6">
      <c r="A1001" s="282"/>
      <c r="B1001" s="283"/>
      <c r="C1001" s="282"/>
      <c r="D1001" s="282"/>
      <c r="E1001" s="284"/>
      <c r="F1001" s="282"/>
    </row>
    <row r="1002" spans="1:6">
      <c r="A1002" s="282"/>
      <c r="B1002" s="283"/>
      <c r="C1002" s="282"/>
      <c r="D1002" s="282"/>
      <c r="E1002" s="284"/>
      <c r="F1002" s="282"/>
    </row>
    <row r="1003" spans="1:6">
      <c r="A1003" s="282"/>
      <c r="B1003" s="283"/>
      <c r="C1003" s="282"/>
      <c r="D1003" s="282"/>
      <c r="E1003" s="284"/>
      <c r="F1003" s="282"/>
    </row>
    <row r="1004" spans="1:6">
      <c r="A1004" s="282"/>
      <c r="B1004" s="283"/>
      <c r="C1004" s="282"/>
      <c r="D1004" s="282"/>
      <c r="E1004" s="284"/>
      <c r="F1004" s="282"/>
    </row>
    <row r="1005" spans="1:6">
      <c r="A1005" s="282"/>
      <c r="B1005" s="283"/>
      <c r="C1005" s="282"/>
      <c r="D1005" s="282"/>
      <c r="E1005" s="284"/>
      <c r="F1005" s="282"/>
    </row>
    <row r="1006" spans="1:6">
      <c r="A1006" s="282"/>
      <c r="B1006" s="283"/>
      <c r="C1006" s="282"/>
      <c r="D1006" s="282"/>
      <c r="E1006" s="284"/>
      <c r="F1006" s="282"/>
    </row>
    <row r="1007" spans="1:6">
      <c r="A1007" s="282"/>
      <c r="B1007" s="283"/>
      <c r="C1007" s="282"/>
      <c r="D1007" s="282"/>
      <c r="E1007" s="284"/>
      <c r="F1007" s="282"/>
    </row>
    <row r="1008" spans="1:6">
      <c r="A1008" s="282"/>
      <c r="B1008" s="283"/>
      <c r="C1008" s="282"/>
      <c r="D1008" s="282"/>
      <c r="E1008" s="284"/>
      <c r="F1008" s="282"/>
    </row>
    <row r="1009" spans="1:6">
      <c r="A1009" s="282"/>
      <c r="B1009" s="283"/>
      <c r="C1009" s="282"/>
      <c r="D1009" s="282"/>
      <c r="E1009" s="284"/>
      <c r="F1009" s="282"/>
    </row>
    <row r="1010" spans="1:6">
      <c r="A1010" s="282"/>
      <c r="B1010" s="283"/>
      <c r="C1010" s="282"/>
      <c r="D1010" s="282"/>
      <c r="E1010" s="284"/>
      <c r="F1010" s="282"/>
    </row>
    <row r="1011" spans="1:6">
      <c r="A1011" s="282"/>
      <c r="B1011" s="283"/>
      <c r="C1011" s="282"/>
      <c r="D1011" s="282"/>
      <c r="E1011" s="284"/>
      <c r="F1011" s="282"/>
    </row>
    <row r="1012" spans="1:6">
      <c r="A1012" s="282"/>
      <c r="B1012" s="283"/>
      <c r="C1012" s="282"/>
      <c r="D1012" s="282"/>
      <c r="E1012" s="284"/>
      <c r="F1012" s="282"/>
    </row>
    <row r="1013" spans="1:6">
      <c r="A1013" s="282"/>
      <c r="B1013" s="283"/>
      <c r="C1013" s="282"/>
      <c r="D1013" s="282"/>
      <c r="E1013" s="284"/>
      <c r="F1013" s="282"/>
    </row>
    <row r="1014" spans="1:6">
      <c r="A1014" s="282"/>
      <c r="B1014" s="283"/>
      <c r="C1014" s="282"/>
      <c r="D1014" s="282"/>
      <c r="E1014" s="284"/>
      <c r="F1014" s="282"/>
    </row>
    <row r="1015" spans="1:6">
      <c r="A1015" s="282"/>
      <c r="B1015" s="283"/>
      <c r="C1015" s="282"/>
      <c r="D1015" s="282"/>
      <c r="E1015" s="284"/>
      <c r="F1015" s="282"/>
    </row>
    <row r="1016" spans="1:6">
      <c r="A1016" s="282"/>
      <c r="B1016" s="283"/>
      <c r="C1016" s="282"/>
      <c r="D1016" s="282"/>
      <c r="E1016" s="284"/>
      <c r="F1016" s="282"/>
    </row>
    <row r="1017" spans="1:6">
      <c r="A1017" s="282"/>
      <c r="B1017" s="283"/>
      <c r="C1017" s="282"/>
      <c r="D1017" s="282"/>
      <c r="E1017" s="284"/>
      <c r="F1017" s="282"/>
    </row>
    <row r="1018" spans="1:6">
      <c r="A1018" s="282"/>
      <c r="B1018" s="283"/>
      <c r="C1018" s="282"/>
      <c r="D1018" s="282"/>
      <c r="E1018" s="284"/>
      <c r="F1018" s="282"/>
    </row>
    <row r="1019" spans="1:6">
      <c r="A1019" s="282"/>
      <c r="B1019" s="283"/>
      <c r="C1019" s="282"/>
      <c r="D1019" s="282"/>
      <c r="E1019" s="284"/>
      <c r="F1019" s="282"/>
    </row>
    <row r="1020" spans="1:6">
      <c r="A1020" s="282"/>
      <c r="B1020" s="283"/>
      <c r="C1020" s="282"/>
      <c r="D1020" s="282"/>
      <c r="E1020" s="284"/>
      <c r="F1020" s="282"/>
    </row>
    <row r="1021" spans="1:6">
      <c r="A1021" s="282"/>
      <c r="B1021" s="283"/>
      <c r="C1021" s="282"/>
      <c r="D1021" s="282"/>
      <c r="E1021" s="284"/>
      <c r="F1021" s="282"/>
    </row>
    <row r="1022" spans="1:6">
      <c r="A1022" s="282"/>
      <c r="B1022" s="283"/>
      <c r="C1022" s="282"/>
      <c r="D1022" s="282"/>
      <c r="E1022" s="284"/>
      <c r="F1022" s="282"/>
    </row>
    <row r="1023" spans="1:6">
      <c r="A1023" s="282"/>
      <c r="B1023" s="283"/>
      <c r="C1023" s="282"/>
      <c r="D1023" s="282"/>
      <c r="E1023" s="284"/>
      <c r="F1023" s="282"/>
    </row>
    <row r="1024" spans="1:6">
      <c r="A1024" s="282"/>
      <c r="B1024" s="283"/>
      <c r="C1024" s="282"/>
      <c r="D1024" s="282"/>
      <c r="E1024" s="284"/>
      <c r="F1024" s="282"/>
    </row>
    <row r="1025" spans="1:6">
      <c r="A1025" s="282"/>
      <c r="B1025" s="283"/>
      <c r="C1025" s="282"/>
      <c r="D1025" s="282"/>
      <c r="E1025" s="284"/>
      <c r="F1025" s="282"/>
    </row>
    <row r="1026" spans="1:6">
      <c r="A1026" s="282"/>
      <c r="B1026" s="283"/>
      <c r="C1026" s="282"/>
      <c r="D1026" s="282"/>
      <c r="E1026" s="284"/>
      <c r="F1026" s="282"/>
    </row>
    <row r="1027" spans="1:6">
      <c r="A1027" s="282"/>
      <c r="B1027" s="283"/>
      <c r="C1027" s="282"/>
      <c r="D1027" s="282"/>
      <c r="E1027" s="284"/>
      <c r="F1027" s="282"/>
    </row>
    <row r="1028" spans="1:6">
      <c r="A1028" s="282"/>
      <c r="B1028" s="283"/>
      <c r="C1028" s="282"/>
      <c r="D1028" s="282"/>
      <c r="E1028" s="284"/>
      <c r="F1028" s="282"/>
    </row>
    <row r="1029" spans="1:6">
      <c r="A1029" s="282"/>
      <c r="B1029" s="283"/>
      <c r="C1029" s="282"/>
      <c r="D1029" s="282"/>
      <c r="E1029" s="284"/>
      <c r="F1029" s="282"/>
    </row>
    <row r="1030" spans="1:6">
      <c r="A1030" s="282"/>
      <c r="B1030" s="283"/>
      <c r="C1030" s="282"/>
      <c r="D1030" s="282"/>
      <c r="E1030" s="284"/>
      <c r="F1030" s="282"/>
    </row>
    <row r="1031" spans="1:6">
      <c r="A1031" s="282"/>
      <c r="B1031" s="283"/>
      <c r="C1031" s="282"/>
      <c r="D1031" s="282"/>
      <c r="E1031" s="284"/>
      <c r="F1031" s="282"/>
    </row>
    <row r="1032" spans="1:6">
      <c r="A1032" s="282"/>
      <c r="B1032" s="283"/>
      <c r="C1032" s="282"/>
      <c r="D1032" s="282"/>
      <c r="E1032" s="284"/>
      <c r="F1032" s="282"/>
    </row>
    <row r="1033" spans="1:6">
      <c r="A1033" s="282"/>
      <c r="B1033" s="283"/>
      <c r="C1033" s="282"/>
      <c r="D1033" s="282"/>
      <c r="E1033" s="284"/>
      <c r="F1033" s="282"/>
    </row>
    <row r="1034" spans="1:6">
      <c r="A1034" s="282"/>
      <c r="B1034" s="283"/>
      <c r="C1034" s="282"/>
      <c r="D1034" s="282"/>
      <c r="E1034" s="284"/>
      <c r="F1034" s="282"/>
    </row>
    <row r="1035" spans="1:6">
      <c r="A1035" s="282"/>
      <c r="B1035" s="283"/>
      <c r="C1035" s="282"/>
      <c r="D1035" s="282"/>
      <c r="E1035" s="284"/>
      <c r="F1035" s="282"/>
    </row>
    <row r="1036" spans="1:6">
      <c r="A1036" s="282"/>
      <c r="B1036" s="283"/>
      <c r="C1036" s="282"/>
      <c r="D1036" s="282"/>
      <c r="E1036" s="284"/>
      <c r="F1036" s="282"/>
    </row>
    <row r="1037" spans="1:6">
      <c r="A1037" s="282"/>
      <c r="B1037" s="283"/>
      <c r="C1037" s="282"/>
      <c r="D1037" s="282"/>
      <c r="E1037" s="284"/>
      <c r="F1037" s="282"/>
    </row>
    <row r="1038" spans="1:6">
      <c r="A1038" s="282"/>
      <c r="B1038" s="283"/>
      <c r="C1038" s="282"/>
      <c r="D1038" s="282"/>
      <c r="E1038" s="284"/>
      <c r="F1038" s="282"/>
    </row>
    <row r="1039" spans="1:6">
      <c r="A1039" s="282"/>
      <c r="B1039" s="283"/>
      <c r="C1039" s="282"/>
      <c r="D1039" s="282"/>
      <c r="E1039" s="284"/>
      <c r="F1039" s="282"/>
    </row>
    <row r="1040" spans="1:6">
      <c r="A1040" s="282"/>
      <c r="B1040" s="283"/>
      <c r="C1040" s="282"/>
      <c r="D1040" s="282"/>
      <c r="E1040" s="284"/>
      <c r="F1040" s="282"/>
    </row>
    <row r="1041" spans="1:6">
      <c r="A1041" s="282"/>
      <c r="B1041" s="283"/>
      <c r="C1041" s="282"/>
      <c r="D1041" s="282"/>
      <c r="E1041" s="284"/>
      <c r="F1041" s="282"/>
    </row>
    <row r="1042" spans="1:6">
      <c r="A1042" s="282"/>
      <c r="B1042" s="283"/>
      <c r="C1042" s="282"/>
      <c r="D1042" s="282"/>
      <c r="E1042" s="284"/>
      <c r="F1042" s="282"/>
    </row>
    <row r="1043" spans="1:6">
      <c r="A1043" s="282"/>
      <c r="B1043" s="283"/>
      <c r="C1043" s="282"/>
      <c r="D1043" s="282"/>
      <c r="E1043" s="284"/>
      <c r="F1043" s="282"/>
    </row>
    <row r="1044" spans="1:6">
      <c r="A1044" s="282"/>
      <c r="B1044" s="283"/>
      <c r="C1044" s="282"/>
      <c r="D1044" s="282"/>
      <c r="E1044" s="284"/>
      <c r="F1044" s="282"/>
    </row>
    <row r="1045" spans="1:6">
      <c r="A1045" s="282"/>
      <c r="B1045" s="283"/>
      <c r="C1045" s="282"/>
      <c r="D1045" s="282"/>
      <c r="E1045" s="284"/>
      <c r="F1045" s="282"/>
    </row>
    <row r="1046" spans="1:6">
      <c r="A1046" s="282"/>
      <c r="B1046" s="283"/>
      <c r="C1046" s="282"/>
      <c r="D1046" s="282"/>
      <c r="E1046" s="284"/>
      <c r="F1046" s="282"/>
    </row>
    <row r="1047" spans="1:6">
      <c r="A1047" s="282"/>
      <c r="B1047" s="283"/>
      <c r="C1047" s="282"/>
      <c r="D1047" s="282"/>
      <c r="E1047" s="284"/>
      <c r="F1047" s="282"/>
    </row>
    <row r="1048" spans="1:6">
      <c r="A1048" s="282"/>
      <c r="B1048" s="283"/>
      <c r="C1048" s="282"/>
      <c r="D1048" s="282"/>
      <c r="E1048" s="284"/>
      <c r="F1048" s="282"/>
    </row>
    <row r="1049" spans="1:6">
      <c r="A1049" s="282"/>
      <c r="B1049" s="283"/>
      <c r="C1049" s="282"/>
      <c r="D1049" s="282"/>
      <c r="E1049" s="284"/>
      <c r="F1049" s="282"/>
    </row>
    <row r="1050" spans="1:6">
      <c r="A1050" s="282"/>
      <c r="B1050" s="283"/>
      <c r="C1050" s="282"/>
      <c r="D1050" s="282"/>
      <c r="E1050" s="284"/>
      <c r="F1050" s="282"/>
    </row>
    <row r="1051" spans="1:6">
      <c r="A1051" s="282"/>
      <c r="B1051" s="283"/>
      <c r="C1051" s="282"/>
      <c r="D1051" s="282"/>
      <c r="E1051" s="284"/>
      <c r="F1051" s="282"/>
    </row>
    <row r="1052" spans="1:6">
      <c r="A1052" s="282"/>
      <c r="B1052" s="283"/>
      <c r="C1052" s="282"/>
      <c r="D1052" s="282"/>
      <c r="E1052" s="284"/>
      <c r="F1052" s="282"/>
    </row>
    <row r="1053" spans="1:6">
      <c r="A1053" s="282"/>
      <c r="B1053" s="283"/>
      <c r="C1053" s="282"/>
      <c r="D1053" s="282"/>
      <c r="E1053" s="284"/>
      <c r="F1053" s="282"/>
    </row>
    <row r="1054" spans="1:6">
      <c r="A1054" s="282"/>
      <c r="B1054" s="283"/>
      <c r="C1054" s="282"/>
      <c r="D1054" s="282"/>
      <c r="E1054" s="284"/>
      <c r="F1054" s="282"/>
    </row>
    <row r="1055" spans="1:6">
      <c r="A1055" s="282"/>
      <c r="B1055" s="283"/>
      <c r="C1055" s="282"/>
      <c r="D1055" s="282"/>
      <c r="E1055" s="284"/>
      <c r="F1055" s="282"/>
    </row>
    <row r="1056" spans="1:6">
      <c r="A1056" s="282"/>
      <c r="B1056" s="283"/>
      <c r="C1056" s="282"/>
      <c r="D1056" s="282"/>
      <c r="E1056" s="284"/>
      <c r="F1056" s="282"/>
    </row>
    <row r="1057" spans="1:6">
      <c r="A1057" s="282"/>
      <c r="B1057" s="283"/>
      <c r="C1057" s="282"/>
      <c r="D1057" s="282"/>
      <c r="E1057" s="284"/>
      <c r="F1057" s="282"/>
    </row>
    <row r="1058" spans="1:6">
      <c r="A1058" s="282"/>
      <c r="B1058" s="283"/>
      <c r="C1058" s="282"/>
      <c r="D1058" s="282"/>
      <c r="E1058" s="284"/>
      <c r="F1058" s="282"/>
    </row>
    <row r="1059" spans="1:6">
      <c r="A1059" s="282"/>
      <c r="B1059" s="283"/>
      <c r="C1059" s="282"/>
      <c r="D1059" s="282"/>
      <c r="E1059" s="284"/>
      <c r="F1059" s="282"/>
    </row>
    <row r="1060" spans="1:6">
      <c r="A1060" s="282"/>
      <c r="B1060" s="283"/>
      <c r="C1060" s="282"/>
      <c r="D1060" s="282"/>
      <c r="E1060" s="284"/>
      <c r="F1060" s="282"/>
    </row>
    <row r="1061" spans="1:6">
      <c r="A1061" s="282"/>
      <c r="B1061" s="283"/>
      <c r="C1061" s="282"/>
      <c r="D1061" s="282"/>
      <c r="E1061" s="284"/>
      <c r="F1061" s="282"/>
    </row>
    <row r="1062" spans="1:6">
      <c r="A1062" s="282"/>
      <c r="B1062" s="283"/>
      <c r="C1062" s="282"/>
      <c r="D1062" s="282"/>
      <c r="E1062" s="284"/>
      <c r="F1062" s="282"/>
    </row>
    <row r="1063" spans="1:6">
      <c r="A1063" s="282"/>
      <c r="B1063" s="283"/>
      <c r="C1063" s="282"/>
      <c r="D1063" s="282"/>
      <c r="E1063" s="284"/>
      <c r="F1063" s="282"/>
    </row>
    <row r="1064" spans="1:6">
      <c r="A1064" s="282"/>
      <c r="B1064" s="283"/>
      <c r="C1064" s="282"/>
      <c r="D1064" s="282"/>
      <c r="E1064" s="284"/>
      <c r="F1064" s="282"/>
    </row>
    <row r="1065" spans="1:6">
      <c r="A1065" s="282"/>
      <c r="B1065" s="283"/>
      <c r="C1065" s="282"/>
      <c r="D1065" s="282"/>
      <c r="E1065" s="284"/>
      <c r="F1065" s="282"/>
    </row>
    <row r="1066" spans="1:6">
      <c r="A1066" s="282"/>
      <c r="B1066" s="283"/>
      <c r="C1066" s="282"/>
      <c r="D1066" s="282"/>
      <c r="E1066" s="284"/>
      <c r="F1066" s="282"/>
    </row>
    <row r="1067" spans="1:6">
      <c r="A1067" s="282"/>
      <c r="B1067" s="283"/>
      <c r="C1067" s="282"/>
      <c r="D1067" s="282"/>
      <c r="E1067" s="284"/>
      <c r="F1067" s="282"/>
    </row>
    <row r="1068" spans="1:6">
      <c r="A1068" s="282"/>
      <c r="B1068" s="283"/>
      <c r="C1068" s="282"/>
      <c r="D1068" s="282"/>
      <c r="E1068" s="284"/>
      <c r="F1068" s="282"/>
    </row>
    <row r="1069" spans="1:6">
      <c r="A1069" s="282"/>
      <c r="B1069" s="283"/>
      <c r="C1069" s="282"/>
      <c r="D1069" s="282"/>
      <c r="E1069" s="284"/>
      <c r="F1069" s="282"/>
    </row>
    <row r="1070" spans="1:6">
      <c r="A1070" s="282"/>
      <c r="B1070" s="283"/>
      <c r="C1070" s="282"/>
      <c r="D1070" s="282"/>
      <c r="E1070" s="284"/>
      <c r="F1070" s="282"/>
    </row>
    <row r="1071" spans="1:6">
      <c r="A1071" s="282"/>
      <c r="B1071" s="283"/>
      <c r="C1071" s="282"/>
      <c r="D1071" s="282"/>
      <c r="E1071" s="284"/>
      <c r="F1071" s="282"/>
    </row>
    <row r="1072" spans="1:6">
      <c r="A1072" s="282"/>
      <c r="B1072" s="283"/>
      <c r="C1072" s="282"/>
      <c r="D1072" s="282"/>
      <c r="E1072" s="284"/>
      <c r="F1072" s="282"/>
    </row>
    <row r="1073" spans="1:6">
      <c r="A1073" s="282"/>
      <c r="B1073" s="283"/>
      <c r="C1073" s="282"/>
      <c r="D1073" s="282"/>
      <c r="E1073" s="284"/>
      <c r="F1073" s="282"/>
    </row>
    <row r="1074" spans="1:6">
      <c r="A1074" s="282"/>
      <c r="B1074" s="283"/>
      <c r="C1074" s="282"/>
      <c r="D1074" s="282"/>
      <c r="E1074" s="284"/>
      <c r="F1074" s="282"/>
    </row>
    <row r="1075" spans="1:6">
      <c r="A1075" s="282"/>
      <c r="B1075" s="283"/>
      <c r="C1075" s="282"/>
      <c r="D1075" s="282"/>
      <c r="E1075" s="284"/>
      <c r="F1075" s="282"/>
    </row>
    <row r="1076" spans="1:6">
      <c r="A1076" s="282"/>
      <c r="B1076" s="283"/>
      <c r="C1076" s="282"/>
      <c r="D1076" s="282"/>
      <c r="E1076" s="284"/>
      <c r="F1076" s="282"/>
    </row>
    <row r="1077" spans="1:6">
      <c r="A1077" s="282"/>
      <c r="B1077" s="283"/>
      <c r="C1077" s="282"/>
      <c r="D1077" s="282"/>
      <c r="E1077" s="284"/>
      <c r="F1077" s="282"/>
    </row>
    <row r="1078" spans="1:6">
      <c r="A1078" s="282"/>
      <c r="B1078" s="283"/>
      <c r="C1078" s="282"/>
      <c r="D1078" s="282"/>
      <c r="E1078" s="284"/>
      <c r="F1078" s="282"/>
    </row>
    <row r="1079" spans="1:6">
      <c r="A1079" s="282"/>
      <c r="B1079" s="283"/>
      <c r="C1079" s="282"/>
      <c r="D1079" s="282"/>
      <c r="E1079" s="284"/>
      <c r="F1079" s="282"/>
    </row>
    <row r="1080" spans="1:6">
      <c r="A1080" s="282"/>
      <c r="B1080" s="283"/>
      <c r="C1080" s="282"/>
      <c r="D1080" s="282"/>
      <c r="E1080" s="284"/>
      <c r="F1080" s="282"/>
    </row>
    <row r="1081" spans="1:6">
      <c r="A1081" s="282"/>
      <c r="B1081" s="283"/>
      <c r="C1081" s="282"/>
      <c r="D1081" s="282"/>
      <c r="E1081" s="284"/>
      <c r="F1081" s="282"/>
    </row>
    <row r="1082" spans="1:6">
      <c r="A1082" s="282"/>
      <c r="B1082" s="283"/>
      <c r="C1082" s="282"/>
      <c r="D1082" s="282"/>
      <c r="E1082" s="284"/>
      <c r="F1082" s="282"/>
    </row>
    <row r="1083" spans="1:6">
      <c r="A1083" s="282"/>
      <c r="B1083" s="283"/>
      <c r="C1083" s="282"/>
      <c r="D1083" s="282"/>
      <c r="E1083" s="284"/>
      <c r="F1083" s="282"/>
    </row>
    <row r="1084" spans="1:6">
      <c r="A1084" s="282"/>
      <c r="B1084" s="283"/>
      <c r="C1084" s="282"/>
      <c r="D1084" s="282"/>
      <c r="E1084" s="284"/>
      <c r="F1084" s="282"/>
    </row>
    <row r="1085" spans="1:6">
      <c r="A1085" s="282"/>
      <c r="B1085" s="283"/>
      <c r="C1085" s="282"/>
      <c r="D1085" s="282"/>
      <c r="E1085" s="284"/>
      <c r="F1085" s="282"/>
    </row>
    <row r="1086" spans="1:6">
      <c r="A1086" s="282"/>
      <c r="B1086" s="283"/>
      <c r="C1086" s="282"/>
      <c r="D1086" s="282"/>
      <c r="E1086" s="284"/>
      <c r="F1086" s="282"/>
    </row>
    <row r="1087" spans="1:6">
      <c r="A1087" s="282"/>
      <c r="B1087" s="283"/>
      <c r="C1087" s="282"/>
      <c r="D1087" s="282"/>
      <c r="E1087" s="284"/>
      <c r="F1087" s="282"/>
    </row>
    <row r="1088" spans="1:6">
      <c r="A1088" s="282"/>
      <c r="B1088" s="283"/>
      <c r="C1088" s="282"/>
      <c r="D1088" s="282"/>
      <c r="E1088" s="284"/>
      <c r="F1088" s="282"/>
    </row>
    <row r="1089" spans="1:6">
      <c r="A1089" s="282"/>
      <c r="B1089" s="283"/>
      <c r="C1089" s="282"/>
      <c r="D1089" s="282"/>
      <c r="E1089" s="284"/>
      <c r="F1089" s="282"/>
    </row>
    <row r="1090" spans="1:6">
      <c r="A1090" s="282"/>
      <c r="B1090" s="283"/>
      <c r="C1090" s="282"/>
      <c r="D1090" s="282"/>
      <c r="E1090" s="284"/>
      <c r="F1090" s="282"/>
    </row>
    <row r="1091" spans="1:6">
      <c r="A1091" s="282"/>
      <c r="B1091" s="283"/>
      <c r="C1091" s="282"/>
      <c r="D1091" s="282"/>
      <c r="E1091" s="284"/>
      <c r="F1091" s="282"/>
    </row>
    <row r="1092" spans="1:6">
      <c r="A1092" s="282"/>
      <c r="B1092" s="283"/>
      <c r="C1092" s="282"/>
      <c r="D1092" s="282"/>
      <c r="E1092" s="284"/>
      <c r="F1092" s="282"/>
    </row>
    <row r="1093" spans="1:6">
      <c r="A1093" s="282"/>
      <c r="B1093" s="283"/>
      <c r="C1093" s="282"/>
      <c r="D1093" s="282"/>
      <c r="E1093" s="284"/>
      <c r="F1093" s="282"/>
    </row>
    <row r="1094" spans="1:6">
      <c r="A1094" s="282"/>
      <c r="B1094" s="283"/>
      <c r="C1094" s="282"/>
      <c r="D1094" s="282"/>
      <c r="E1094" s="284"/>
      <c r="F1094" s="282"/>
    </row>
    <row r="1095" spans="1:6">
      <c r="A1095" s="282"/>
      <c r="B1095" s="283"/>
      <c r="C1095" s="282"/>
      <c r="D1095" s="282"/>
      <c r="E1095" s="284"/>
      <c r="F1095" s="282"/>
    </row>
    <row r="1096" spans="1:6">
      <c r="A1096" s="282"/>
      <c r="B1096" s="283"/>
      <c r="C1096" s="282"/>
      <c r="D1096" s="282"/>
      <c r="E1096" s="284"/>
      <c r="F1096" s="282"/>
    </row>
    <row r="1097" spans="1:6">
      <c r="A1097" s="282"/>
      <c r="B1097" s="283"/>
      <c r="C1097" s="282"/>
      <c r="D1097" s="282"/>
      <c r="E1097" s="284"/>
      <c r="F1097" s="282"/>
    </row>
    <row r="1098" spans="1:6">
      <c r="A1098" s="282"/>
      <c r="B1098" s="283"/>
      <c r="C1098" s="282"/>
      <c r="D1098" s="282"/>
      <c r="E1098" s="284"/>
      <c r="F1098" s="282"/>
    </row>
    <row r="1099" spans="1:6">
      <c r="A1099" s="282"/>
      <c r="B1099" s="283"/>
      <c r="C1099" s="282"/>
      <c r="D1099" s="282"/>
      <c r="E1099" s="284"/>
      <c r="F1099" s="282"/>
    </row>
    <row r="1100" spans="1:6">
      <c r="A1100" s="282"/>
      <c r="B1100" s="283"/>
      <c r="C1100" s="282"/>
      <c r="D1100" s="282"/>
      <c r="E1100" s="284"/>
      <c r="F1100" s="282"/>
    </row>
    <row r="1101" spans="1:6">
      <c r="A1101" s="282"/>
      <c r="B1101" s="283"/>
      <c r="C1101" s="282"/>
      <c r="D1101" s="282"/>
      <c r="E1101" s="284"/>
      <c r="F1101" s="282"/>
    </row>
    <row r="1102" spans="1:6">
      <c r="A1102" s="282"/>
      <c r="B1102" s="283"/>
      <c r="C1102" s="282"/>
      <c r="D1102" s="282"/>
      <c r="E1102" s="284"/>
      <c r="F1102" s="282"/>
    </row>
    <row r="1103" spans="1:6">
      <c r="A1103" s="282"/>
      <c r="B1103" s="283"/>
      <c r="C1103" s="282"/>
      <c r="D1103" s="282"/>
      <c r="E1103" s="284"/>
      <c r="F1103" s="282"/>
    </row>
    <row r="1104" spans="1:6">
      <c r="A1104" s="282"/>
      <c r="B1104" s="283"/>
      <c r="C1104" s="282"/>
      <c r="D1104" s="282"/>
      <c r="E1104" s="284"/>
      <c r="F1104" s="282"/>
    </row>
    <row r="1105" spans="1:6">
      <c r="A1105" s="282"/>
      <c r="B1105" s="283"/>
      <c r="C1105" s="282"/>
      <c r="D1105" s="282"/>
      <c r="E1105" s="284"/>
      <c r="F1105" s="282"/>
    </row>
    <row r="1106" spans="1:6">
      <c r="A1106" s="282"/>
      <c r="B1106" s="283"/>
      <c r="C1106" s="282"/>
      <c r="D1106" s="282"/>
      <c r="E1106" s="284"/>
      <c r="F1106" s="282"/>
    </row>
    <row r="1107" spans="1:6">
      <c r="A1107" s="282"/>
      <c r="B1107" s="283"/>
      <c r="C1107" s="282"/>
      <c r="D1107" s="282"/>
      <c r="E1107" s="284"/>
      <c r="F1107" s="282"/>
    </row>
    <row r="1108" spans="1:6">
      <c r="A1108" s="282"/>
      <c r="B1108" s="283"/>
      <c r="C1108" s="282"/>
      <c r="D1108" s="282"/>
      <c r="E1108" s="284"/>
      <c r="F1108" s="282"/>
    </row>
    <row r="1109" spans="1:6">
      <c r="A1109" s="282"/>
      <c r="B1109" s="283"/>
      <c r="C1109" s="282"/>
      <c r="D1109" s="282"/>
      <c r="E1109" s="284"/>
      <c r="F1109" s="282"/>
    </row>
    <row r="1110" spans="1:6">
      <c r="A1110" s="282"/>
      <c r="B1110" s="283"/>
      <c r="C1110" s="282"/>
      <c r="D1110" s="282"/>
      <c r="E1110" s="284"/>
      <c r="F1110" s="282"/>
    </row>
    <row r="1111" spans="1:6">
      <c r="A1111" s="282"/>
      <c r="B1111" s="283"/>
      <c r="C1111" s="282"/>
      <c r="D1111" s="282"/>
      <c r="E1111" s="284"/>
      <c r="F1111" s="282"/>
    </row>
    <row r="1112" spans="1:6">
      <c r="A1112" s="282"/>
      <c r="B1112" s="283"/>
      <c r="C1112" s="282"/>
      <c r="D1112" s="282"/>
      <c r="E1112" s="284"/>
      <c r="F1112" s="282"/>
    </row>
    <row r="1113" spans="1:6">
      <c r="A1113" s="282"/>
      <c r="B1113" s="283"/>
      <c r="C1113" s="282"/>
      <c r="D1113" s="282"/>
      <c r="E1113" s="284"/>
      <c r="F1113" s="282"/>
    </row>
    <row r="1114" spans="1:6">
      <c r="A1114" s="282"/>
      <c r="B1114" s="283"/>
      <c r="C1114" s="282"/>
      <c r="D1114" s="282"/>
      <c r="E1114" s="284"/>
      <c r="F1114" s="282"/>
    </row>
    <row r="1115" spans="1:6">
      <c r="A1115" s="282"/>
      <c r="B1115" s="283"/>
      <c r="C1115" s="282"/>
      <c r="D1115" s="282"/>
      <c r="E1115" s="284"/>
      <c r="F1115" s="282"/>
    </row>
    <row r="1116" spans="1:6">
      <c r="A1116" s="282"/>
      <c r="B1116" s="283"/>
      <c r="C1116" s="282"/>
      <c r="D1116" s="282"/>
      <c r="E1116" s="284"/>
      <c r="F1116" s="282"/>
    </row>
    <row r="1117" spans="1:6">
      <c r="A1117" s="282"/>
      <c r="B1117" s="283"/>
      <c r="C1117" s="282"/>
      <c r="D1117" s="282"/>
      <c r="E1117" s="284"/>
      <c r="F1117" s="282"/>
    </row>
    <row r="1118" spans="1:6">
      <c r="A1118" s="282"/>
      <c r="B1118" s="283"/>
      <c r="C1118" s="282"/>
      <c r="D1118" s="282"/>
      <c r="E1118" s="284"/>
      <c r="F1118" s="282"/>
    </row>
    <row r="1119" spans="1:6">
      <c r="A1119" s="282"/>
      <c r="B1119" s="283"/>
      <c r="C1119" s="282"/>
      <c r="D1119" s="282"/>
      <c r="E1119" s="284"/>
      <c r="F1119" s="282"/>
    </row>
    <row r="1120" spans="1:6">
      <c r="A1120" s="282"/>
      <c r="B1120" s="283"/>
      <c r="C1120" s="282"/>
      <c r="D1120" s="282"/>
      <c r="E1120" s="284"/>
      <c r="F1120" s="282"/>
    </row>
    <row r="1121" spans="1:6">
      <c r="A1121" s="282"/>
      <c r="B1121" s="283"/>
      <c r="C1121" s="282"/>
      <c r="D1121" s="282"/>
      <c r="E1121" s="284"/>
      <c r="F1121" s="282"/>
    </row>
    <row r="1122" spans="1:6">
      <c r="A1122" s="282"/>
      <c r="B1122" s="283"/>
      <c r="C1122" s="282"/>
      <c r="D1122" s="282"/>
      <c r="E1122" s="284"/>
      <c r="F1122" s="282"/>
    </row>
    <row r="1123" spans="1:6">
      <c r="A1123" s="282"/>
      <c r="B1123" s="283"/>
      <c r="C1123" s="282"/>
      <c r="D1123" s="282"/>
      <c r="E1123" s="284"/>
      <c r="F1123" s="282"/>
    </row>
    <row r="1124" spans="1:6">
      <c r="A1124" s="282"/>
      <c r="B1124" s="283"/>
      <c r="C1124" s="282"/>
      <c r="D1124" s="282"/>
      <c r="E1124" s="284"/>
      <c r="F1124" s="282"/>
    </row>
    <row r="1125" spans="1:6">
      <c r="A1125" s="282"/>
      <c r="B1125" s="283"/>
      <c r="C1125" s="282"/>
      <c r="D1125" s="282"/>
      <c r="E1125" s="284"/>
      <c r="F1125" s="282"/>
    </row>
    <row r="1126" spans="1:6">
      <c r="A1126" s="282"/>
      <c r="B1126" s="283"/>
      <c r="C1126" s="282"/>
      <c r="D1126" s="282"/>
      <c r="E1126" s="284"/>
      <c r="F1126" s="282"/>
    </row>
    <row r="1127" spans="1:6">
      <c r="A1127" s="282"/>
      <c r="B1127" s="283"/>
      <c r="C1127" s="282"/>
      <c r="D1127" s="282"/>
      <c r="E1127" s="284"/>
      <c r="F1127" s="282"/>
    </row>
    <row r="1128" spans="1:6">
      <c r="A1128" s="282"/>
      <c r="B1128" s="283"/>
      <c r="C1128" s="282"/>
      <c r="D1128" s="282"/>
      <c r="E1128" s="284"/>
      <c r="F1128" s="282"/>
    </row>
    <row r="1129" spans="1:6">
      <c r="A1129" s="282"/>
      <c r="B1129" s="283"/>
      <c r="C1129" s="282"/>
      <c r="D1129" s="282"/>
      <c r="E1129" s="284"/>
      <c r="F1129" s="282"/>
    </row>
    <row r="1130" spans="1:6">
      <c r="A1130" s="282"/>
      <c r="B1130" s="283"/>
      <c r="C1130" s="282"/>
      <c r="D1130" s="282"/>
      <c r="E1130" s="284"/>
      <c r="F1130" s="282"/>
    </row>
    <row r="1131" spans="1:6">
      <c r="A1131" s="282"/>
      <c r="B1131" s="283"/>
      <c r="C1131" s="282"/>
      <c r="D1131" s="282"/>
      <c r="E1131" s="284"/>
      <c r="F1131" s="282"/>
    </row>
    <row r="1132" spans="1:6">
      <c r="A1132" s="282"/>
      <c r="B1132" s="283"/>
      <c r="C1132" s="282"/>
      <c r="D1132" s="282"/>
      <c r="E1132" s="284"/>
      <c r="F1132" s="282"/>
    </row>
    <row r="1133" spans="1:6">
      <c r="A1133" s="282"/>
      <c r="B1133" s="283"/>
      <c r="C1133" s="282"/>
      <c r="D1133" s="282"/>
      <c r="E1133" s="284"/>
      <c r="F1133" s="282"/>
    </row>
    <row r="1134" spans="1:6">
      <c r="A1134" s="282"/>
      <c r="B1134" s="283"/>
      <c r="C1134" s="282"/>
      <c r="D1134" s="282"/>
      <c r="E1134" s="284"/>
      <c r="F1134" s="282"/>
    </row>
    <row r="1135" spans="1:6">
      <c r="A1135" s="282"/>
      <c r="B1135" s="283"/>
      <c r="C1135" s="282"/>
      <c r="D1135" s="282"/>
      <c r="E1135" s="284"/>
      <c r="F1135" s="282"/>
    </row>
    <row r="1136" spans="1:6">
      <c r="A1136" s="282"/>
      <c r="B1136" s="283"/>
      <c r="C1136" s="282"/>
      <c r="D1136" s="282"/>
      <c r="E1136" s="284"/>
      <c r="F1136" s="282"/>
    </row>
    <row r="1137" spans="1:6">
      <c r="A1137" s="282"/>
      <c r="B1137" s="283"/>
      <c r="C1137" s="282"/>
      <c r="D1137" s="282"/>
      <c r="E1137" s="284"/>
      <c r="F1137" s="282"/>
    </row>
    <row r="1138" spans="1:6">
      <c r="A1138" s="282"/>
      <c r="B1138" s="283"/>
      <c r="C1138" s="282"/>
      <c r="D1138" s="282"/>
      <c r="E1138" s="284"/>
      <c r="F1138" s="282"/>
    </row>
    <row r="1139" spans="1:6">
      <c r="A1139" s="282"/>
      <c r="B1139" s="283"/>
      <c r="C1139" s="282"/>
      <c r="D1139" s="282"/>
      <c r="E1139" s="284"/>
      <c r="F1139" s="282"/>
    </row>
    <row r="1140" spans="1:6">
      <c r="A1140" s="282"/>
      <c r="B1140" s="283"/>
      <c r="C1140" s="282"/>
      <c r="D1140" s="282"/>
      <c r="E1140" s="284"/>
      <c r="F1140" s="282"/>
    </row>
    <row r="1141" spans="1:6">
      <c r="A1141" s="282"/>
      <c r="B1141" s="283"/>
      <c r="C1141" s="282"/>
      <c r="D1141" s="282"/>
      <c r="E1141" s="284"/>
      <c r="F1141" s="282"/>
    </row>
    <row r="1142" spans="1:6">
      <c r="A1142" s="282"/>
      <c r="B1142" s="283"/>
      <c r="C1142" s="282"/>
      <c r="D1142" s="282"/>
      <c r="E1142" s="284"/>
      <c r="F1142" s="282"/>
    </row>
    <row r="1143" spans="1:6">
      <c r="A1143" s="282"/>
      <c r="B1143" s="283"/>
      <c r="C1143" s="282"/>
      <c r="D1143" s="282"/>
      <c r="E1143" s="284"/>
      <c r="F1143" s="282"/>
    </row>
    <row r="1144" spans="1:6">
      <c r="A1144" s="282"/>
      <c r="B1144" s="283"/>
      <c r="C1144" s="282"/>
      <c r="D1144" s="282"/>
      <c r="E1144" s="284"/>
      <c r="F1144" s="282"/>
    </row>
    <row r="1145" spans="1:6">
      <c r="A1145" s="282"/>
      <c r="B1145" s="283"/>
      <c r="C1145" s="282"/>
      <c r="D1145" s="282"/>
      <c r="E1145" s="284"/>
      <c r="F1145" s="282"/>
    </row>
    <row r="1146" spans="1:6">
      <c r="A1146" s="282"/>
      <c r="B1146" s="283"/>
      <c r="C1146" s="282"/>
      <c r="D1146" s="282"/>
      <c r="E1146" s="284"/>
      <c r="F1146" s="282"/>
    </row>
    <row r="1147" spans="1:6">
      <c r="A1147" s="282"/>
      <c r="B1147" s="283"/>
      <c r="C1147" s="282"/>
      <c r="D1147" s="282"/>
      <c r="E1147" s="284"/>
      <c r="F1147" s="282"/>
    </row>
    <row r="1148" spans="1:6">
      <c r="A1148" s="282"/>
      <c r="B1148" s="283"/>
      <c r="C1148" s="282"/>
      <c r="D1148" s="282"/>
      <c r="E1148" s="284"/>
      <c r="F1148" s="282"/>
    </row>
    <row r="1149" spans="1:6">
      <c r="A1149" s="282"/>
      <c r="B1149" s="283"/>
      <c r="C1149" s="282"/>
      <c r="D1149" s="282"/>
      <c r="E1149" s="284"/>
      <c r="F1149" s="282"/>
    </row>
    <row r="1150" spans="1:6">
      <c r="A1150" s="282"/>
      <c r="B1150" s="283"/>
      <c r="C1150" s="282"/>
      <c r="D1150" s="282"/>
      <c r="E1150" s="284"/>
      <c r="F1150" s="282"/>
    </row>
    <row r="1151" spans="1:6">
      <c r="A1151" s="282"/>
      <c r="B1151" s="283"/>
      <c r="C1151" s="282"/>
      <c r="D1151" s="282"/>
      <c r="E1151" s="284"/>
      <c r="F1151" s="282"/>
    </row>
    <row r="1152" spans="1:6">
      <c r="A1152" s="282"/>
      <c r="B1152" s="283"/>
      <c r="C1152" s="282"/>
      <c r="D1152" s="282"/>
      <c r="E1152" s="284"/>
      <c r="F1152" s="282"/>
    </row>
    <row r="1153" spans="1:6">
      <c r="A1153" s="282"/>
      <c r="B1153" s="283"/>
      <c r="C1153" s="282"/>
      <c r="D1153" s="282"/>
      <c r="E1153" s="284"/>
      <c r="F1153" s="282"/>
    </row>
    <row r="1154" spans="1:6">
      <c r="A1154" s="282"/>
      <c r="B1154" s="283"/>
      <c r="C1154" s="282"/>
      <c r="D1154" s="282"/>
      <c r="E1154" s="284"/>
      <c r="F1154" s="282"/>
    </row>
    <row r="1155" spans="1:6">
      <c r="A1155" s="282"/>
      <c r="B1155" s="283"/>
      <c r="C1155" s="282"/>
      <c r="D1155" s="282"/>
      <c r="E1155" s="284"/>
      <c r="F1155" s="282"/>
    </row>
    <row r="1156" spans="1:6">
      <c r="A1156" s="282"/>
      <c r="B1156" s="283"/>
      <c r="C1156" s="282"/>
      <c r="D1156" s="282"/>
      <c r="E1156" s="284"/>
      <c r="F1156" s="282"/>
    </row>
    <row r="1157" spans="1:6">
      <c r="A1157" s="282"/>
      <c r="B1157" s="283"/>
      <c r="C1157" s="282"/>
      <c r="D1157" s="282"/>
      <c r="E1157" s="284"/>
      <c r="F1157" s="282"/>
    </row>
    <row r="1158" spans="1:6">
      <c r="A1158" s="282"/>
      <c r="B1158" s="283"/>
      <c r="C1158" s="282"/>
      <c r="D1158" s="282"/>
      <c r="E1158" s="284"/>
      <c r="F1158" s="282"/>
    </row>
    <row r="1159" spans="1:6">
      <c r="A1159" s="282"/>
      <c r="B1159" s="283"/>
      <c r="C1159" s="282"/>
      <c r="D1159" s="282"/>
      <c r="E1159" s="284"/>
      <c r="F1159" s="282"/>
    </row>
    <row r="1160" spans="1:6">
      <c r="A1160" s="282"/>
      <c r="B1160" s="283"/>
      <c r="C1160" s="282"/>
      <c r="D1160" s="282"/>
      <c r="E1160" s="284"/>
      <c r="F1160" s="282"/>
    </row>
    <row r="1161" spans="1:6">
      <c r="A1161" s="282"/>
      <c r="B1161" s="283"/>
      <c r="C1161" s="282"/>
      <c r="D1161" s="282"/>
      <c r="E1161" s="284"/>
      <c r="F1161" s="282"/>
    </row>
    <row r="1162" spans="1:6">
      <c r="A1162" s="282"/>
      <c r="B1162" s="283"/>
      <c r="C1162" s="282"/>
      <c r="D1162" s="282"/>
      <c r="E1162" s="284"/>
      <c r="F1162" s="282"/>
    </row>
    <row r="1163" spans="1:6">
      <c r="A1163" s="282"/>
      <c r="B1163" s="283"/>
      <c r="C1163" s="282"/>
      <c r="D1163" s="282"/>
      <c r="E1163" s="284"/>
      <c r="F1163" s="282"/>
    </row>
    <row r="1164" spans="1:6">
      <c r="A1164" s="282"/>
      <c r="B1164" s="283"/>
      <c r="C1164" s="282"/>
      <c r="D1164" s="282"/>
      <c r="E1164" s="284"/>
      <c r="F1164" s="282"/>
    </row>
    <row r="1165" spans="1:6">
      <c r="A1165" s="282"/>
      <c r="B1165" s="283"/>
      <c r="C1165" s="282"/>
      <c r="D1165" s="282"/>
      <c r="E1165" s="284"/>
      <c r="F1165" s="282"/>
    </row>
    <row r="1166" spans="1:6">
      <c r="A1166" s="282"/>
      <c r="B1166" s="283"/>
      <c r="C1166" s="282"/>
      <c r="D1166" s="282"/>
      <c r="E1166" s="284"/>
      <c r="F1166" s="282"/>
    </row>
    <row r="1167" spans="1:6">
      <c r="A1167" s="282"/>
      <c r="B1167" s="283"/>
      <c r="C1167" s="282"/>
      <c r="D1167" s="282"/>
      <c r="E1167" s="284"/>
      <c r="F1167" s="282"/>
    </row>
    <row r="1168" spans="1:6">
      <c r="A1168" s="282"/>
      <c r="B1168" s="283"/>
      <c r="C1168" s="282"/>
      <c r="D1168" s="282"/>
      <c r="E1168" s="284"/>
      <c r="F1168" s="282"/>
    </row>
    <row r="1169" spans="1:6">
      <c r="A1169" s="282"/>
      <c r="B1169" s="283"/>
      <c r="C1169" s="282"/>
      <c r="D1169" s="282"/>
      <c r="E1169" s="284"/>
      <c r="F1169" s="282"/>
    </row>
    <row r="1170" spans="1:6">
      <c r="A1170" s="282"/>
      <c r="B1170" s="283"/>
      <c r="C1170" s="282"/>
      <c r="D1170" s="282"/>
      <c r="E1170" s="284"/>
      <c r="F1170" s="282"/>
    </row>
    <row r="1171" spans="1:6">
      <c r="A1171" s="282"/>
      <c r="B1171" s="283"/>
      <c r="C1171" s="282"/>
      <c r="D1171" s="282"/>
      <c r="E1171" s="284"/>
      <c r="F1171" s="282"/>
    </row>
    <row r="1172" spans="1:6">
      <c r="A1172" s="282"/>
      <c r="B1172" s="283"/>
      <c r="C1172" s="282"/>
      <c r="D1172" s="282"/>
      <c r="E1172" s="284"/>
      <c r="F1172" s="282"/>
    </row>
    <row r="1173" spans="1:6">
      <c r="A1173" s="282"/>
      <c r="B1173" s="283"/>
      <c r="C1173" s="282"/>
      <c r="D1173" s="282"/>
      <c r="E1173" s="284"/>
      <c r="F1173" s="282"/>
    </row>
    <row r="1174" spans="1:6">
      <c r="A1174" s="282"/>
      <c r="B1174" s="283"/>
      <c r="C1174" s="282"/>
      <c r="D1174" s="282"/>
      <c r="E1174" s="284"/>
      <c r="F1174" s="282"/>
    </row>
    <row r="1175" spans="1:6">
      <c r="A1175" s="282"/>
      <c r="B1175" s="283"/>
      <c r="C1175" s="282"/>
      <c r="D1175" s="282"/>
      <c r="E1175" s="284"/>
      <c r="F1175" s="282"/>
    </row>
    <row r="1176" spans="1:6">
      <c r="A1176" s="282"/>
      <c r="B1176" s="283"/>
      <c r="C1176" s="282"/>
      <c r="D1176" s="282"/>
      <c r="E1176" s="284"/>
      <c r="F1176" s="282"/>
    </row>
    <row r="1177" spans="1:6">
      <c r="A1177" s="282"/>
      <c r="B1177" s="283"/>
      <c r="C1177" s="282"/>
      <c r="D1177" s="282"/>
      <c r="E1177" s="284"/>
      <c r="F1177" s="282"/>
    </row>
    <row r="1178" spans="1:6">
      <c r="A1178" s="282"/>
      <c r="B1178" s="283"/>
      <c r="C1178" s="282"/>
      <c r="D1178" s="282"/>
      <c r="E1178" s="284"/>
      <c r="F1178" s="282"/>
    </row>
    <row r="1179" spans="1:6">
      <c r="A1179" s="282"/>
      <c r="B1179" s="283"/>
      <c r="C1179" s="282"/>
      <c r="D1179" s="282"/>
      <c r="E1179" s="284"/>
      <c r="F1179" s="282"/>
    </row>
    <row r="1180" spans="1:6">
      <c r="A1180" s="282"/>
      <c r="B1180" s="283"/>
      <c r="C1180" s="282"/>
      <c r="D1180" s="282"/>
      <c r="E1180" s="284"/>
      <c r="F1180" s="282"/>
    </row>
    <row r="1181" spans="1:6">
      <c r="A1181" s="282"/>
      <c r="B1181" s="283"/>
      <c r="C1181" s="282"/>
      <c r="D1181" s="282"/>
      <c r="E1181" s="284"/>
      <c r="F1181" s="282"/>
    </row>
    <row r="1182" spans="1:6">
      <c r="A1182" s="282"/>
      <c r="B1182" s="283"/>
      <c r="C1182" s="282"/>
      <c r="D1182" s="282"/>
      <c r="E1182" s="284"/>
      <c r="F1182" s="282"/>
    </row>
    <row r="1183" spans="1:6">
      <c r="A1183" s="282"/>
      <c r="B1183" s="283"/>
      <c r="C1183" s="282"/>
      <c r="D1183" s="282"/>
      <c r="E1183" s="284"/>
      <c r="F1183" s="282"/>
    </row>
    <row r="1184" spans="1:6">
      <c r="A1184" s="282"/>
      <c r="B1184" s="283"/>
      <c r="C1184" s="282"/>
      <c r="D1184" s="282"/>
      <c r="E1184" s="284"/>
      <c r="F1184" s="282"/>
    </row>
    <row r="1185" spans="1:6">
      <c r="A1185" s="282"/>
      <c r="B1185" s="283"/>
      <c r="C1185" s="282"/>
      <c r="D1185" s="282"/>
      <c r="E1185" s="284"/>
      <c r="F1185" s="282"/>
    </row>
    <row r="1186" spans="1:6">
      <c r="A1186" s="282"/>
      <c r="B1186" s="283"/>
      <c r="C1186" s="282"/>
      <c r="D1186" s="282"/>
      <c r="E1186" s="284"/>
      <c r="F1186" s="282"/>
    </row>
    <row r="1187" spans="1:6">
      <c r="A1187" s="282"/>
      <c r="B1187" s="283"/>
      <c r="C1187" s="282"/>
      <c r="D1187" s="282"/>
      <c r="E1187" s="284"/>
      <c r="F1187" s="282"/>
    </row>
    <row r="1188" spans="1:6">
      <c r="A1188" s="282"/>
      <c r="B1188" s="283"/>
      <c r="C1188" s="282"/>
      <c r="D1188" s="282"/>
      <c r="E1188" s="284"/>
      <c r="F1188" s="282"/>
    </row>
    <row r="1189" spans="1:6">
      <c r="A1189" s="282"/>
      <c r="B1189" s="283"/>
      <c r="C1189" s="282"/>
      <c r="D1189" s="282"/>
      <c r="E1189" s="284"/>
      <c r="F1189" s="282"/>
    </row>
    <row r="1190" spans="1:6">
      <c r="A1190" s="282"/>
      <c r="B1190" s="283"/>
      <c r="C1190" s="282"/>
      <c r="D1190" s="282"/>
      <c r="E1190" s="284"/>
      <c r="F1190" s="282"/>
    </row>
    <row r="1191" spans="1:6">
      <c r="A1191" s="282"/>
      <c r="B1191" s="283"/>
      <c r="C1191" s="282"/>
      <c r="D1191" s="282"/>
      <c r="E1191" s="284"/>
      <c r="F1191" s="282"/>
    </row>
    <row r="1192" spans="1:6">
      <c r="A1192" s="282"/>
      <c r="B1192" s="283"/>
      <c r="C1192" s="282"/>
      <c r="D1192" s="282"/>
      <c r="E1192" s="284"/>
      <c r="F1192" s="282"/>
    </row>
    <row r="1193" spans="1:6">
      <c r="A1193" s="282"/>
      <c r="B1193" s="283"/>
      <c r="C1193" s="282"/>
      <c r="D1193" s="282"/>
      <c r="E1193" s="284"/>
      <c r="F1193" s="282"/>
    </row>
    <row r="1194" spans="1:6">
      <c r="A1194" s="282"/>
      <c r="B1194" s="283"/>
      <c r="C1194" s="282"/>
      <c r="D1194" s="282"/>
      <c r="E1194" s="284"/>
      <c r="F1194" s="282"/>
    </row>
    <row r="1195" spans="1:6">
      <c r="A1195" s="282"/>
      <c r="B1195" s="283"/>
      <c r="C1195" s="282"/>
      <c r="D1195" s="282"/>
      <c r="E1195" s="284"/>
      <c r="F1195" s="282"/>
    </row>
    <row r="1196" spans="1:6">
      <c r="A1196" s="282"/>
      <c r="B1196" s="283"/>
      <c r="C1196" s="282"/>
      <c r="D1196" s="282"/>
      <c r="E1196" s="284"/>
      <c r="F1196" s="282"/>
    </row>
    <row r="1197" spans="1:6">
      <c r="A1197" s="282"/>
      <c r="B1197" s="283"/>
      <c r="C1197" s="282"/>
      <c r="D1197" s="282"/>
      <c r="E1197" s="284"/>
      <c r="F1197" s="282"/>
    </row>
    <row r="1198" spans="1:6">
      <c r="A1198" s="282"/>
      <c r="B1198" s="283"/>
      <c r="C1198" s="282"/>
      <c r="D1198" s="282"/>
      <c r="E1198" s="284"/>
      <c r="F1198" s="282"/>
    </row>
    <row r="1199" spans="1:6">
      <c r="A1199" s="282"/>
      <c r="B1199" s="283"/>
      <c r="C1199" s="282"/>
      <c r="D1199" s="282"/>
      <c r="E1199" s="284"/>
      <c r="F1199" s="282"/>
    </row>
    <row r="1200" spans="1:6">
      <c r="A1200" s="282"/>
      <c r="B1200" s="283"/>
      <c r="C1200" s="282"/>
      <c r="D1200" s="282"/>
      <c r="E1200" s="284"/>
      <c r="F1200" s="282"/>
    </row>
    <row r="1201" spans="1:6">
      <c r="A1201" s="282"/>
      <c r="B1201" s="283"/>
      <c r="C1201" s="282"/>
      <c r="D1201" s="282"/>
      <c r="E1201" s="284"/>
      <c r="F1201" s="282"/>
    </row>
    <row r="1202" spans="1:6">
      <c r="A1202" s="282"/>
      <c r="B1202" s="283"/>
      <c r="C1202" s="282"/>
      <c r="D1202" s="282"/>
      <c r="E1202" s="284"/>
      <c r="F1202" s="282"/>
    </row>
    <row r="1203" spans="1:6">
      <c r="A1203" s="282"/>
      <c r="B1203" s="283"/>
      <c r="C1203" s="282"/>
      <c r="D1203" s="282"/>
      <c r="E1203" s="284"/>
      <c r="F1203" s="282"/>
    </row>
    <row r="1204" spans="1:6">
      <c r="A1204" s="282"/>
      <c r="B1204" s="283"/>
      <c r="C1204" s="282"/>
      <c r="D1204" s="282"/>
      <c r="E1204" s="284"/>
      <c r="F1204" s="282"/>
    </row>
    <row r="1205" spans="1:6">
      <c r="A1205" s="282"/>
      <c r="B1205" s="283"/>
      <c r="C1205" s="282"/>
      <c r="D1205" s="282"/>
      <c r="E1205" s="284"/>
      <c r="F1205" s="282"/>
    </row>
    <row r="1206" spans="1:6">
      <c r="A1206" s="282"/>
      <c r="B1206" s="283"/>
      <c r="C1206" s="282"/>
      <c r="D1206" s="282"/>
      <c r="E1206" s="284"/>
      <c r="F1206" s="282"/>
    </row>
    <row r="1207" spans="1:6">
      <c r="A1207" s="282"/>
      <c r="B1207" s="283"/>
      <c r="C1207" s="282"/>
      <c r="D1207" s="282"/>
      <c r="E1207" s="284"/>
      <c r="F1207" s="282"/>
    </row>
    <row r="1208" spans="1:6">
      <c r="A1208" s="282"/>
      <c r="B1208" s="283"/>
      <c r="C1208" s="282"/>
      <c r="D1208" s="282"/>
      <c r="E1208" s="284"/>
      <c r="F1208" s="282"/>
    </row>
    <row r="1209" spans="1:6">
      <c r="A1209" s="282"/>
      <c r="B1209" s="283"/>
      <c r="C1209" s="282"/>
      <c r="D1209" s="282"/>
      <c r="E1209" s="284"/>
      <c r="F1209" s="282"/>
    </row>
    <row r="1210" spans="1:6">
      <c r="A1210" s="282"/>
      <c r="B1210" s="283"/>
      <c r="C1210" s="282"/>
      <c r="D1210" s="282"/>
      <c r="E1210" s="284"/>
      <c r="F1210" s="282"/>
    </row>
    <row r="1211" spans="1:6">
      <c r="A1211" s="282"/>
      <c r="B1211" s="283"/>
      <c r="C1211" s="282"/>
      <c r="D1211" s="282"/>
      <c r="E1211" s="284"/>
      <c r="F1211" s="282"/>
    </row>
    <row r="1212" spans="1:6">
      <c r="A1212" s="282"/>
      <c r="B1212" s="283"/>
      <c r="C1212" s="282"/>
      <c r="D1212" s="282"/>
      <c r="E1212" s="284"/>
      <c r="F1212" s="282"/>
    </row>
    <row r="1213" spans="1:6">
      <c r="A1213" s="282"/>
      <c r="B1213" s="283"/>
      <c r="C1213" s="282"/>
      <c r="D1213" s="282"/>
      <c r="E1213" s="284"/>
      <c r="F1213" s="282"/>
    </row>
    <row r="1214" spans="1:6">
      <c r="A1214" s="282"/>
      <c r="B1214" s="283"/>
      <c r="C1214" s="282"/>
      <c r="D1214" s="282"/>
      <c r="E1214" s="284"/>
      <c r="F1214" s="282"/>
    </row>
    <row r="1215" spans="1:6">
      <c r="A1215" s="282"/>
      <c r="B1215" s="283"/>
      <c r="C1215" s="282"/>
      <c r="D1215" s="282"/>
      <c r="E1215" s="284"/>
      <c r="F1215" s="282"/>
    </row>
    <row r="1216" spans="1:6">
      <c r="A1216" s="282"/>
      <c r="B1216" s="283"/>
      <c r="C1216" s="282"/>
      <c r="D1216" s="282"/>
      <c r="E1216" s="284"/>
      <c r="F1216" s="282"/>
    </row>
    <row r="1217" spans="1:6">
      <c r="A1217" s="282"/>
      <c r="B1217" s="283"/>
      <c r="C1217" s="282"/>
      <c r="D1217" s="282"/>
      <c r="E1217" s="284"/>
      <c r="F1217" s="282"/>
    </row>
    <row r="1218" spans="1:6">
      <c r="A1218" s="282"/>
      <c r="B1218" s="283"/>
      <c r="C1218" s="282"/>
      <c r="D1218" s="282"/>
      <c r="E1218" s="284"/>
      <c r="F1218" s="282"/>
    </row>
    <row r="1219" spans="1:6">
      <c r="A1219" s="282"/>
      <c r="B1219" s="283"/>
      <c r="C1219" s="282"/>
      <c r="D1219" s="282"/>
      <c r="E1219" s="284"/>
      <c r="F1219" s="282"/>
    </row>
    <row r="1220" spans="1:6">
      <c r="A1220" s="282"/>
      <c r="B1220" s="283"/>
      <c r="C1220" s="282"/>
      <c r="D1220" s="282"/>
      <c r="E1220" s="284"/>
      <c r="F1220" s="282"/>
    </row>
    <row r="1221" spans="1:6">
      <c r="A1221" s="282"/>
      <c r="B1221" s="283"/>
      <c r="C1221" s="282"/>
      <c r="D1221" s="282"/>
      <c r="E1221" s="284"/>
      <c r="F1221" s="282"/>
    </row>
    <row r="1222" spans="1:6">
      <c r="A1222" s="282"/>
      <c r="B1222" s="283"/>
      <c r="C1222" s="282"/>
      <c r="D1222" s="282"/>
      <c r="E1222" s="284"/>
      <c r="F1222" s="282"/>
    </row>
    <row r="1223" spans="1:6">
      <c r="A1223" s="282"/>
      <c r="B1223" s="283"/>
      <c r="C1223" s="282"/>
      <c r="D1223" s="282"/>
      <c r="E1223" s="284"/>
      <c r="F1223" s="282"/>
    </row>
    <row r="1224" spans="1:6">
      <c r="A1224" s="282"/>
      <c r="B1224" s="283"/>
      <c r="C1224" s="282"/>
      <c r="D1224" s="282"/>
      <c r="E1224" s="284"/>
      <c r="F1224" s="282"/>
    </row>
    <row r="1225" spans="1:6">
      <c r="A1225" s="282"/>
      <c r="B1225" s="283"/>
      <c r="C1225" s="282"/>
      <c r="D1225" s="282"/>
      <c r="E1225" s="284"/>
      <c r="F1225" s="282"/>
    </row>
    <row r="1226" spans="1:6">
      <c r="A1226" s="282"/>
      <c r="B1226" s="283"/>
      <c r="C1226" s="282"/>
      <c r="D1226" s="282"/>
      <c r="E1226" s="284"/>
      <c r="F1226" s="282"/>
    </row>
    <row r="1227" spans="1:6">
      <c r="A1227" s="282"/>
      <c r="B1227" s="283"/>
      <c r="C1227" s="282"/>
      <c r="D1227" s="282"/>
      <c r="E1227" s="284"/>
      <c r="F1227" s="282"/>
    </row>
    <row r="1228" spans="1:6">
      <c r="A1228" s="282"/>
      <c r="B1228" s="283"/>
      <c r="C1228" s="282"/>
      <c r="D1228" s="282"/>
      <c r="E1228" s="284"/>
      <c r="F1228" s="282"/>
    </row>
    <row r="1229" spans="1:6">
      <c r="A1229" s="282"/>
      <c r="B1229" s="283"/>
      <c r="C1229" s="282"/>
      <c r="D1229" s="282"/>
      <c r="E1229" s="284"/>
      <c r="F1229" s="282"/>
    </row>
    <row r="1230" spans="1:6">
      <c r="A1230" s="282"/>
      <c r="B1230" s="283"/>
      <c r="C1230" s="282"/>
      <c r="D1230" s="282"/>
      <c r="E1230" s="284"/>
      <c r="F1230" s="282"/>
    </row>
    <row r="1231" spans="1:6">
      <c r="A1231" s="282"/>
      <c r="B1231" s="283"/>
      <c r="C1231" s="282"/>
      <c r="D1231" s="282"/>
      <c r="E1231" s="284"/>
      <c r="F1231" s="282"/>
    </row>
    <row r="1232" spans="1:6">
      <c r="A1232" s="282"/>
      <c r="B1232" s="283"/>
      <c r="C1232" s="282"/>
      <c r="D1232" s="282"/>
      <c r="E1232" s="284"/>
      <c r="F1232" s="282"/>
    </row>
    <row r="1233" spans="1:6">
      <c r="A1233" s="282"/>
      <c r="B1233" s="283"/>
      <c r="C1233" s="282"/>
      <c r="D1233" s="282"/>
      <c r="E1233" s="284"/>
      <c r="F1233" s="282"/>
    </row>
    <row r="1234" spans="1:6">
      <c r="A1234" s="282"/>
      <c r="B1234" s="283"/>
      <c r="C1234" s="282"/>
      <c r="D1234" s="282"/>
      <c r="E1234" s="284"/>
      <c r="F1234" s="282"/>
    </row>
    <row r="1235" spans="1:6">
      <c r="A1235" s="282"/>
      <c r="B1235" s="283"/>
      <c r="C1235" s="282"/>
      <c r="D1235" s="282"/>
      <c r="E1235" s="284"/>
      <c r="F1235" s="282"/>
    </row>
    <row r="1236" spans="1:6">
      <c r="A1236" s="282"/>
      <c r="B1236" s="283"/>
      <c r="C1236" s="282"/>
      <c r="D1236" s="282"/>
      <c r="E1236" s="284"/>
      <c r="F1236" s="282"/>
    </row>
    <row r="1237" spans="1:6">
      <c r="A1237" s="282"/>
      <c r="B1237" s="283"/>
      <c r="C1237" s="282"/>
      <c r="D1237" s="282"/>
      <c r="E1237" s="284"/>
      <c r="F1237" s="282"/>
    </row>
    <row r="1238" spans="1:6">
      <c r="A1238" s="282"/>
      <c r="B1238" s="283"/>
      <c r="C1238" s="282"/>
      <c r="D1238" s="282"/>
      <c r="E1238" s="284"/>
      <c r="F1238" s="282"/>
    </row>
    <row r="1239" spans="1:6">
      <c r="A1239" s="282"/>
      <c r="B1239" s="283"/>
      <c r="C1239" s="282"/>
      <c r="D1239" s="282"/>
      <c r="E1239" s="284"/>
      <c r="F1239" s="282"/>
    </row>
    <row r="1240" spans="1:6">
      <c r="A1240" s="282"/>
      <c r="B1240" s="283"/>
      <c r="C1240" s="282"/>
      <c r="D1240" s="282"/>
      <c r="E1240" s="284"/>
      <c r="F1240" s="282"/>
    </row>
    <row r="1241" spans="1:6">
      <c r="A1241" s="282"/>
      <c r="B1241" s="283"/>
      <c r="C1241" s="282"/>
      <c r="D1241" s="282"/>
      <c r="E1241" s="284"/>
      <c r="F1241" s="282"/>
    </row>
    <row r="1242" spans="1:6">
      <c r="A1242" s="282"/>
      <c r="B1242" s="283"/>
      <c r="C1242" s="282"/>
      <c r="D1242" s="282"/>
      <c r="E1242" s="284"/>
      <c r="F1242" s="282"/>
    </row>
    <row r="1243" spans="1:6">
      <c r="A1243" s="282"/>
      <c r="B1243" s="283"/>
      <c r="C1243" s="282"/>
      <c r="D1243" s="282"/>
      <c r="E1243" s="284"/>
      <c r="F1243" s="282"/>
    </row>
    <row r="1244" spans="1:6">
      <c r="A1244" s="282"/>
      <c r="B1244" s="283"/>
      <c r="C1244" s="282"/>
      <c r="D1244" s="282"/>
      <c r="E1244" s="284"/>
      <c r="F1244" s="282"/>
    </row>
    <row r="1245" spans="1:6">
      <c r="A1245" s="282"/>
      <c r="B1245" s="283"/>
      <c r="C1245" s="282"/>
      <c r="D1245" s="282"/>
      <c r="E1245" s="284"/>
      <c r="F1245" s="282"/>
    </row>
    <row r="1246" spans="1:6">
      <c r="A1246" s="282"/>
      <c r="B1246" s="283"/>
      <c r="C1246" s="282"/>
      <c r="D1246" s="282"/>
      <c r="E1246" s="284"/>
      <c r="F1246" s="282"/>
    </row>
    <row r="1247" spans="1:6">
      <c r="A1247" s="282"/>
      <c r="B1247" s="283"/>
      <c r="C1247" s="282"/>
      <c r="D1247" s="282"/>
      <c r="E1247" s="284"/>
      <c r="F1247" s="282"/>
    </row>
    <row r="1248" spans="1:6">
      <c r="A1248" s="282"/>
      <c r="B1248" s="283"/>
      <c r="C1248" s="282"/>
      <c r="D1248" s="282"/>
      <c r="E1248" s="284"/>
      <c r="F1248" s="282"/>
    </row>
    <row r="1249" spans="1:6">
      <c r="A1249" s="282"/>
      <c r="B1249" s="283"/>
      <c r="C1249" s="282"/>
      <c r="D1249" s="282"/>
      <c r="E1249" s="284"/>
      <c r="F1249" s="282"/>
    </row>
    <row r="1250" spans="1:6">
      <c r="A1250" s="282"/>
      <c r="B1250" s="283"/>
      <c r="C1250" s="282"/>
      <c r="D1250" s="282"/>
      <c r="E1250" s="284"/>
      <c r="F1250" s="282"/>
    </row>
    <row r="1251" spans="1:6">
      <c r="A1251" s="282"/>
      <c r="B1251" s="283"/>
      <c r="C1251" s="282"/>
      <c r="D1251" s="282"/>
      <c r="E1251" s="284"/>
      <c r="F1251" s="282"/>
    </row>
    <row r="1252" spans="1:6">
      <c r="A1252" s="282"/>
      <c r="B1252" s="283"/>
      <c r="C1252" s="282"/>
      <c r="D1252" s="282"/>
      <c r="E1252" s="284"/>
      <c r="F1252" s="282"/>
    </row>
    <row r="1253" spans="1:6">
      <c r="A1253" s="282"/>
      <c r="B1253" s="283"/>
      <c r="C1253" s="282"/>
      <c r="D1253" s="282"/>
      <c r="E1253" s="284"/>
      <c r="F1253" s="282"/>
    </row>
    <row r="1254" spans="1:6">
      <c r="A1254" s="282"/>
      <c r="B1254" s="283"/>
      <c r="C1254" s="282"/>
      <c r="D1254" s="282"/>
      <c r="E1254" s="284"/>
      <c r="F1254" s="282"/>
    </row>
    <row r="1255" spans="1:6">
      <c r="A1255" s="282"/>
      <c r="B1255" s="283"/>
      <c r="C1255" s="282"/>
      <c r="D1255" s="282"/>
      <c r="E1255" s="284"/>
      <c r="F1255" s="282"/>
    </row>
    <row r="1256" spans="1:6">
      <c r="A1256" s="282"/>
      <c r="B1256" s="283"/>
      <c r="C1256" s="282"/>
      <c r="D1256" s="282"/>
      <c r="E1256" s="284"/>
      <c r="F1256" s="282"/>
    </row>
    <row r="1257" spans="1:6">
      <c r="A1257" s="282"/>
      <c r="B1257" s="283"/>
      <c r="C1257" s="282"/>
      <c r="D1257" s="282"/>
      <c r="E1257" s="284"/>
      <c r="F1257" s="282"/>
    </row>
    <row r="1258" spans="1:6">
      <c r="A1258" s="282"/>
      <c r="B1258" s="283"/>
      <c r="C1258" s="282"/>
      <c r="D1258" s="282"/>
      <c r="E1258" s="284"/>
      <c r="F1258" s="282"/>
    </row>
    <row r="1259" spans="1:6">
      <c r="A1259" s="282"/>
      <c r="B1259" s="283"/>
      <c r="C1259" s="282"/>
      <c r="D1259" s="282"/>
      <c r="E1259" s="284"/>
      <c r="F1259" s="282"/>
    </row>
    <row r="1260" spans="1:6">
      <c r="A1260" s="282"/>
      <c r="B1260" s="283"/>
      <c r="C1260" s="282"/>
      <c r="D1260" s="282"/>
      <c r="E1260" s="284"/>
      <c r="F1260" s="282"/>
    </row>
    <row r="1261" spans="1:6">
      <c r="A1261" s="282"/>
      <c r="B1261" s="283"/>
      <c r="C1261" s="282"/>
      <c r="D1261" s="282"/>
      <c r="E1261" s="284"/>
      <c r="F1261" s="282"/>
    </row>
    <row r="1262" spans="1:6">
      <c r="A1262" s="282"/>
      <c r="B1262" s="283"/>
      <c r="C1262" s="282"/>
      <c r="D1262" s="282"/>
      <c r="E1262" s="284"/>
      <c r="F1262" s="282"/>
    </row>
    <row r="1263" spans="1:6">
      <c r="A1263" s="282"/>
      <c r="B1263" s="283"/>
      <c r="C1263" s="282"/>
      <c r="D1263" s="282"/>
      <c r="E1263" s="284"/>
      <c r="F1263" s="282"/>
    </row>
    <row r="1264" spans="1:6">
      <c r="A1264" s="282"/>
      <c r="B1264" s="283"/>
      <c r="C1264" s="282"/>
      <c r="D1264" s="282"/>
      <c r="E1264" s="284"/>
      <c r="F1264" s="282"/>
    </row>
    <row r="1265" spans="1:6">
      <c r="A1265" s="282"/>
      <c r="B1265" s="283"/>
      <c r="C1265" s="282"/>
      <c r="D1265" s="282"/>
      <c r="E1265" s="284"/>
      <c r="F1265" s="282"/>
    </row>
    <row r="1266" spans="1:6">
      <c r="A1266" s="282"/>
      <c r="B1266" s="283"/>
      <c r="C1266" s="282"/>
      <c r="D1266" s="282"/>
      <c r="E1266" s="284"/>
      <c r="F1266" s="282"/>
    </row>
    <row r="1267" spans="1:6">
      <c r="A1267" s="282"/>
      <c r="B1267" s="283"/>
      <c r="C1267" s="282"/>
      <c r="D1267" s="282"/>
      <c r="E1267" s="284"/>
      <c r="F1267" s="282"/>
    </row>
    <row r="1268" spans="1:6">
      <c r="A1268" s="282"/>
      <c r="B1268" s="283"/>
      <c r="C1268" s="282"/>
      <c r="D1268" s="282"/>
      <c r="E1268" s="284"/>
      <c r="F1268" s="282"/>
    </row>
    <row r="1269" spans="1:6">
      <c r="A1269" s="282"/>
      <c r="B1269" s="283"/>
      <c r="C1269" s="282"/>
      <c r="D1269" s="282"/>
      <c r="E1269" s="284"/>
      <c r="F1269" s="282"/>
    </row>
    <row r="1270" spans="1:6">
      <c r="A1270" s="282"/>
      <c r="B1270" s="283"/>
      <c r="C1270" s="282"/>
      <c r="D1270" s="282"/>
      <c r="E1270" s="284"/>
      <c r="F1270" s="282"/>
    </row>
    <row r="1271" spans="1:6">
      <c r="A1271" s="282"/>
      <c r="B1271" s="283"/>
      <c r="C1271" s="282"/>
      <c r="D1271" s="282"/>
      <c r="E1271" s="284"/>
      <c r="F1271" s="282"/>
    </row>
    <row r="1272" spans="1:6">
      <c r="A1272" s="282"/>
      <c r="B1272" s="283"/>
      <c r="C1272" s="282"/>
      <c r="D1272" s="282"/>
      <c r="E1272" s="284"/>
      <c r="F1272" s="282"/>
    </row>
    <row r="1273" spans="1:6">
      <c r="A1273" s="282"/>
      <c r="B1273" s="283"/>
      <c r="C1273" s="282"/>
      <c r="D1273" s="282"/>
      <c r="E1273" s="284"/>
      <c r="F1273" s="282"/>
    </row>
    <row r="1274" spans="1:6">
      <c r="A1274" s="282"/>
      <c r="B1274" s="283"/>
      <c r="C1274" s="282"/>
      <c r="D1274" s="282"/>
      <c r="E1274" s="284"/>
      <c r="F1274" s="282"/>
    </row>
    <row r="1275" spans="1:6">
      <c r="A1275" s="282"/>
      <c r="B1275" s="283"/>
      <c r="C1275" s="282"/>
      <c r="D1275" s="282"/>
      <c r="E1275" s="284"/>
      <c r="F1275" s="282"/>
    </row>
    <row r="1276" spans="1:6">
      <c r="A1276" s="282"/>
      <c r="B1276" s="283"/>
      <c r="C1276" s="282"/>
      <c r="D1276" s="282"/>
      <c r="E1276" s="284"/>
      <c r="F1276" s="282"/>
    </row>
    <row r="1277" spans="1:6">
      <c r="A1277" s="282"/>
      <c r="B1277" s="283"/>
      <c r="C1277" s="282"/>
      <c r="D1277" s="282"/>
      <c r="E1277" s="284"/>
      <c r="F1277" s="282"/>
    </row>
    <row r="1278" spans="1:6">
      <c r="A1278" s="282"/>
      <c r="B1278" s="283"/>
      <c r="C1278" s="282"/>
      <c r="D1278" s="282"/>
      <c r="E1278" s="284"/>
      <c r="F1278" s="282"/>
    </row>
    <row r="1279" spans="1:6">
      <c r="A1279" s="282"/>
      <c r="B1279" s="283"/>
      <c r="C1279" s="282"/>
      <c r="D1279" s="282"/>
      <c r="E1279" s="284"/>
      <c r="F1279" s="282"/>
    </row>
    <row r="1280" spans="1:6">
      <c r="A1280" s="282"/>
      <c r="B1280" s="283"/>
      <c r="C1280" s="282"/>
      <c r="D1280" s="282"/>
      <c r="E1280" s="284"/>
      <c r="F1280" s="282"/>
    </row>
    <row r="1281" spans="1:6">
      <c r="A1281" s="282"/>
      <c r="B1281" s="283"/>
      <c r="C1281" s="282"/>
      <c r="D1281" s="282"/>
      <c r="E1281" s="284"/>
      <c r="F1281" s="282"/>
    </row>
    <row r="1282" spans="1:6">
      <c r="A1282" s="282"/>
      <c r="B1282" s="283"/>
      <c r="C1282" s="282"/>
      <c r="D1282" s="282"/>
      <c r="E1282" s="284"/>
      <c r="F1282" s="282"/>
    </row>
    <row r="1283" spans="1:6">
      <c r="A1283" s="282"/>
      <c r="B1283" s="283"/>
      <c r="C1283" s="282"/>
      <c r="D1283" s="282"/>
      <c r="E1283" s="284"/>
      <c r="F1283" s="282"/>
    </row>
    <row r="1284" spans="1:6">
      <c r="A1284" s="282"/>
      <c r="B1284" s="283"/>
      <c r="C1284" s="282"/>
      <c r="D1284" s="282"/>
      <c r="E1284" s="284"/>
      <c r="F1284" s="282"/>
    </row>
    <row r="1285" spans="1:6">
      <c r="A1285" s="282"/>
      <c r="B1285" s="283"/>
      <c r="C1285" s="282"/>
      <c r="D1285" s="282"/>
      <c r="E1285" s="284"/>
      <c r="F1285" s="282"/>
    </row>
    <row r="1286" spans="1:6">
      <c r="A1286" s="282"/>
      <c r="B1286" s="283"/>
      <c r="C1286" s="282"/>
      <c r="D1286" s="282"/>
      <c r="E1286" s="284"/>
      <c r="F1286" s="282"/>
    </row>
    <row r="1287" spans="1:6">
      <c r="A1287" s="282"/>
      <c r="B1287" s="283"/>
      <c r="C1287" s="282"/>
      <c r="D1287" s="282"/>
      <c r="E1287" s="284"/>
      <c r="F1287" s="282"/>
    </row>
    <row r="1288" spans="1:6">
      <c r="A1288" s="282"/>
      <c r="B1288" s="283"/>
      <c r="C1288" s="282"/>
      <c r="D1288" s="282"/>
      <c r="E1288" s="284"/>
      <c r="F1288" s="282"/>
    </row>
    <row r="1289" spans="1:6">
      <c r="A1289" s="282"/>
      <c r="B1289" s="283"/>
      <c r="C1289" s="282"/>
      <c r="D1289" s="282"/>
      <c r="E1289" s="284"/>
      <c r="F1289" s="282"/>
    </row>
    <row r="1290" spans="1:6">
      <c r="A1290" s="282"/>
      <c r="B1290" s="283"/>
      <c r="C1290" s="282"/>
      <c r="D1290" s="282"/>
      <c r="E1290" s="284"/>
      <c r="F1290" s="282"/>
    </row>
    <row r="1291" spans="1:6">
      <c r="A1291" s="282"/>
      <c r="B1291" s="283"/>
      <c r="C1291" s="282"/>
      <c r="D1291" s="282"/>
      <c r="E1291" s="284"/>
      <c r="F1291" s="282"/>
    </row>
    <row r="1292" spans="1:6">
      <c r="A1292" s="282"/>
      <c r="B1292" s="283"/>
      <c r="C1292" s="282"/>
      <c r="D1292" s="282"/>
      <c r="E1292" s="284"/>
      <c r="F1292" s="282"/>
    </row>
    <row r="1293" spans="1:6">
      <c r="A1293" s="282"/>
      <c r="B1293" s="283"/>
      <c r="C1293" s="282"/>
      <c r="D1293" s="282"/>
      <c r="E1293" s="284"/>
      <c r="F1293" s="282"/>
    </row>
    <row r="1294" spans="1:6">
      <c r="A1294" s="282"/>
      <c r="B1294" s="283"/>
      <c r="C1294" s="282"/>
      <c r="D1294" s="282"/>
      <c r="E1294" s="284"/>
      <c r="F1294" s="282"/>
    </row>
    <row r="1295" spans="1:6">
      <c r="A1295" s="282"/>
      <c r="B1295" s="283"/>
      <c r="C1295" s="282"/>
      <c r="D1295" s="282"/>
      <c r="E1295" s="284"/>
      <c r="F1295" s="282"/>
    </row>
    <row r="1296" spans="1:6">
      <c r="A1296" s="282"/>
      <c r="B1296" s="283"/>
      <c r="C1296" s="282"/>
      <c r="D1296" s="282"/>
      <c r="E1296" s="284"/>
      <c r="F1296" s="282"/>
    </row>
    <row r="1297" spans="1:6">
      <c r="A1297" s="282"/>
      <c r="B1297" s="283"/>
      <c r="C1297" s="282"/>
      <c r="D1297" s="282"/>
      <c r="E1297" s="284"/>
      <c r="F1297" s="282"/>
    </row>
    <row r="1298" spans="1:6">
      <c r="A1298" s="282"/>
      <c r="B1298" s="283"/>
      <c r="C1298" s="282"/>
      <c r="D1298" s="282"/>
      <c r="E1298" s="284"/>
      <c r="F1298" s="282"/>
    </row>
    <row r="1299" spans="1:6">
      <c r="A1299" s="282"/>
      <c r="B1299" s="283"/>
      <c r="C1299" s="282"/>
      <c r="D1299" s="282"/>
      <c r="E1299" s="284"/>
      <c r="F1299" s="282"/>
    </row>
    <row r="1300" spans="1:6">
      <c r="A1300" s="282"/>
      <c r="B1300" s="283"/>
      <c r="C1300" s="282"/>
      <c r="D1300" s="282"/>
      <c r="E1300" s="284"/>
      <c r="F1300" s="282"/>
    </row>
    <row r="1301" spans="1:6">
      <c r="A1301" s="282"/>
      <c r="B1301" s="283"/>
      <c r="C1301" s="282"/>
      <c r="D1301" s="282"/>
      <c r="E1301" s="284"/>
      <c r="F1301" s="282"/>
    </row>
    <row r="1302" spans="1:6">
      <c r="A1302" s="282"/>
      <c r="B1302" s="283"/>
      <c r="C1302" s="282"/>
      <c r="D1302" s="282"/>
      <c r="E1302" s="284"/>
      <c r="F1302" s="282"/>
    </row>
    <row r="1303" spans="1:6">
      <c r="A1303" s="282"/>
      <c r="B1303" s="283"/>
      <c r="C1303" s="282"/>
      <c r="D1303" s="282"/>
      <c r="E1303" s="284"/>
      <c r="F1303" s="282"/>
    </row>
    <row r="1304" spans="1:6">
      <c r="A1304" s="282"/>
      <c r="B1304" s="283"/>
      <c r="C1304" s="282"/>
      <c r="D1304" s="282"/>
      <c r="E1304" s="284"/>
      <c r="F1304" s="282"/>
    </row>
    <row r="1305" spans="1:6">
      <c r="A1305" s="282"/>
      <c r="B1305" s="283"/>
      <c r="C1305" s="282"/>
      <c r="D1305" s="282"/>
      <c r="E1305" s="284"/>
      <c r="F1305" s="282"/>
    </row>
    <row r="1306" spans="1:6">
      <c r="A1306" s="282"/>
      <c r="B1306" s="283"/>
      <c r="C1306" s="282"/>
      <c r="D1306" s="282"/>
      <c r="E1306" s="284"/>
      <c r="F1306" s="282"/>
    </row>
    <row r="1307" spans="1:6">
      <c r="A1307" s="282"/>
      <c r="B1307" s="283"/>
      <c r="C1307" s="282"/>
      <c r="D1307" s="282"/>
      <c r="E1307" s="284"/>
      <c r="F1307" s="282"/>
    </row>
    <row r="1308" spans="1:6">
      <c r="A1308" s="282"/>
      <c r="B1308" s="283"/>
      <c r="C1308" s="282"/>
      <c r="D1308" s="282"/>
      <c r="E1308" s="284"/>
      <c r="F1308" s="282"/>
    </row>
    <row r="1309" spans="1:6">
      <c r="A1309" s="282"/>
      <c r="B1309" s="283"/>
      <c r="C1309" s="282"/>
      <c r="D1309" s="282"/>
      <c r="E1309" s="284"/>
      <c r="F1309" s="282"/>
    </row>
    <row r="1310" spans="1:6">
      <c r="A1310" s="282"/>
      <c r="B1310" s="283"/>
      <c r="C1310" s="282"/>
      <c r="D1310" s="282"/>
      <c r="E1310" s="284"/>
      <c r="F1310" s="282"/>
    </row>
    <row r="1311" spans="1:6">
      <c r="A1311" s="282"/>
      <c r="B1311" s="283"/>
      <c r="C1311" s="282"/>
      <c r="D1311" s="282"/>
      <c r="E1311" s="284"/>
      <c r="F1311" s="282"/>
    </row>
    <row r="1312" spans="1:6">
      <c r="A1312" s="282"/>
      <c r="B1312" s="283"/>
      <c r="C1312" s="282"/>
      <c r="D1312" s="282"/>
      <c r="E1312" s="284"/>
      <c r="F1312" s="282"/>
    </row>
    <row r="1313" spans="1:6">
      <c r="A1313" s="282"/>
      <c r="B1313" s="283"/>
      <c r="C1313" s="282"/>
      <c r="D1313" s="282"/>
      <c r="E1313" s="284"/>
      <c r="F1313" s="282"/>
    </row>
    <row r="1314" spans="1:6">
      <c r="A1314" s="282"/>
      <c r="B1314" s="283"/>
      <c r="C1314" s="282"/>
      <c r="D1314" s="282"/>
      <c r="E1314" s="284"/>
      <c r="F1314" s="282"/>
    </row>
    <row r="1315" spans="1:6">
      <c r="A1315" s="282"/>
      <c r="B1315" s="283"/>
      <c r="C1315" s="282"/>
      <c r="D1315" s="282"/>
      <c r="E1315" s="284"/>
      <c r="F1315" s="282"/>
    </row>
    <row r="1316" spans="1:6">
      <c r="A1316" s="282"/>
      <c r="B1316" s="283"/>
      <c r="C1316" s="282"/>
      <c r="D1316" s="282"/>
      <c r="E1316" s="284"/>
      <c r="F1316" s="282"/>
    </row>
    <row r="1317" spans="1:6">
      <c r="A1317" s="282"/>
      <c r="B1317" s="283"/>
      <c r="C1317" s="282"/>
      <c r="D1317" s="282"/>
      <c r="E1317" s="284"/>
      <c r="F1317" s="282"/>
    </row>
    <row r="1318" spans="1:6">
      <c r="A1318" s="282"/>
      <c r="B1318" s="283"/>
      <c r="C1318" s="282"/>
      <c r="D1318" s="282"/>
      <c r="E1318" s="284"/>
      <c r="F1318" s="282"/>
    </row>
    <row r="1319" spans="1:6">
      <c r="A1319" s="282"/>
      <c r="B1319" s="283"/>
      <c r="C1319" s="282"/>
      <c r="D1319" s="282"/>
      <c r="E1319" s="284"/>
      <c r="F1319" s="282"/>
    </row>
    <row r="1320" spans="1:6">
      <c r="A1320" s="282"/>
      <c r="B1320" s="283"/>
      <c r="C1320" s="282"/>
      <c r="D1320" s="282"/>
      <c r="E1320" s="284"/>
      <c r="F1320" s="282"/>
    </row>
    <row r="1321" spans="1:6">
      <c r="A1321" s="282"/>
      <c r="B1321" s="283"/>
      <c r="C1321" s="282"/>
      <c r="D1321" s="282"/>
      <c r="E1321" s="284"/>
      <c r="F1321" s="282"/>
    </row>
    <row r="1322" spans="1:6">
      <c r="A1322" s="282"/>
      <c r="B1322" s="283"/>
      <c r="C1322" s="282"/>
      <c r="D1322" s="282"/>
      <c r="E1322" s="284"/>
      <c r="F1322" s="282"/>
    </row>
    <row r="1323" spans="1:6">
      <c r="A1323" s="282"/>
      <c r="B1323" s="283"/>
      <c r="C1323" s="282"/>
      <c r="D1323" s="282"/>
      <c r="E1323" s="284"/>
      <c r="F1323" s="282"/>
    </row>
    <row r="1324" spans="1:6">
      <c r="A1324" s="282"/>
      <c r="B1324" s="283"/>
      <c r="C1324" s="282"/>
      <c r="D1324" s="282"/>
      <c r="E1324" s="284"/>
      <c r="F1324" s="282"/>
    </row>
    <row r="1325" spans="1:6">
      <c r="A1325" s="282"/>
      <c r="B1325" s="283"/>
      <c r="C1325" s="282"/>
      <c r="D1325" s="282"/>
      <c r="E1325" s="284"/>
      <c r="F1325" s="282"/>
    </row>
    <row r="1326" spans="1:6">
      <c r="A1326" s="282"/>
      <c r="B1326" s="283"/>
      <c r="C1326" s="282"/>
      <c r="D1326" s="282"/>
      <c r="E1326" s="284"/>
      <c r="F1326" s="282"/>
    </row>
    <row r="1327" spans="1:6">
      <c r="A1327" s="282"/>
      <c r="B1327" s="283"/>
      <c r="C1327" s="282"/>
      <c r="D1327" s="282"/>
      <c r="E1327" s="284"/>
      <c r="F1327" s="282"/>
    </row>
    <row r="1328" spans="1:6">
      <c r="A1328" s="282"/>
      <c r="B1328" s="283"/>
      <c r="C1328" s="282"/>
      <c r="D1328" s="282"/>
      <c r="E1328" s="284"/>
      <c r="F1328" s="282"/>
    </row>
    <row r="1329" spans="1:6">
      <c r="A1329" s="282"/>
      <c r="B1329" s="283"/>
      <c r="C1329" s="282"/>
      <c r="D1329" s="282"/>
      <c r="E1329" s="284"/>
      <c r="F1329" s="282"/>
    </row>
    <row r="1330" spans="1:6">
      <c r="A1330" s="282"/>
      <c r="B1330" s="283"/>
      <c r="C1330" s="282"/>
      <c r="D1330" s="282"/>
      <c r="E1330" s="284"/>
      <c r="F1330" s="282"/>
    </row>
    <row r="1331" spans="1:6">
      <c r="A1331" s="282"/>
      <c r="B1331" s="283"/>
      <c r="C1331" s="282"/>
      <c r="D1331" s="282"/>
      <c r="E1331" s="284"/>
      <c r="F1331" s="282"/>
    </row>
    <row r="1332" spans="1:6">
      <c r="A1332" s="282"/>
      <c r="B1332" s="283"/>
      <c r="C1332" s="282"/>
      <c r="D1332" s="282"/>
      <c r="E1332" s="284"/>
      <c r="F1332" s="282"/>
    </row>
    <row r="1333" spans="1:6">
      <c r="A1333" s="282"/>
      <c r="B1333" s="283"/>
      <c r="C1333" s="282"/>
      <c r="D1333" s="282"/>
      <c r="E1333" s="284"/>
      <c r="F1333" s="282"/>
    </row>
    <row r="1334" spans="1:6">
      <c r="A1334" s="282"/>
      <c r="B1334" s="283"/>
      <c r="C1334" s="282"/>
      <c r="D1334" s="282"/>
      <c r="E1334" s="284"/>
      <c r="F1334" s="282"/>
    </row>
    <row r="1335" spans="1:6">
      <c r="A1335" s="282"/>
      <c r="B1335" s="283"/>
      <c r="C1335" s="282"/>
      <c r="D1335" s="282"/>
      <c r="E1335" s="284"/>
      <c r="F1335" s="282"/>
    </row>
    <row r="1336" spans="1:6">
      <c r="A1336" s="282"/>
      <c r="B1336" s="283"/>
      <c r="C1336" s="282"/>
      <c r="D1336" s="282"/>
      <c r="E1336" s="284"/>
      <c r="F1336" s="282"/>
    </row>
    <row r="1337" spans="1:6">
      <c r="A1337" s="282"/>
      <c r="B1337" s="283"/>
      <c r="C1337" s="282"/>
      <c r="D1337" s="282"/>
      <c r="E1337" s="284"/>
      <c r="F1337" s="282"/>
    </row>
    <row r="1338" spans="1:6">
      <c r="A1338" s="282"/>
      <c r="B1338" s="283"/>
      <c r="C1338" s="282"/>
      <c r="D1338" s="282"/>
      <c r="E1338" s="284"/>
      <c r="F1338" s="282"/>
    </row>
    <row r="1339" spans="1:6">
      <c r="A1339" s="282"/>
      <c r="B1339" s="283"/>
      <c r="C1339" s="282"/>
      <c r="D1339" s="282"/>
      <c r="E1339" s="284"/>
      <c r="F1339" s="282"/>
    </row>
    <row r="1340" spans="1:6">
      <c r="A1340" s="282"/>
      <c r="B1340" s="283"/>
      <c r="C1340" s="282"/>
      <c r="D1340" s="282"/>
      <c r="E1340" s="284"/>
      <c r="F1340" s="282"/>
    </row>
    <row r="1341" spans="1:6">
      <c r="A1341" s="282"/>
      <c r="B1341" s="283"/>
      <c r="C1341" s="282"/>
      <c r="D1341" s="282"/>
      <c r="E1341" s="284"/>
      <c r="F1341" s="282"/>
    </row>
    <row r="1342" spans="1:6">
      <c r="A1342" s="282"/>
      <c r="B1342" s="283"/>
      <c r="C1342" s="282"/>
      <c r="D1342" s="282"/>
      <c r="E1342" s="284"/>
      <c r="F1342" s="282"/>
    </row>
    <row r="1343" spans="1:6">
      <c r="A1343" s="282"/>
      <c r="B1343" s="283"/>
      <c r="C1343" s="282"/>
      <c r="D1343" s="282"/>
      <c r="E1343" s="284"/>
      <c r="F1343" s="282"/>
    </row>
    <row r="1344" spans="1:6">
      <c r="A1344" s="282"/>
      <c r="B1344" s="283"/>
      <c r="C1344" s="282"/>
      <c r="D1344" s="282"/>
      <c r="E1344" s="284"/>
      <c r="F1344" s="282"/>
    </row>
    <row r="1345" spans="1:6">
      <c r="A1345" s="282"/>
      <c r="B1345" s="283"/>
      <c r="C1345" s="282"/>
      <c r="D1345" s="282"/>
      <c r="E1345" s="284"/>
      <c r="F1345" s="282"/>
    </row>
    <row r="1346" spans="1:6">
      <c r="A1346" s="282"/>
      <c r="B1346" s="283"/>
      <c r="C1346" s="282"/>
      <c r="D1346" s="282"/>
      <c r="E1346" s="284"/>
      <c r="F1346" s="282"/>
    </row>
    <row r="1347" spans="1:6">
      <c r="A1347" s="282"/>
      <c r="B1347" s="283"/>
      <c r="C1347" s="282"/>
      <c r="D1347" s="282"/>
      <c r="E1347" s="284"/>
      <c r="F1347" s="282"/>
    </row>
    <row r="1348" spans="1:6">
      <c r="A1348" s="282"/>
      <c r="B1348" s="283"/>
      <c r="C1348" s="282"/>
      <c r="D1348" s="282"/>
      <c r="E1348" s="284"/>
      <c r="F1348" s="282"/>
    </row>
    <row r="1349" spans="1:6">
      <c r="A1349" s="282"/>
      <c r="B1349" s="283"/>
      <c r="C1349" s="282"/>
      <c r="D1349" s="282"/>
      <c r="E1349" s="284"/>
      <c r="F1349" s="282"/>
    </row>
    <row r="1350" spans="1:6">
      <c r="A1350" s="282"/>
      <c r="B1350" s="283"/>
      <c r="C1350" s="282"/>
      <c r="D1350" s="282"/>
      <c r="E1350" s="284"/>
      <c r="F1350" s="282"/>
    </row>
    <row r="1351" spans="1:6">
      <c r="A1351" s="282"/>
      <c r="B1351" s="283"/>
      <c r="C1351" s="282"/>
      <c r="D1351" s="282"/>
      <c r="E1351" s="284"/>
      <c r="F1351" s="282"/>
    </row>
    <row r="1352" spans="1:6">
      <c r="A1352" s="282"/>
      <c r="B1352" s="283"/>
      <c r="C1352" s="282"/>
      <c r="D1352" s="282"/>
      <c r="E1352" s="284"/>
      <c r="F1352" s="282"/>
    </row>
    <row r="1353" spans="1:6">
      <c r="A1353" s="282"/>
      <c r="B1353" s="283"/>
      <c r="C1353" s="282"/>
      <c r="D1353" s="282"/>
      <c r="E1353" s="284"/>
      <c r="F1353" s="282"/>
    </row>
    <row r="1354" spans="1:6">
      <c r="A1354" s="282"/>
      <c r="B1354" s="283"/>
      <c r="C1354" s="282"/>
      <c r="D1354" s="282"/>
      <c r="E1354" s="284"/>
      <c r="F1354" s="282"/>
    </row>
    <row r="1355" spans="1:6">
      <c r="A1355" s="282"/>
      <c r="B1355" s="283"/>
      <c r="C1355" s="282"/>
      <c r="D1355" s="282"/>
      <c r="E1355" s="284"/>
      <c r="F1355" s="282"/>
    </row>
    <row r="1356" spans="1:6">
      <c r="A1356" s="282"/>
      <c r="B1356" s="283"/>
      <c r="C1356" s="282"/>
      <c r="D1356" s="282"/>
      <c r="E1356" s="284"/>
      <c r="F1356" s="282"/>
    </row>
    <row r="1357" spans="1:6">
      <c r="A1357" s="282"/>
      <c r="B1357" s="283"/>
      <c r="C1357" s="282"/>
      <c r="D1357" s="282"/>
      <c r="E1357" s="284"/>
      <c r="F1357" s="282"/>
    </row>
    <row r="1358" spans="1:6">
      <c r="A1358" s="282"/>
      <c r="B1358" s="283"/>
      <c r="C1358" s="282"/>
      <c r="D1358" s="282"/>
      <c r="E1358" s="284"/>
      <c r="F1358" s="282"/>
    </row>
    <row r="1359" spans="1:6">
      <c r="A1359" s="282"/>
      <c r="B1359" s="283"/>
      <c r="C1359" s="282"/>
      <c r="D1359" s="282"/>
      <c r="E1359" s="284"/>
      <c r="F1359" s="282"/>
    </row>
    <row r="1360" spans="1:6">
      <c r="A1360" s="282"/>
      <c r="B1360" s="283"/>
      <c r="C1360" s="282"/>
      <c r="D1360" s="282"/>
      <c r="E1360" s="284"/>
      <c r="F1360" s="282"/>
    </row>
    <row r="1361" spans="1:6">
      <c r="A1361" s="282"/>
      <c r="B1361" s="283"/>
      <c r="C1361" s="282"/>
      <c r="D1361" s="282"/>
      <c r="E1361" s="284"/>
      <c r="F1361" s="282"/>
    </row>
    <row r="1362" spans="1:6">
      <c r="A1362" s="282"/>
      <c r="B1362" s="283"/>
      <c r="C1362" s="282"/>
      <c r="D1362" s="282"/>
      <c r="E1362" s="284"/>
      <c r="F1362" s="282"/>
    </row>
    <row r="1363" spans="1:6">
      <c r="A1363" s="282"/>
      <c r="B1363" s="283"/>
      <c r="C1363" s="282"/>
      <c r="D1363" s="282"/>
      <c r="E1363" s="284"/>
      <c r="F1363" s="282"/>
    </row>
    <row r="1364" spans="1:6">
      <c r="A1364" s="282"/>
      <c r="B1364" s="283"/>
      <c r="C1364" s="282"/>
      <c r="D1364" s="282"/>
      <c r="E1364" s="284"/>
      <c r="F1364" s="282"/>
    </row>
    <row r="1365" spans="1:6">
      <c r="A1365" s="282"/>
      <c r="B1365" s="283"/>
      <c r="C1365" s="282"/>
      <c r="D1365" s="282"/>
      <c r="E1365" s="284"/>
      <c r="F1365" s="282"/>
    </row>
    <row r="1366" spans="1:6">
      <c r="A1366" s="282"/>
      <c r="B1366" s="283"/>
      <c r="C1366" s="282"/>
      <c r="D1366" s="282"/>
      <c r="E1366" s="284"/>
      <c r="F1366" s="282"/>
    </row>
    <row r="1367" spans="1:6">
      <c r="A1367" s="282"/>
      <c r="B1367" s="283"/>
      <c r="C1367" s="282"/>
      <c r="D1367" s="282"/>
      <c r="E1367" s="284"/>
      <c r="F1367" s="282"/>
    </row>
    <row r="1368" spans="1:6">
      <c r="A1368" s="282"/>
      <c r="B1368" s="283"/>
      <c r="C1368" s="282"/>
      <c r="D1368" s="282"/>
      <c r="E1368" s="284"/>
      <c r="F1368" s="282"/>
    </row>
    <row r="1369" spans="1:6">
      <c r="A1369" s="282"/>
      <c r="B1369" s="283"/>
      <c r="C1369" s="282"/>
      <c r="D1369" s="282"/>
      <c r="E1369" s="284"/>
      <c r="F1369" s="282"/>
    </row>
    <row r="1370" spans="1:6">
      <c r="A1370" s="282"/>
      <c r="B1370" s="283"/>
      <c r="C1370" s="282"/>
      <c r="D1370" s="282"/>
      <c r="E1370" s="284"/>
      <c r="F1370" s="282"/>
    </row>
    <row r="1371" spans="1:6">
      <c r="A1371" s="282"/>
      <c r="B1371" s="283"/>
      <c r="C1371" s="282"/>
      <c r="D1371" s="282"/>
      <c r="E1371" s="284"/>
      <c r="F1371" s="282"/>
    </row>
    <row r="1372" spans="1:6">
      <c r="A1372" s="282"/>
      <c r="B1372" s="283"/>
      <c r="C1372" s="282"/>
      <c r="D1372" s="282"/>
      <c r="E1372" s="284"/>
      <c r="F1372" s="282"/>
    </row>
    <row r="1373" spans="1:6">
      <c r="A1373" s="282"/>
      <c r="B1373" s="283"/>
      <c r="C1373" s="282"/>
      <c r="D1373" s="282"/>
      <c r="E1373" s="284"/>
      <c r="F1373" s="282"/>
    </row>
    <row r="1374" spans="1:6">
      <c r="A1374" s="282"/>
      <c r="B1374" s="283"/>
      <c r="C1374" s="282"/>
      <c r="D1374" s="282"/>
      <c r="E1374" s="284"/>
      <c r="F1374" s="282"/>
    </row>
    <row r="1375" spans="1:6">
      <c r="A1375" s="282"/>
      <c r="B1375" s="283"/>
      <c r="C1375" s="282"/>
      <c r="D1375" s="282"/>
      <c r="E1375" s="284"/>
      <c r="F1375" s="282"/>
    </row>
    <row r="1376" spans="1:6">
      <c r="A1376" s="282"/>
      <c r="B1376" s="283"/>
      <c r="C1376" s="282"/>
      <c r="D1376" s="282"/>
      <c r="E1376" s="284"/>
      <c r="F1376" s="282"/>
    </row>
    <row r="1377" spans="1:6">
      <c r="A1377" s="282"/>
      <c r="B1377" s="283"/>
      <c r="C1377" s="282"/>
      <c r="D1377" s="282"/>
      <c r="E1377" s="284"/>
      <c r="F1377" s="282"/>
    </row>
    <row r="1378" spans="1:6">
      <c r="A1378" s="282"/>
      <c r="B1378" s="283"/>
      <c r="C1378" s="282"/>
      <c r="D1378" s="282"/>
      <c r="E1378" s="284"/>
      <c r="F1378" s="282"/>
    </row>
    <row r="1379" spans="1:6">
      <c r="A1379" s="282"/>
      <c r="B1379" s="283"/>
      <c r="C1379" s="282"/>
      <c r="D1379" s="282"/>
      <c r="E1379" s="284"/>
      <c r="F1379" s="282"/>
    </row>
    <row r="1380" spans="1:6">
      <c r="A1380" s="282"/>
      <c r="B1380" s="283"/>
      <c r="C1380" s="282"/>
      <c r="D1380" s="282"/>
      <c r="E1380" s="284"/>
      <c r="F1380" s="282"/>
    </row>
    <row r="1381" spans="1:6">
      <c r="A1381" s="282"/>
      <c r="B1381" s="283"/>
      <c r="C1381" s="282"/>
      <c r="D1381" s="282"/>
      <c r="E1381" s="284"/>
      <c r="F1381" s="282"/>
    </row>
    <row r="1382" spans="1:6">
      <c r="A1382" s="282"/>
      <c r="B1382" s="283"/>
      <c r="C1382" s="282"/>
      <c r="D1382" s="282"/>
      <c r="E1382" s="284"/>
      <c r="F1382" s="282"/>
    </row>
    <row r="1383" spans="1:6">
      <c r="A1383" s="282"/>
      <c r="B1383" s="283"/>
      <c r="C1383" s="282"/>
      <c r="D1383" s="282"/>
      <c r="E1383" s="284"/>
      <c r="F1383" s="282"/>
    </row>
    <row r="1384" spans="1:6">
      <c r="A1384" s="282"/>
      <c r="B1384" s="283"/>
      <c r="C1384" s="282"/>
      <c r="D1384" s="282"/>
      <c r="E1384" s="284"/>
      <c r="F1384" s="282"/>
    </row>
    <row r="1385" spans="1:6">
      <c r="A1385" s="282"/>
      <c r="B1385" s="283"/>
      <c r="C1385" s="282"/>
      <c r="D1385" s="282"/>
      <c r="E1385" s="284"/>
      <c r="F1385" s="282"/>
    </row>
    <row r="1386" spans="1:6">
      <c r="A1386" s="282"/>
      <c r="B1386" s="283"/>
      <c r="C1386" s="282"/>
      <c r="D1386" s="282"/>
      <c r="E1386" s="284"/>
      <c r="F1386" s="282"/>
    </row>
    <row r="1387" spans="1:6">
      <c r="A1387" s="282"/>
      <c r="B1387" s="283"/>
      <c r="C1387" s="282"/>
      <c r="D1387" s="282"/>
      <c r="E1387" s="284"/>
      <c r="F1387" s="282"/>
    </row>
    <row r="1388" spans="1:6">
      <c r="A1388" s="282"/>
      <c r="B1388" s="283"/>
      <c r="C1388" s="282"/>
      <c r="D1388" s="282"/>
      <c r="E1388" s="284"/>
      <c r="F1388" s="282"/>
    </row>
    <row r="1389" spans="1:6">
      <c r="A1389" s="282"/>
      <c r="B1389" s="283"/>
      <c r="C1389" s="282"/>
      <c r="D1389" s="282"/>
      <c r="E1389" s="284"/>
      <c r="F1389" s="282"/>
    </row>
    <row r="1390" spans="1:6">
      <c r="A1390" s="282"/>
      <c r="B1390" s="283"/>
      <c r="C1390" s="282"/>
      <c r="D1390" s="282"/>
      <c r="E1390" s="284"/>
      <c r="F1390" s="282"/>
    </row>
    <row r="1391" spans="1:6">
      <c r="A1391" s="282"/>
      <c r="B1391" s="283"/>
      <c r="C1391" s="282"/>
      <c r="D1391" s="282"/>
      <c r="E1391" s="284"/>
      <c r="F1391" s="282"/>
    </row>
    <row r="1392" spans="1:6">
      <c r="A1392" s="282"/>
      <c r="B1392" s="283"/>
      <c r="C1392" s="282"/>
      <c r="D1392" s="282"/>
      <c r="E1392" s="284"/>
      <c r="F1392" s="282"/>
    </row>
    <row r="1393" spans="1:6">
      <c r="A1393" s="282"/>
      <c r="B1393" s="283"/>
      <c r="C1393" s="282"/>
      <c r="D1393" s="282"/>
      <c r="E1393" s="284"/>
      <c r="F1393" s="282"/>
    </row>
    <row r="1394" spans="1:6">
      <c r="A1394" s="282"/>
      <c r="B1394" s="283"/>
      <c r="C1394" s="282"/>
      <c r="D1394" s="282"/>
      <c r="E1394" s="284"/>
      <c r="F1394" s="282"/>
    </row>
    <row r="1395" spans="1:6">
      <c r="A1395" s="282"/>
      <c r="B1395" s="283"/>
      <c r="C1395" s="282"/>
      <c r="D1395" s="282"/>
      <c r="E1395" s="284"/>
      <c r="F1395" s="282"/>
    </row>
    <row r="1396" spans="1:6">
      <c r="A1396" s="282"/>
      <c r="B1396" s="283"/>
      <c r="C1396" s="282"/>
      <c r="D1396" s="282"/>
      <c r="E1396" s="284"/>
      <c r="F1396" s="282"/>
    </row>
    <row r="1397" spans="1:6">
      <c r="A1397" s="282"/>
      <c r="B1397" s="283"/>
      <c r="C1397" s="282"/>
      <c r="D1397" s="282"/>
      <c r="E1397" s="284"/>
      <c r="F1397" s="282"/>
    </row>
    <row r="1398" spans="1:6">
      <c r="A1398" s="282"/>
      <c r="B1398" s="283"/>
      <c r="C1398" s="282"/>
      <c r="D1398" s="282"/>
      <c r="E1398" s="284"/>
      <c r="F1398" s="282"/>
    </row>
    <row r="1399" spans="1:6">
      <c r="A1399" s="282"/>
      <c r="B1399" s="283"/>
      <c r="C1399" s="282"/>
      <c r="D1399" s="282"/>
      <c r="E1399" s="284"/>
      <c r="F1399" s="282"/>
    </row>
    <row r="1400" spans="1:6">
      <c r="A1400" s="282"/>
      <c r="B1400" s="283"/>
      <c r="C1400" s="282"/>
      <c r="D1400" s="282"/>
      <c r="E1400" s="284"/>
      <c r="F1400" s="282"/>
    </row>
    <row r="1401" spans="1:6">
      <c r="A1401" s="282"/>
      <c r="B1401" s="283"/>
      <c r="C1401" s="282"/>
      <c r="D1401" s="282"/>
      <c r="E1401" s="284"/>
      <c r="F1401" s="282"/>
    </row>
    <row r="1402" spans="1:6">
      <c r="A1402" s="282"/>
      <c r="B1402" s="283"/>
      <c r="C1402" s="282"/>
      <c r="D1402" s="282"/>
      <c r="E1402" s="284"/>
      <c r="F1402" s="282"/>
    </row>
    <row r="1403" spans="1:6">
      <c r="A1403" s="282"/>
      <c r="B1403" s="283"/>
      <c r="C1403" s="282"/>
      <c r="D1403" s="282"/>
      <c r="E1403" s="284"/>
      <c r="F1403" s="282"/>
    </row>
    <row r="1404" spans="1:6">
      <c r="A1404" s="282"/>
      <c r="B1404" s="283"/>
      <c r="C1404" s="282"/>
      <c r="D1404" s="282"/>
      <c r="E1404" s="284"/>
      <c r="F1404" s="282"/>
    </row>
    <row r="1405" spans="1:6">
      <c r="A1405" s="282"/>
      <c r="B1405" s="283"/>
      <c r="C1405" s="282"/>
      <c r="D1405" s="282"/>
      <c r="E1405" s="284"/>
      <c r="F1405" s="282"/>
    </row>
    <row r="1406" spans="1:6">
      <c r="A1406" s="282"/>
      <c r="B1406" s="283"/>
      <c r="C1406" s="282"/>
      <c r="D1406" s="282"/>
      <c r="E1406" s="284"/>
      <c r="F1406" s="282"/>
    </row>
    <row r="1407" spans="1:6">
      <c r="A1407" s="282"/>
      <c r="B1407" s="283"/>
      <c r="C1407" s="282"/>
      <c r="D1407" s="282"/>
      <c r="E1407" s="284"/>
      <c r="F1407" s="282"/>
    </row>
    <row r="1408" spans="1:6">
      <c r="A1408" s="282"/>
      <c r="B1408" s="283"/>
      <c r="C1408" s="282"/>
      <c r="D1408" s="282"/>
      <c r="E1408" s="284"/>
      <c r="F1408" s="282"/>
    </row>
    <row r="1409" spans="1:6">
      <c r="A1409" s="282"/>
      <c r="B1409" s="283"/>
      <c r="C1409" s="282"/>
      <c r="D1409" s="282"/>
      <c r="E1409" s="284"/>
      <c r="F1409" s="282"/>
    </row>
    <row r="1410" spans="1:6">
      <c r="A1410" s="282"/>
      <c r="B1410" s="283"/>
      <c r="C1410" s="282"/>
      <c r="D1410" s="282"/>
      <c r="E1410" s="284"/>
      <c r="F1410" s="282"/>
    </row>
    <row r="1411" spans="1:6">
      <c r="A1411" s="282"/>
      <c r="B1411" s="283"/>
      <c r="C1411" s="282"/>
      <c r="D1411" s="282"/>
      <c r="E1411" s="284"/>
      <c r="F1411" s="282"/>
    </row>
    <row r="1412" spans="1:6">
      <c r="A1412" s="282"/>
      <c r="B1412" s="283"/>
      <c r="C1412" s="282"/>
      <c r="D1412" s="282"/>
      <c r="E1412" s="284"/>
      <c r="F1412" s="282"/>
    </row>
    <row r="1413" spans="1:6">
      <c r="A1413" s="282"/>
      <c r="B1413" s="283"/>
      <c r="C1413" s="282"/>
      <c r="D1413" s="282"/>
      <c r="E1413" s="284"/>
      <c r="F1413" s="282"/>
    </row>
    <row r="1414" spans="1:6">
      <c r="A1414" s="282"/>
      <c r="B1414" s="283"/>
      <c r="C1414" s="282"/>
      <c r="D1414" s="282"/>
      <c r="E1414" s="284"/>
      <c r="F1414" s="282"/>
    </row>
    <row r="1415" spans="1:6">
      <c r="A1415" s="282"/>
      <c r="B1415" s="283"/>
      <c r="C1415" s="282"/>
      <c r="D1415" s="282"/>
      <c r="E1415" s="284"/>
      <c r="F1415" s="282"/>
    </row>
    <row r="1416" spans="1:6">
      <c r="A1416" s="282"/>
      <c r="B1416" s="283"/>
      <c r="C1416" s="282"/>
      <c r="D1416" s="282"/>
      <c r="E1416" s="284"/>
      <c r="F1416" s="282"/>
    </row>
    <row r="1417" spans="1:6">
      <c r="A1417" s="282"/>
      <c r="B1417" s="283"/>
      <c r="C1417" s="282"/>
      <c r="D1417" s="282"/>
      <c r="E1417" s="284"/>
      <c r="F1417" s="282"/>
    </row>
    <row r="1418" spans="1:6">
      <c r="A1418" s="282"/>
      <c r="B1418" s="283"/>
      <c r="C1418" s="282"/>
      <c r="D1418" s="282"/>
      <c r="E1418" s="284"/>
      <c r="F1418" s="282"/>
    </row>
    <row r="1419" spans="1:6">
      <c r="A1419" s="282"/>
      <c r="B1419" s="283"/>
      <c r="C1419" s="282"/>
      <c r="D1419" s="282"/>
      <c r="E1419" s="284"/>
      <c r="F1419" s="282"/>
    </row>
    <row r="1420" spans="1:6">
      <c r="A1420" s="282"/>
      <c r="B1420" s="283"/>
      <c r="C1420" s="282"/>
      <c r="D1420" s="282"/>
      <c r="E1420" s="284"/>
      <c r="F1420" s="282"/>
    </row>
    <row r="1421" spans="1:6">
      <c r="A1421" s="282"/>
      <c r="B1421" s="283"/>
      <c r="C1421" s="282"/>
      <c r="D1421" s="282"/>
      <c r="E1421" s="284"/>
      <c r="F1421" s="282"/>
    </row>
    <row r="1422" spans="1:6">
      <c r="A1422" s="282"/>
      <c r="B1422" s="283"/>
      <c r="C1422" s="282"/>
      <c r="D1422" s="282"/>
      <c r="E1422" s="284"/>
      <c r="F1422" s="282"/>
    </row>
    <row r="1423" spans="1:6">
      <c r="A1423" s="282"/>
      <c r="B1423" s="283"/>
      <c r="C1423" s="282"/>
      <c r="D1423" s="282"/>
      <c r="E1423" s="284"/>
      <c r="F1423" s="282"/>
    </row>
    <row r="1424" spans="1:6">
      <c r="A1424" s="282"/>
      <c r="B1424" s="283"/>
      <c r="C1424" s="282"/>
      <c r="D1424" s="282"/>
      <c r="E1424" s="284"/>
      <c r="F1424" s="282"/>
    </row>
    <row r="1425" spans="1:6">
      <c r="A1425" s="282"/>
      <c r="B1425" s="283"/>
      <c r="C1425" s="282"/>
      <c r="D1425" s="282"/>
      <c r="E1425" s="284"/>
      <c r="F1425" s="282"/>
    </row>
    <row r="1426" spans="1:6">
      <c r="A1426" s="282"/>
      <c r="B1426" s="283"/>
      <c r="C1426" s="282"/>
      <c r="D1426" s="282"/>
      <c r="E1426" s="284"/>
      <c r="F1426" s="282"/>
    </row>
    <row r="1427" spans="1:6">
      <c r="A1427" s="282"/>
      <c r="B1427" s="283"/>
      <c r="C1427" s="282"/>
      <c r="D1427" s="282"/>
      <c r="E1427" s="284"/>
      <c r="F1427" s="282"/>
    </row>
    <row r="1428" spans="1:6">
      <c r="A1428" s="282"/>
      <c r="B1428" s="283"/>
      <c r="C1428" s="282"/>
      <c r="D1428" s="282"/>
      <c r="E1428" s="284"/>
      <c r="F1428" s="282"/>
    </row>
    <row r="1429" spans="1:6">
      <c r="A1429" s="282"/>
      <c r="B1429" s="283"/>
      <c r="C1429" s="282"/>
      <c r="D1429" s="282"/>
      <c r="E1429" s="284"/>
      <c r="F1429" s="282"/>
    </row>
    <row r="1430" spans="1:6">
      <c r="A1430" s="282"/>
      <c r="B1430" s="283"/>
      <c r="C1430" s="282"/>
      <c r="D1430" s="282"/>
      <c r="E1430" s="284"/>
      <c r="F1430" s="282"/>
    </row>
    <row r="1431" spans="1:6">
      <c r="A1431" s="282"/>
      <c r="B1431" s="283"/>
      <c r="C1431" s="282"/>
      <c r="D1431" s="282"/>
      <c r="E1431" s="284"/>
      <c r="F1431" s="282"/>
    </row>
    <row r="1432" spans="1:6">
      <c r="A1432" s="282"/>
      <c r="B1432" s="283"/>
      <c r="C1432" s="282"/>
      <c r="D1432" s="282"/>
      <c r="E1432" s="284"/>
      <c r="F1432" s="282"/>
    </row>
    <row r="1433" spans="1:6">
      <c r="A1433" s="282"/>
      <c r="B1433" s="283"/>
      <c r="C1433" s="282"/>
      <c r="D1433" s="282"/>
      <c r="E1433" s="284"/>
      <c r="F1433" s="282"/>
    </row>
    <row r="1434" spans="1:6">
      <c r="A1434" s="282"/>
      <c r="B1434" s="283"/>
      <c r="C1434" s="282"/>
      <c r="D1434" s="282"/>
      <c r="E1434" s="284"/>
      <c r="F1434" s="282"/>
    </row>
    <row r="1435" spans="1:6">
      <c r="A1435" s="282"/>
      <c r="B1435" s="283"/>
      <c r="C1435" s="282"/>
      <c r="D1435" s="282"/>
      <c r="E1435" s="284"/>
      <c r="F1435" s="282"/>
    </row>
    <row r="1436" spans="1:6">
      <c r="A1436" s="282"/>
      <c r="B1436" s="283"/>
      <c r="C1436" s="282"/>
      <c r="D1436" s="282"/>
      <c r="E1436" s="284"/>
      <c r="F1436" s="282"/>
    </row>
    <row r="1437" spans="1:6">
      <c r="A1437" s="282"/>
      <c r="B1437" s="283"/>
      <c r="C1437" s="282"/>
      <c r="D1437" s="282"/>
      <c r="E1437" s="284"/>
      <c r="F1437" s="282"/>
    </row>
    <row r="1438" spans="1:6">
      <c r="A1438" s="282"/>
      <c r="B1438" s="283"/>
      <c r="C1438" s="282"/>
      <c r="D1438" s="282"/>
      <c r="E1438" s="284"/>
      <c r="F1438" s="282"/>
    </row>
    <row r="1439" spans="1:6">
      <c r="A1439" s="282"/>
      <c r="B1439" s="283"/>
      <c r="C1439" s="282"/>
      <c r="D1439" s="282"/>
      <c r="E1439" s="284"/>
      <c r="F1439" s="282"/>
    </row>
    <row r="1440" spans="1:6">
      <c r="A1440" s="282"/>
      <c r="B1440" s="283"/>
      <c r="C1440" s="282"/>
      <c r="D1440" s="282"/>
      <c r="E1440" s="284"/>
      <c r="F1440" s="282"/>
    </row>
    <row r="1441" spans="1:6">
      <c r="A1441" s="282"/>
      <c r="B1441" s="283"/>
      <c r="C1441" s="282"/>
      <c r="D1441" s="282"/>
      <c r="E1441" s="284"/>
      <c r="F1441" s="282"/>
    </row>
    <row r="1442" spans="1:6">
      <c r="A1442" s="282"/>
      <c r="B1442" s="283"/>
      <c r="C1442" s="282"/>
      <c r="D1442" s="282"/>
      <c r="E1442" s="284"/>
      <c r="F1442" s="282"/>
    </row>
    <row r="1443" spans="1:6">
      <c r="A1443" s="282"/>
      <c r="B1443" s="283"/>
      <c r="C1443" s="282"/>
      <c r="D1443" s="282"/>
      <c r="E1443" s="284"/>
      <c r="F1443" s="282"/>
    </row>
    <row r="1444" spans="1:6">
      <c r="A1444" s="282"/>
      <c r="B1444" s="283"/>
      <c r="C1444" s="282"/>
      <c r="D1444" s="282"/>
      <c r="E1444" s="284"/>
      <c r="F1444" s="282"/>
    </row>
    <row r="1445" spans="1:6">
      <c r="A1445" s="282"/>
      <c r="B1445" s="283"/>
      <c r="C1445" s="282"/>
      <c r="D1445" s="282"/>
      <c r="E1445" s="284"/>
      <c r="F1445" s="282"/>
    </row>
    <row r="1446" spans="1:6">
      <c r="A1446" s="282"/>
      <c r="B1446" s="283"/>
      <c r="C1446" s="282"/>
      <c r="D1446" s="282"/>
      <c r="E1446" s="284"/>
      <c r="F1446" s="282"/>
    </row>
    <row r="1447" spans="1:6">
      <c r="A1447" s="282"/>
      <c r="B1447" s="283"/>
      <c r="C1447" s="282"/>
      <c r="D1447" s="282"/>
      <c r="E1447" s="284"/>
      <c r="F1447" s="282"/>
    </row>
    <row r="1448" spans="1:6">
      <c r="A1448" s="282"/>
      <c r="B1448" s="283"/>
      <c r="C1448" s="282"/>
      <c r="D1448" s="282"/>
      <c r="E1448" s="284"/>
      <c r="F1448" s="282"/>
    </row>
    <row r="1449" spans="1:6">
      <c r="A1449" s="282"/>
      <c r="B1449" s="283"/>
      <c r="C1449" s="282"/>
      <c r="D1449" s="282"/>
      <c r="E1449" s="284"/>
      <c r="F1449" s="282"/>
    </row>
    <row r="1450" spans="1:6">
      <c r="A1450" s="282"/>
      <c r="B1450" s="283"/>
      <c r="C1450" s="282"/>
      <c r="D1450" s="282"/>
      <c r="E1450" s="284"/>
      <c r="F1450" s="282"/>
    </row>
    <row r="1451" spans="1:6">
      <c r="A1451" s="282"/>
      <c r="B1451" s="283"/>
      <c r="C1451" s="282"/>
      <c r="D1451" s="282"/>
      <c r="E1451" s="284"/>
      <c r="F1451" s="282"/>
    </row>
    <row r="1452" spans="1:6">
      <c r="A1452" s="282"/>
      <c r="B1452" s="283"/>
      <c r="C1452" s="282"/>
      <c r="D1452" s="282"/>
      <c r="E1452" s="284"/>
      <c r="F1452" s="282"/>
    </row>
    <row r="1453" spans="1:6">
      <c r="A1453" s="282"/>
      <c r="B1453" s="283"/>
      <c r="C1453" s="282"/>
      <c r="D1453" s="282"/>
      <c r="E1453" s="284"/>
      <c r="F1453" s="282"/>
    </row>
    <row r="1454" spans="1:6">
      <c r="A1454" s="282"/>
      <c r="B1454" s="283"/>
      <c r="C1454" s="282"/>
      <c r="D1454" s="282"/>
      <c r="E1454" s="284"/>
      <c r="F1454" s="282"/>
    </row>
    <row r="1455" spans="1:6">
      <c r="A1455" s="282"/>
      <c r="B1455" s="283"/>
      <c r="C1455" s="282"/>
      <c r="D1455" s="282"/>
      <c r="E1455" s="284"/>
      <c r="F1455" s="282"/>
    </row>
    <row r="1456" spans="1:6">
      <c r="A1456" s="282"/>
      <c r="B1456" s="283"/>
      <c r="C1456" s="282"/>
      <c r="D1456" s="282"/>
      <c r="E1456" s="284"/>
      <c r="F1456" s="282"/>
    </row>
    <row r="1457" spans="1:6">
      <c r="A1457" s="282"/>
      <c r="B1457" s="283"/>
      <c r="C1457" s="282"/>
      <c r="D1457" s="282"/>
      <c r="E1457" s="284"/>
      <c r="F1457" s="282"/>
    </row>
    <row r="1458" spans="1:6">
      <c r="A1458" s="282"/>
      <c r="B1458" s="283"/>
      <c r="C1458" s="282"/>
      <c r="D1458" s="282"/>
      <c r="E1458" s="284"/>
      <c r="F1458" s="282"/>
    </row>
    <row r="1459" spans="1:6">
      <c r="A1459" s="282"/>
      <c r="B1459" s="283"/>
      <c r="C1459" s="282"/>
      <c r="D1459" s="282"/>
      <c r="E1459" s="284"/>
      <c r="F1459" s="282"/>
    </row>
    <row r="1460" spans="1:6">
      <c r="A1460" s="282"/>
      <c r="B1460" s="283"/>
      <c r="C1460" s="282"/>
      <c r="D1460" s="282"/>
      <c r="E1460" s="284"/>
      <c r="F1460" s="282"/>
    </row>
    <row r="1461" spans="1:6">
      <c r="A1461" s="282"/>
      <c r="B1461" s="283"/>
      <c r="C1461" s="282"/>
      <c r="D1461" s="282"/>
      <c r="E1461" s="284"/>
      <c r="F1461" s="282"/>
    </row>
    <row r="1462" spans="1:6">
      <c r="A1462" s="282"/>
      <c r="B1462" s="283"/>
      <c r="C1462" s="282"/>
      <c r="D1462" s="282"/>
      <c r="E1462" s="284"/>
      <c r="F1462" s="282"/>
    </row>
    <row r="1463" spans="1:6">
      <c r="A1463" s="282"/>
      <c r="B1463" s="283"/>
      <c r="C1463" s="282"/>
      <c r="D1463" s="282"/>
      <c r="E1463" s="284"/>
      <c r="F1463" s="282"/>
    </row>
    <row r="1464" spans="1:6">
      <c r="A1464" s="282"/>
      <c r="B1464" s="283"/>
      <c r="C1464" s="282"/>
      <c r="D1464" s="282"/>
      <c r="E1464" s="284"/>
      <c r="F1464" s="282"/>
    </row>
    <row r="1465" spans="1:6">
      <c r="A1465" s="282"/>
      <c r="B1465" s="283"/>
      <c r="C1465" s="282"/>
      <c r="D1465" s="282"/>
      <c r="E1465" s="284"/>
      <c r="F1465" s="282"/>
    </row>
    <row r="1466" spans="1:6">
      <c r="A1466" s="282"/>
      <c r="B1466" s="283"/>
      <c r="C1466" s="282"/>
      <c r="D1466" s="282"/>
      <c r="E1466" s="284"/>
      <c r="F1466" s="282"/>
    </row>
    <row r="1467" spans="1:6">
      <c r="A1467" s="282"/>
      <c r="B1467" s="283"/>
      <c r="C1467" s="282"/>
      <c r="D1467" s="282"/>
      <c r="E1467" s="284"/>
      <c r="F1467" s="282"/>
    </row>
    <row r="1468" spans="1:6">
      <c r="A1468" s="282"/>
      <c r="B1468" s="283"/>
      <c r="C1468" s="282"/>
      <c r="D1468" s="282"/>
      <c r="E1468" s="284"/>
      <c r="F1468" s="282"/>
    </row>
    <row r="1469" spans="1:6">
      <c r="A1469" s="282"/>
      <c r="B1469" s="283"/>
      <c r="C1469" s="282"/>
      <c r="D1469" s="282"/>
      <c r="E1469" s="284"/>
      <c r="F1469" s="282"/>
    </row>
    <row r="1470" spans="1:6">
      <c r="A1470" s="282"/>
      <c r="B1470" s="283"/>
      <c r="C1470" s="282"/>
      <c r="D1470" s="282"/>
      <c r="E1470" s="284"/>
      <c r="F1470" s="282"/>
    </row>
    <row r="1471" spans="1:6">
      <c r="A1471" s="282"/>
      <c r="B1471" s="283"/>
      <c r="C1471" s="282"/>
      <c r="D1471" s="282"/>
      <c r="E1471" s="284"/>
      <c r="F1471" s="282"/>
    </row>
    <row r="1472" spans="1:6">
      <c r="A1472" s="282"/>
      <c r="B1472" s="283"/>
      <c r="C1472" s="282"/>
      <c r="D1472" s="282"/>
      <c r="E1472" s="284"/>
      <c r="F1472" s="282"/>
    </row>
    <row r="1473" spans="1:6">
      <c r="A1473" s="282"/>
      <c r="B1473" s="283"/>
      <c r="C1473" s="282"/>
      <c r="D1473" s="282"/>
      <c r="E1473" s="284"/>
      <c r="F1473" s="282"/>
    </row>
    <row r="1474" spans="1:6">
      <c r="A1474" s="282"/>
      <c r="B1474" s="283"/>
      <c r="C1474" s="282"/>
      <c r="D1474" s="282"/>
      <c r="E1474" s="284"/>
      <c r="F1474" s="282"/>
    </row>
    <row r="1475" spans="1:6">
      <c r="A1475" s="282"/>
      <c r="B1475" s="283"/>
      <c r="C1475" s="282"/>
      <c r="D1475" s="282"/>
      <c r="E1475" s="284"/>
      <c r="F1475" s="282"/>
    </row>
    <row r="1476" spans="1:6">
      <c r="A1476" s="282"/>
      <c r="B1476" s="283"/>
      <c r="C1476" s="282"/>
      <c r="D1476" s="282"/>
      <c r="E1476" s="284"/>
      <c r="F1476" s="282"/>
    </row>
    <row r="1477" spans="1:6">
      <c r="A1477" s="282"/>
      <c r="B1477" s="283"/>
      <c r="C1477" s="282"/>
      <c r="D1477" s="282"/>
      <c r="E1477" s="284"/>
      <c r="F1477" s="282"/>
    </row>
    <row r="1478" spans="1:6">
      <c r="A1478" s="282"/>
      <c r="B1478" s="283"/>
      <c r="C1478" s="282"/>
      <c r="D1478" s="282"/>
      <c r="E1478" s="284"/>
      <c r="F1478" s="282"/>
    </row>
    <row r="1479" spans="1:6">
      <c r="A1479" s="282"/>
      <c r="B1479" s="283"/>
      <c r="C1479" s="282"/>
      <c r="D1479" s="282"/>
      <c r="E1479" s="284"/>
      <c r="F1479" s="282"/>
    </row>
    <row r="1480" spans="1:6">
      <c r="A1480" s="282"/>
      <c r="B1480" s="283"/>
      <c r="C1480" s="282"/>
      <c r="D1480" s="282"/>
      <c r="E1480" s="284"/>
      <c r="F1480" s="282"/>
    </row>
    <row r="1481" spans="1:6">
      <c r="A1481" s="282"/>
      <c r="B1481" s="283"/>
      <c r="C1481" s="282"/>
      <c r="D1481" s="282"/>
      <c r="E1481" s="284"/>
      <c r="F1481" s="282"/>
    </row>
    <row r="1482" spans="1:6">
      <c r="A1482" s="282"/>
      <c r="B1482" s="283"/>
      <c r="C1482" s="282"/>
      <c r="D1482" s="282"/>
      <c r="E1482" s="284"/>
      <c r="F1482" s="282"/>
    </row>
    <row r="1483" spans="1:6">
      <c r="A1483" s="282"/>
      <c r="B1483" s="283"/>
      <c r="C1483" s="282"/>
      <c r="D1483" s="282"/>
      <c r="E1483" s="284"/>
      <c r="F1483" s="282"/>
    </row>
    <row r="1484" spans="1:6">
      <c r="A1484" s="282"/>
      <c r="B1484" s="283"/>
      <c r="C1484" s="282"/>
      <c r="D1484" s="282"/>
      <c r="E1484" s="284"/>
      <c r="F1484" s="282"/>
    </row>
    <row r="1485" spans="1:6">
      <c r="A1485" s="282"/>
      <c r="B1485" s="283"/>
      <c r="C1485" s="282"/>
      <c r="D1485" s="282"/>
      <c r="E1485" s="284"/>
      <c r="F1485" s="282"/>
    </row>
    <row r="1486" spans="1:6">
      <c r="A1486" s="282"/>
      <c r="B1486" s="283"/>
      <c r="C1486" s="282"/>
      <c r="D1486" s="282"/>
      <c r="E1486" s="284"/>
      <c r="F1486" s="282"/>
    </row>
    <row r="1487" spans="1:6">
      <c r="A1487" s="282"/>
      <c r="B1487" s="283"/>
      <c r="C1487" s="282"/>
      <c r="D1487" s="282"/>
      <c r="E1487" s="284"/>
      <c r="F1487" s="282"/>
    </row>
    <row r="1488" spans="1:6">
      <c r="A1488" s="282"/>
      <c r="B1488" s="283"/>
      <c r="C1488" s="282"/>
      <c r="D1488" s="282"/>
      <c r="E1488" s="284"/>
      <c r="F1488" s="282"/>
    </row>
    <row r="1489" spans="1:6">
      <c r="A1489" s="282"/>
      <c r="B1489" s="283"/>
      <c r="C1489" s="282"/>
      <c r="D1489" s="282"/>
      <c r="E1489" s="284"/>
      <c r="F1489" s="282"/>
    </row>
    <row r="1490" spans="1:6">
      <c r="A1490" s="282"/>
      <c r="B1490" s="283"/>
      <c r="C1490" s="282"/>
      <c r="D1490" s="282"/>
      <c r="E1490" s="284"/>
      <c r="F1490" s="282"/>
    </row>
    <row r="1491" spans="1:6">
      <c r="A1491" s="282"/>
      <c r="B1491" s="283"/>
      <c r="C1491" s="282"/>
      <c r="D1491" s="282"/>
      <c r="E1491" s="284"/>
      <c r="F1491" s="282"/>
    </row>
    <row r="1492" spans="1:6">
      <c r="A1492" s="282"/>
      <c r="B1492" s="283"/>
      <c r="C1492" s="282"/>
      <c r="D1492" s="282"/>
      <c r="E1492" s="284"/>
      <c r="F1492" s="282"/>
    </row>
    <row r="1493" spans="1:6">
      <c r="A1493" s="282"/>
      <c r="B1493" s="283"/>
      <c r="C1493" s="282"/>
      <c r="D1493" s="282"/>
      <c r="E1493" s="284"/>
      <c r="F1493" s="282"/>
    </row>
    <row r="1494" spans="1:6">
      <c r="A1494" s="282"/>
      <c r="B1494" s="283"/>
      <c r="C1494" s="282"/>
      <c r="D1494" s="282"/>
      <c r="E1494" s="284"/>
      <c r="F1494" s="282"/>
    </row>
    <row r="1495" spans="1:6">
      <c r="A1495" s="282"/>
      <c r="B1495" s="283"/>
      <c r="C1495" s="282"/>
      <c r="D1495" s="282"/>
      <c r="E1495" s="284"/>
      <c r="F1495" s="282"/>
    </row>
    <row r="1496" spans="1:6">
      <c r="A1496" s="282"/>
      <c r="B1496" s="283"/>
      <c r="C1496" s="282"/>
      <c r="D1496" s="282"/>
      <c r="E1496" s="284"/>
      <c r="F1496" s="282"/>
    </row>
    <row r="1497" spans="1:6">
      <c r="A1497" s="282"/>
      <c r="B1497" s="283"/>
      <c r="C1497" s="282"/>
      <c r="D1497" s="282"/>
      <c r="E1497" s="284"/>
      <c r="F1497" s="282"/>
    </row>
    <row r="1498" spans="1:6">
      <c r="A1498" s="282"/>
      <c r="B1498" s="283"/>
      <c r="C1498" s="282"/>
      <c r="D1498" s="282"/>
      <c r="E1498" s="284"/>
      <c r="F1498" s="282"/>
    </row>
    <row r="1499" spans="1:6">
      <c r="A1499" s="282"/>
      <c r="B1499" s="283"/>
      <c r="C1499" s="282"/>
      <c r="D1499" s="282"/>
      <c r="E1499" s="284"/>
      <c r="F1499" s="282"/>
    </row>
    <row r="1500" spans="1:6">
      <c r="A1500" s="282"/>
      <c r="B1500" s="283"/>
      <c r="C1500" s="282"/>
      <c r="D1500" s="282"/>
      <c r="E1500" s="284"/>
      <c r="F1500" s="282"/>
    </row>
    <row r="1501" spans="1:6">
      <c r="A1501" s="282"/>
      <c r="B1501" s="283"/>
      <c r="C1501" s="282"/>
      <c r="D1501" s="282"/>
      <c r="E1501" s="284"/>
      <c r="F1501" s="282"/>
    </row>
    <row r="1502" spans="1:6">
      <c r="A1502" s="282"/>
      <c r="B1502" s="283"/>
      <c r="C1502" s="282"/>
      <c r="D1502" s="282"/>
      <c r="E1502" s="284"/>
      <c r="F1502" s="282"/>
    </row>
    <row r="1503" spans="1:6">
      <c r="A1503" s="282"/>
      <c r="B1503" s="283"/>
      <c r="C1503" s="282"/>
      <c r="D1503" s="282"/>
      <c r="E1503" s="284"/>
      <c r="F1503" s="282"/>
    </row>
    <row r="1504" spans="1:6">
      <c r="A1504" s="282"/>
      <c r="B1504" s="283"/>
      <c r="C1504" s="282"/>
      <c r="D1504" s="282"/>
      <c r="E1504" s="284"/>
      <c r="F1504" s="282"/>
    </row>
    <row r="1505" spans="1:6">
      <c r="A1505" s="282"/>
      <c r="B1505" s="283"/>
      <c r="C1505" s="282"/>
      <c r="D1505" s="282"/>
      <c r="E1505" s="284"/>
      <c r="F1505" s="282"/>
    </row>
    <row r="1506" spans="1:6">
      <c r="A1506" s="282"/>
      <c r="B1506" s="283"/>
      <c r="C1506" s="282"/>
      <c r="D1506" s="282"/>
      <c r="E1506" s="284"/>
      <c r="F1506" s="282"/>
    </row>
    <row r="1507" spans="1:6">
      <c r="A1507" s="282"/>
      <c r="B1507" s="283"/>
      <c r="C1507" s="282"/>
      <c r="D1507" s="282"/>
      <c r="E1507" s="284"/>
      <c r="F1507" s="282"/>
    </row>
    <row r="1508" spans="1:6">
      <c r="A1508" s="282"/>
      <c r="B1508" s="283"/>
      <c r="C1508" s="282"/>
      <c r="D1508" s="282"/>
      <c r="E1508" s="284"/>
      <c r="F1508" s="282"/>
    </row>
    <row r="1509" spans="1:6">
      <c r="A1509" s="282"/>
      <c r="B1509" s="283"/>
      <c r="C1509" s="282"/>
      <c r="D1509" s="282"/>
      <c r="E1509" s="284"/>
      <c r="F1509" s="282"/>
    </row>
    <row r="1510" spans="1:6">
      <c r="A1510" s="282"/>
      <c r="B1510" s="283"/>
      <c r="C1510" s="282"/>
      <c r="D1510" s="282"/>
      <c r="E1510" s="284"/>
      <c r="F1510" s="282"/>
    </row>
    <row r="1511" spans="1:6">
      <c r="A1511" s="282"/>
      <c r="B1511" s="283"/>
      <c r="C1511" s="282"/>
      <c r="D1511" s="282"/>
      <c r="E1511" s="284"/>
      <c r="F1511" s="282"/>
    </row>
    <row r="1512" spans="1:6">
      <c r="A1512" s="282"/>
      <c r="B1512" s="283"/>
      <c r="C1512" s="282"/>
      <c r="D1512" s="282"/>
      <c r="E1512" s="284"/>
      <c r="F1512" s="282"/>
    </row>
    <row r="1513" spans="1:6">
      <c r="A1513" s="282"/>
      <c r="B1513" s="283"/>
      <c r="C1513" s="282"/>
      <c r="D1513" s="282"/>
      <c r="E1513" s="284"/>
      <c r="F1513" s="282"/>
    </row>
    <row r="1514" spans="1:6">
      <c r="A1514" s="282"/>
      <c r="B1514" s="283"/>
      <c r="C1514" s="282"/>
      <c r="D1514" s="282"/>
      <c r="E1514" s="284"/>
      <c r="F1514" s="282"/>
    </row>
    <row r="1515" spans="1:6">
      <c r="A1515" s="282"/>
      <c r="B1515" s="283"/>
      <c r="C1515" s="282"/>
      <c r="D1515" s="282"/>
      <c r="E1515" s="284"/>
      <c r="F1515" s="282"/>
    </row>
    <row r="1516" spans="1:6">
      <c r="A1516" s="282"/>
      <c r="B1516" s="283"/>
      <c r="C1516" s="282"/>
      <c r="D1516" s="282"/>
      <c r="E1516" s="284"/>
      <c r="F1516" s="282"/>
    </row>
    <row r="1517" spans="1:6">
      <c r="A1517" s="282"/>
      <c r="B1517" s="283"/>
      <c r="C1517" s="282"/>
      <c r="D1517" s="282"/>
      <c r="E1517" s="284"/>
      <c r="F1517" s="282"/>
    </row>
    <row r="1518" spans="1:6">
      <c r="A1518" s="282"/>
      <c r="B1518" s="283"/>
      <c r="C1518" s="282"/>
      <c r="D1518" s="282"/>
      <c r="E1518" s="284"/>
      <c r="F1518" s="282"/>
    </row>
    <row r="1519" spans="1:6">
      <c r="A1519" s="282"/>
      <c r="B1519" s="283"/>
      <c r="C1519" s="282"/>
      <c r="D1519" s="282"/>
      <c r="E1519" s="284"/>
      <c r="F1519" s="282"/>
    </row>
    <row r="1520" spans="1:6">
      <c r="A1520" s="282"/>
      <c r="B1520" s="283"/>
      <c r="C1520" s="282"/>
      <c r="D1520" s="282"/>
      <c r="E1520" s="284"/>
      <c r="F1520" s="282"/>
    </row>
    <row r="1521" spans="1:6">
      <c r="A1521" s="282"/>
      <c r="B1521" s="283"/>
      <c r="C1521" s="282"/>
      <c r="D1521" s="282"/>
      <c r="E1521" s="284"/>
      <c r="F1521" s="282"/>
    </row>
    <row r="1522" spans="1:6">
      <c r="A1522" s="282"/>
      <c r="B1522" s="283"/>
      <c r="C1522" s="282"/>
      <c r="D1522" s="282"/>
      <c r="E1522" s="284"/>
      <c r="F1522" s="282"/>
    </row>
    <row r="1523" spans="1:6">
      <c r="A1523" s="282"/>
      <c r="B1523" s="283"/>
      <c r="C1523" s="282"/>
      <c r="D1523" s="282"/>
      <c r="E1523" s="284"/>
      <c r="F1523" s="282"/>
    </row>
    <row r="1524" spans="1:6">
      <c r="A1524" s="282"/>
      <c r="B1524" s="283"/>
      <c r="C1524" s="282"/>
      <c r="D1524" s="282"/>
      <c r="E1524" s="284"/>
      <c r="F1524" s="282"/>
    </row>
    <row r="1525" spans="1:6">
      <c r="A1525" s="282"/>
      <c r="B1525" s="283"/>
      <c r="C1525" s="282"/>
      <c r="D1525" s="282"/>
      <c r="E1525" s="284"/>
      <c r="F1525" s="282"/>
    </row>
    <row r="1526" spans="1:6">
      <c r="A1526" s="282"/>
      <c r="B1526" s="283"/>
      <c r="C1526" s="282"/>
      <c r="D1526" s="282"/>
      <c r="E1526" s="284"/>
      <c r="F1526" s="282"/>
    </row>
    <row r="1527" spans="1:6">
      <c r="A1527" s="282"/>
      <c r="B1527" s="283"/>
      <c r="C1527" s="282"/>
      <c r="D1527" s="282"/>
      <c r="E1527" s="284"/>
      <c r="F1527" s="282"/>
    </row>
    <row r="1528" spans="1:6">
      <c r="A1528" s="282"/>
      <c r="B1528" s="283"/>
      <c r="C1528" s="282"/>
      <c r="D1528" s="282"/>
      <c r="E1528" s="284"/>
      <c r="F1528" s="282"/>
    </row>
    <row r="1529" spans="1:6">
      <c r="A1529" s="282"/>
      <c r="B1529" s="283"/>
      <c r="C1529" s="282"/>
      <c r="D1529" s="282"/>
      <c r="E1529" s="284"/>
      <c r="F1529" s="282"/>
    </row>
    <row r="1530" spans="1:6">
      <c r="A1530" s="282"/>
      <c r="B1530" s="283"/>
      <c r="C1530" s="282"/>
      <c r="D1530" s="282"/>
      <c r="E1530" s="284"/>
      <c r="F1530" s="282"/>
    </row>
    <row r="1531" spans="1:6">
      <c r="A1531" s="282"/>
      <c r="B1531" s="283"/>
      <c r="C1531" s="282"/>
      <c r="D1531" s="282"/>
      <c r="E1531" s="284"/>
      <c r="F1531" s="282"/>
    </row>
    <row r="1532" spans="1:6">
      <c r="A1532" s="282"/>
      <c r="B1532" s="283"/>
      <c r="C1532" s="282"/>
      <c r="D1532" s="282"/>
      <c r="E1532" s="284"/>
      <c r="F1532" s="282"/>
    </row>
    <row r="1533" spans="1:6">
      <c r="A1533" s="282"/>
      <c r="B1533" s="283"/>
      <c r="C1533" s="282"/>
      <c r="D1533" s="282"/>
      <c r="E1533" s="284"/>
      <c r="F1533" s="282"/>
    </row>
    <row r="1534" spans="1:6">
      <c r="A1534" s="282"/>
      <c r="B1534" s="283"/>
      <c r="C1534" s="282"/>
      <c r="D1534" s="282"/>
      <c r="E1534" s="284"/>
      <c r="F1534" s="282"/>
    </row>
    <row r="1535" spans="1:6">
      <c r="A1535" s="282"/>
      <c r="B1535" s="283"/>
      <c r="C1535" s="282"/>
      <c r="D1535" s="282"/>
      <c r="E1535" s="284"/>
      <c r="F1535" s="282"/>
    </row>
    <row r="1536" spans="1:6">
      <c r="A1536" s="282"/>
      <c r="B1536" s="283"/>
      <c r="C1536" s="282"/>
      <c r="D1536" s="282"/>
      <c r="E1536" s="284"/>
      <c r="F1536" s="282"/>
    </row>
    <row r="1537" spans="1:6">
      <c r="A1537" s="282"/>
      <c r="B1537" s="283"/>
      <c r="C1537" s="282"/>
      <c r="D1537" s="282"/>
      <c r="E1537" s="284"/>
      <c r="F1537" s="282"/>
    </row>
    <row r="1538" spans="1:6">
      <c r="A1538" s="282"/>
      <c r="B1538" s="283"/>
      <c r="C1538" s="282"/>
      <c r="D1538" s="282"/>
      <c r="E1538" s="284"/>
      <c r="F1538" s="282"/>
    </row>
    <row r="1539" spans="1:6">
      <c r="A1539" s="282"/>
      <c r="B1539" s="283"/>
      <c r="C1539" s="282"/>
      <c r="D1539" s="282"/>
      <c r="E1539" s="284"/>
      <c r="F1539" s="282"/>
    </row>
    <row r="1540" spans="1:6">
      <c r="A1540" s="282"/>
      <c r="B1540" s="283"/>
      <c r="C1540" s="282"/>
      <c r="D1540" s="282"/>
      <c r="E1540" s="284"/>
      <c r="F1540" s="282"/>
    </row>
    <row r="1541" spans="1:6">
      <c r="A1541" s="282"/>
      <c r="B1541" s="283"/>
      <c r="C1541" s="282"/>
      <c r="D1541" s="282"/>
      <c r="E1541" s="284"/>
      <c r="F1541" s="282"/>
    </row>
    <row r="1542" spans="1:6">
      <c r="A1542" s="282"/>
      <c r="B1542" s="283"/>
      <c r="C1542" s="282"/>
      <c r="D1542" s="282"/>
      <c r="E1542" s="284"/>
      <c r="F1542" s="282"/>
    </row>
    <row r="1543" spans="1:6">
      <c r="A1543" s="282"/>
      <c r="B1543" s="283"/>
      <c r="C1543" s="282"/>
      <c r="D1543" s="282"/>
      <c r="E1543" s="284"/>
      <c r="F1543" s="282"/>
    </row>
    <row r="1544" spans="1:6">
      <c r="A1544" s="282"/>
      <c r="B1544" s="283"/>
      <c r="C1544" s="282"/>
      <c r="D1544" s="282"/>
      <c r="E1544" s="284"/>
      <c r="F1544" s="282"/>
    </row>
    <row r="1545" spans="1:6">
      <c r="A1545" s="282"/>
      <c r="B1545" s="283"/>
      <c r="C1545" s="282"/>
      <c r="D1545" s="282"/>
      <c r="E1545" s="284"/>
      <c r="F1545" s="282"/>
    </row>
    <row r="1546" spans="1:6">
      <c r="A1546" s="282"/>
      <c r="B1546" s="283"/>
      <c r="C1546" s="282"/>
      <c r="D1546" s="282"/>
      <c r="E1546" s="284"/>
      <c r="F1546" s="282"/>
    </row>
    <row r="1547" spans="1:6">
      <c r="A1547" s="282"/>
      <c r="B1547" s="283"/>
      <c r="C1547" s="282"/>
      <c r="D1547" s="282"/>
      <c r="E1547" s="284"/>
      <c r="F1547" s="282"/>
    </row>
    <row r="1548" spans="1:6">
      <c r="A1548" s="282"/>
      <c r="B1548" s="283"/>
      <c r="C1548" s="282"/>
      <c r="D1548" s="282"/>
      <c r="E1548" s="284"/>
      <c r="F1548" s="282"/>
    </row>
    <row r="1549" spans="1:6">
      <c r="A1549" s="282"/>
      <c r="B1549" s="283"/>
      <c r="C1549" s="282"/>
      <c r="D1549" s="282"/>
      <c r="E1549" s="284"/>
      <c r="F1549" s="282"/>
    </row>
    <row r="1550" spans="1:6">
      <c r="A1550" s="282"/>
      <c r="B1550" s="283"/>
      <c r="C1550" s="282"/>
      <c r="D1550" s="282"/>
      <c r="E1550" s="284"/>
      <c r="F1550" s="282"/>
    </row>
    <row r="1551" spans="1:6">
      <c r="A1551" s="282"/>
      <c r="B1551" s="283"/>
      <c r="C1551" s="282"/>
      <c r="D1551" s="282"/>
      <c r="E1551" s="284"/>
      <c r="F1551" s="282"/>
    </row>
    <row r="1552" spans="1:6">
      <c r="A1552" s="282"/>
      <c r="B1552" s="283"/>
      <c r="C1552" s="282"/>
      <c r="D1552" s="282"/>
      <c r="E1552" s="284"/>
      <c r="F1552" s="282"/>
    </row>
    <row r="1553" spans="1:6">
      <c r="A1553" s="282"/>
      <c r="B1553" s="283"/>
      <c r="C1553" s="282"/>
      <c r="D1553" s="282"/>
      <c r="E1553" s="284"/>
      <c r="F1553" s="282"/>
    </row>
    <row r="1554" spans="1:6">
      <c r="A1554" s="282"/>
      <c r="B1554" s="283"/>
      <c r="C1554" s="282"/>
      <c r="D1554" s="282"/>
      <c r="E1554" s="284"/>
      <c r="F1554" s="282"/>
    </row>
    <row r="1555" spans="1:6">
      <c r="A1555" s="282"/>
      <c r="B1555" s="283"/>
      <c r="C1555" s="282"/>
      <c r="D1555" s="282"/>
      <c r="E1555" s="284"/>
      <c r="F1555" s="282"/>
    </row>
    <row r="1556" spans="1:6">
      <c r="A1556" s="282"/>
      <c r="B1556" s="283"/>
      <c r="C1556" s="282"/>
      <c r="D1556" s="282"/>
      <c r="E1556" s="284"/>
      <c r="F1556" s="282"/>
    </row>
    <row r="1557" spans="1:6">
      <c r="A1557" s="282"/>
      <c r="B1557" s="283"/>
      <c r="C1557" s="282"/>
      <c r="D1557" s="282"/>
      <c r="E1557" s="284"/>
      <c r="F1557" s="282"/>
    </row>
    <row r="1558" spans="1:6">
      <c r="A1558" s="282"/>
      <c r="B1558" s="283"/>
      <c r="C1558" s="282"/>
      <c r="D1558" s="282"/>
      <c r="E1558" s="284"/>
      <c r="F1558" s="282"/>
    </row>
    <row r="1559" spans="1:6">
      <c r="A1559" s="282"/>
      <c r="B1559" s="283"/>
      <c r="C1559" s="282"/>
      <c r="D1559" s="282"/>
      <c r="E1559" s="284"/>
      <c r="F1559" s="282"/>
    </row>
    <row r="1560" spans="1:6">
      <c r="A1560" s="282"/>
      <c r="B1560" s="283"/>
      <c r="C1560" s="282"/>
      <c r="D1560" s="282"/>
      <c r="E1560" s="284"/>
      <c r="F1560" s="282"/>
    </row>
    <row r="1561" spans="1:6">
      <c r="A1561" s="282"/>
      <c r="B1561" s="283"/>
      <c r="C1561" s="282"/>
      <c r="D1561" s="282"/>
      <c r="E1561" s="284"/>
      <c r="F1561" s="282"/>
    </row>
    <row r="1562" spans="1:6">
      <c r="A1562" s="282"/>
      <c r="B1562" s="283"/>
      <c r="C1562" s="282"/>
      <c r="D1562" s="282"/>
      <c r="E1562" s="284"/>
      <c r="F1562" s="282"/>
    </row>
    <row r="1563" spans="1:6">
      <c r="A1563" s="282"/>
      <c r="B1563" s="283"/>
      <c r="C1563" s="282"/>
      <c r="D1563" s="282"/>
      <c r="E1563" s="284"/>
      <c r="F1563" s="282"/>
    </row>
    <row r="1564" spans="1:6">
      <c r="A1564" s="282"/>
      <c r="B1564" s="283"/>
      <c r="C1564" s="282"/>
      <c r="D1564" s="282"/>
      <c r="E1564" s="284"/>
      <c r="F1564" s="282"/>
    </row>
    <row r="1565" spans="1:6">
      <c r="A1565" s="282"/>
      <c r="B1565" s="283"/>
      <c r="C1565" s="282"/>
      <c r="D1565" s="282"/>
      <c r="E1565" s="284"/>
      <c r="F1565" s="282"/>
    </row>
    <row r="1566" spans="1:6">
      <c r="A1566" s="282"/>
      <c r="B1566" s="283"/>
      <c r="C1566" s="282"/>
      <c r="D1566" s="282"/>
      <c r="E1566" s="284"/>
      <c r="F1566" s="282"/>
    </row>
    <row r="1567" spans="1:6">
      <c r="A1567" s="282"/>
      <c r="B1567" s="283"/>
      <c r="C1567" s="282"/>
      <c r="D1567" s="282"/>
      <c r="E1567" s="284"/>
      <c r="F1567" s="282"/>
    </row>
    <row r="1568" spans="1:6">
      <c r="A1568" s="282"/>
      <c r="B1568" s="283"/>
      <c r="C1568" s="282"/>
      <c r="D1568" s="282"/>
      <c r="E1568" s="284"/>
      <c r="F1568" s="282"/>
    </row>
    <row r="1569" spans="1:6">
      <c r="A1569" s="282"/>
      <c r="B1569" s="283"/>
      <c r="C1569" s="282"/>
      <c r="D1569" s="282"/>
      <c r="E1569" s="284"/>
      <c r="F1569" s="282"/>
    </row>
    <row r="1570" spans="1:6">
      <c r="A1570" s="282"/>
      <c r="B1570" s="283"/>
      <c r="C1570" s="282"/>
      <c r="D1570" s="282"/>
      <c r="E1570" s="284"/>
      <c r="F1570" s="282"/>
    </row>
    <row r="1571" spans="1:6">
      <c r="A1571" s="282"/>
      <c r="B1571" s="283"/>
      <c r="C1571" s="282"/>
      <c r="D1571" s="282"/>
      <c r="E1571" s="284"/>
      <c r="F1571" s="282"/>
    </row>
    <row r="1572" spans="1:6">
      <c r="A1572" s="282"/>
      <c r="B1572" s="283"/>
      <c r="C1572" s="282"/>
      <c r="D1572" s="282"/>
      <c r="E1572" s="284"/>
      <c r="F1572" s="282"/>
    </row>
    <row r="1573" spans="1:6">
      <c r="A1573" s="282"/>
      <c r="B1573" s="283"/>
      <c r="C1573" s="282"/>
      <c r="D1573" s="282"/>
      <c r="E1573" s="284"/>
      <c r="F1573" s="282"/>
    </row>
    <row r="1574" spans="1:6">
      <c r="A1574" s="282"/>
      <c r="B1574" s="283"/>
      <c r="C1574" s="282"/>
      <c r="D1574" s="282"/>
      <c r="E1574" s="284"/>
      <c r="F1574" s="282"/>
    </row>
    <row r="1575" spans="1:6">
      <c r="A1575" s="282"/>
      <c r="B1575" s="283"/>
      <c r="C1575" s="282"/>
      <c r="D1575" s="282"/>
      <c r="E1575" s="284"/>
      <c r="F1575" s="282"/>
    </row>
    <row r="1576" spans="1:6">
      <c r="A1576" s="282"/>
      <c r="B1576" s="283"/>
      <c r="C1576" s="282"/>
      <c r="D1576" s="282"/>
      <c r="E1576" s="284"/>
      <c r="F1576" s="282"/>
    </row>
    <row r="1577" spans="1:6">
      <c r="A1577" s="282"/>
      <c r="B1577" s="283"/>
      <c r="C1577" s="282"/>
      <c r="D1577" s="282"/>
      <c r="E1577" s="284"/>
      <c r="F1577" s="282"/>
    </row>
    <row r="1578" spans="1:6">
      <c r="A1578" s="282"/>
      <c r="B1578" s="283"/>
      <c r="C1578" s="282"/>
      <c r="D1578" s="282"/>
      <c r="E1578" s="284"/>
      <c r="F1578" s="282"/>
    </row>
    <row r="1579" spans="1:6">
      <c r="A1579" s="282"/>
      <c r="B1579" s="283"/>
      <c r="C1579" s="282"/>
      <c r="D1579" s="282"/>
      <c r="E1579" s="284"/>
      <c r="F1579" s="282"/>
    </row>
    <row r="1580" spans="1:6">
      <c r="A1580" s="282"/>
      <c r="B1580" s="283"/>
      <c r="C1580" s="282"/>
      <c r="D1580" s="282"/>
      <c r="E1580" s="284"/>
      <c r="F1580" s="282"/>
    </row>
    <row r="1581" spans="1:6">
      <c r="A1581" s="282"/>
      <c r="B1581" s="283"/>
      <c r="C1581" s="282"/>
      <c r="D1581" s="282"/>
      <c r="E1581" s="284"/>
      <c r="F1581" s="282"/>
    </row>
    <row r="1582" spans="1:6">
      <c r="A1582" s="282"/>
      <c r="B1582" s="283"/>
      <c r="C1582" s="282"/>
      <c r="D1582" s="282"/>
      <c r="E1582" s="284"/>
      <c r="F1582" s="282"/>
    </row>
    <row r="1583" spans="1:6">
      <c r="A1583" s="282"/>
      <c r="B1583" s="283"/>
      <c r="C1583" s="282"/>
      <c r="D1583" s="282"/>
      <c r="E1583" s="284"/>
      <c r="F1583" s="282"/>
    </row>
    <row r="1584" spans="1:6">
      <c r="A1584" s="282"/>
      <c r="B1584" s="283"/>
      <c r="C1584" s="282"/>
      <c r="D1584" s="282"/>
      <c r="E1584" s="284"/>
      <c r="F1584" s="282"/>
    </row>
    <row r="1585" spans="1:6">
      <c r="A1585" s="282"/>
      <c r="B1585" s="283"/>
      <c r="C1585" s="282"/>
      <c r="D1585" s="282"/>
      <c r="E1585" s="284"/>
      <c r="F1585" s="282"/>
    </row>
    <row r="1586" spans="1:6">
      <c r="A1586" s="282"/>
      <c r="B1586" s="283"/>
      <c r="C1586" s="282"/>
      <c r="D1586" s="282"/>
      <c r="E1586" s="284"/>
      <c r="F1586" s="282"/>
    </row>
    <row r="1587" spans="1:6">
      <c r="A1587" s="282"/>
      <c r="B1587" s="283"/>
      <c r="C1587" s="282"/>
      <c r="D1587" s="282"/>
      <c r="E1587" s="284"/>
      <c r="F1587" s="282"/>
    </row>
    <row r="1588" spans="1:6">
      <c r="A1588" s="282"/>
      <c r="B1588" s="283"/>
      <c r="C1588" s="282"/>
      <c r="D1588" s="282"/>
      <c r="E1588" s="284"/>
      <c r="F1588" s="282"/>
    </row>
    <row r="1589" spans="1:6">
      <c r="A1589" s="282"/>
      <c r="B1589" s="283"/>
      <c r="C1589" s="282"/>
      <c r="D1589" s="282"/>
      <c r="E1589" s="284"/>
      <c r="F1589" s="282"/>
    </row>
    <row r="1590" spans="1:6">
      <c r="A1590" s="282"/>
      <c r="B1590" s="283"/>
      <c r="C1590" s="282"/>
      <c r="D1590" s="282"/>
      <c r="E1590" s="284"/>
      <c r="F1590" s="282"/>
    </row>
    <row r="1591" spans="1:6">
      <c r="A1591" s="282"/>
      <c r="B1591" s="283"/>
      <c r="C1591" s="282"/>
      <c r="D1591" s="282"/>
      <c r="E1591" s="284"/>
      <c r="F1591" s="282"/>
    </row>
    <row r="1592" spans="1:6">
      <c r="A1592" s="282"/>
      <c r="B1592" s="283"/>
      <c r="C1592" s="282"/>
      <c r="D1592" s="282"/>
      <c r="E1592" s="284"/>
      <c r="F1592" s="282"/>
    </row>
    <row r="1593" spans="1:6">
      <c r="A1593" s="282"/>
      <c r="B1593" s="283"/>
      <c r="C1593" s="282"/>
      <c r="D1593" s="282"/>
      <c r="E1593" s="284"/>
      <c r="F1593" s="282"/>
    </row>
    <row r="1594" spans="1:6">
      <c r="A1594" s="282"/>
      <c r="B1594" s="283"/>
      <c r="C1594" s="282"/>
      <c r="D1594" s="282"/>
      <c r="E1594" s="284"/>
      <c r="F1594" s="282"/>
    </row>
    <row r="1595" spans="1:6">
      <c r="A1595" s="282"/>
      <c r="B1595" s="283"/>
      <c r="C1595" s="282"/>
      <c r="D1595" s="282"/>
      <c r="E1595" s="284"/>
      <c r="F1595" s="282"/>
    </row>
    <row r="1596" spans="1:6">
      <c r="A1596" s="282"/>
      <c r="B1596" s="283"/>
      <c r="C1596" s="282"/>
      <c r="D1596" s="282"/>
      <c r="E1596" s="284"/>
      <c r="F1596" s="282"/>
    </row>
    <row r="1597" spans="1:6">
      <c r="A1597" s="282"/>
      <c r="B1597" s="283"/>
      <c r="C1597" s="282"/>
      <c r="D1597" s="282"/>
      <c r="E1597" s="284"/>
      <c r="F1597" s="282"/>
    </row>
    <row r="1598" spans="1:6">
      <c r="A1598" s="282"/>
      <c r="B1598" s="283"/>
      <c r="C1598" s="282"/>
      <c r="D1598" s="282"/>
      <c r="E1598" s="284"/>
      <c r="F1598" s="282"/>
    </row>
    <row r="1599" spans="1:6">
      <c r="A1599" s="282"/>
      <c r="B1599" s="283"/>
      <c r="C1599" s="282"/>
      <c r="D1599" s="282"/>
      <c r="E1599" s="284"/>
      <c r="F1599" s="282"/>
    </row>
    <row r="1600" spans="1:6">
      <c r="A1600" s="282"/>
      <c r="B1600" s="283"/>
      <c r="C1600" s="282"/>
      <c r="D1600" s="282"/>
      <c r="E1600" s="284"/>
      <c r="F1600" s="282"/>
    </row>
    <row r="1601" spans="1:6">
      <c r="A1601" s="282"/>
      <c r="B1601" s="283"/>
      <c r="C1601" s="282"/>
      <c r="D1601" s="282"/>
      <c r="E1601" s="284"/>
      <c r="F1601" s="282"/>
    </row>
    <row r="1602" spans="1:6">
      <c r="A1602" s="282"/>
      <c r="B1602" s="283"/>
      <c r="C1602" s="282"/>
      <c r="D1602" s="282"/>
      <c r="E1602" s="284"/>
      <c r="F1602" s="282"/>
    </row>
    <row r="1603" spans="1:6">
      <c r="A1603" s="282"/>
      <c r="B1603" s="283"/>
      <c r="C1603" s="282"/>
      <c r="D1603" s="282"/>
      <c r="E1603" s="284"/>
      <c r="F1603" s="282"/>
    </row>
    <row r="1604" spans="1:6">
      <c r="A1604" s="282"/>
      <c r="B1604" s="283"/>
      <c r="C1604" s="282"/>
      <c r="D1604" s="282"/>
      <c r="E1604" s="284"/>
      <c r="F1604" s="282"/>
    </row>
    <row r="1605" spans="1:6">
      <c r="A1605" s="282"/>
      <c r="B1605" s="283"/>
      <c r="C1605" s="282"/>
      <c r="D1605" s="282"/>
      <c r="E1605" s="284"/>
      <c r="F1605" s="282"/>
    </row>
    <row r="1606" spans="1:6">
      <c r="A1606" s="282"/>
      <c r="B1606" s="283"/>
      <c r="C1606" s="282"/>
      <c r="D1606" s="282"/>
      <c r="E1606" s="284"/>
      <c r="F1606" s="282"/>
    </row>
    <row r="1607" spans="1:6">
      <c r="A1607" s="282"/>
      <c r="B1607" s="283"/>
      <c r="C1607" s="282"/>
      <c r="D1607" s="282"/>
      <c r="E1607" s="284"/>
      <c r="F1607" s="282"/>
    </row>
    <row r="1608" spans="1:6">
      <c r="A1608" s="282"/>
      <c r="B1608" s="283"/>
      <c r="C1608" s="282"/>
      <c r="D1608" s="282"/>
      <c r="E1608" s="284"/>
      <c r="F1608" s="282"/>
    </row>
    <row r="1609" spans="1:6">
      <c r="A1609" s="282"/>
      <c r="B1609" s="283"/>
      <c r="C1609" s="282"/>
      <c r="D1609" s="282"/>
      <c r="E1609" s="284"/>
      <c r="F1609" s="282"/>
    </row>
    <row r="1610" spans="1:6">
      <c r="A1610" s="282"/>
      <c r="B1610" s="283"/>
      <c r="C1610" s="282"/>
      <c r="D1610" s="282"/>
      <c r="E1610" s="284"/>
      <c r="F1610" s="282"/>
    </row>
    <row r="1611" spans="1:6">
      <c r="A1611" s="282"/>
      <c r="B1611" s="283"/>
      <c r="C1611" s="282"/>
      <c r="D1611" s="282"/>
      <c r="E1611" s="284"/>
      <c r="F1611" s="282"/>
    </row>
    <row r="1612" spans="1:6">
      <c r="A1612" s="282"/>
      <c r="B1612" s="283"/>
      <c r="C1612" s="282"/>
      <c r="D1612" s="282"/>
      <c r="E1612" s="284"/>
      <c r="F1612" s="282"/>
    </row>
    <row r="1613" spans="1:6">
      <c r="A1613" s="282"/>
      <c r="B1613" s="283"/>
      <c r="C1613" s="282"/>
      <c r="D1613" s="282"/>
      <c r="E1613" s="284"/>
      <c r="F1613" s="282"/>
    </row>
    <row r="1614" spans="1:6">
      <c r="A1614" s="282"/>
      <c r="B1614" s="283"/>
      <c r="C1614" s="282"/>
      <c r="D1614" s="282"/>
      <c r="E1614" s="284"/>
      <c r="F1614" s="282"/>
    </row>
    <row r="1615" spans="1:6">
      <c r="A1615" s="282"/>
      <c r="B1615" s="283"/>
      <c r="C1615" s="282"/>
      <c r="D1615" s="282"/>
      <c r="E1615" s="284"/>
      <c r="F1615" s="282"/>
    </row>
    <row r="1616" spans="1:6">
      <c r="A1616" s="282"/>
      <c r="B1616" s="283"/>
      <c r="C1616" s="282"/>
      <c r="D1616" s="282"/>
      <c r="E1616" s="284"/>
      <c r="F1616" s="282"/>
    </row>
    <row r="1617" spans="1:6">
      <c r="A1617" s="282"/>
      <c r="B1617" s="283"/>
      <c r="C1617" s="282"/>
      <c r="D1617" s="282"/>
      <c r="E1617" s="284"/>
      <c r="F1617" s="282"/>
    </row>
    <row r="1618" spans="1:6">
      <c r="A1618" s="282"/>
      <c r="B1618" s="283"/>
      <c r="C1618" s="282"/>
      <c r="D1618" s="282"/>
      <c r="E1618" s="284"/>
      <c r="F1618" s="282"/>
    </row>
    <row r="1619" spans="1:6">
      <c r="A1619" s="282"/>
      <c r="B1619" s="283"/>
      <c r="C1619" s="282"/>
      <c r="D1619" s="282"/>
      <c r="E1619" s="284"/>
      <c r="F1619" s="282"/>
    </row>
    <row r="1620" spans="1:6">
      <c r="A1620" s="282"/>
      <c r="B1620" s="283"/>
      <c r="C1620" s="282"/>
      <c r="D1620" s="282"/>
      <c r="E1620" s="284"/>
      <c r="F1620" s="282"/>
    </row>
    <row r="1621" spans="1:6">
      <c r="A1621" s="282"/>
      <c r="B1621" s="283"/>
      <c r="C1621" s="282"/>
      <c r="D1621" s="282"/>
      <c r="E1621" s="284"/>
      <c r="F1621" s="282"/>
    </row>
    <row r="1622" spans="1:6">
      <c r="A1622" s="282"/>
      <c r="B1622" s="283"/>
      <c r="C1622" s="282"/>
      <c r="D1622" s="282"/>
      <c r="E1622" s="284"/>
      <c r="F1622" s="282"/>
    </row>
    <row r="1623" spans="1:6">
      <c r="A1623" s="282"/>
      <c r="B1623" s="283"/>
      <c r="C1623" s="282"/>
      <c r="D1623" s="282"/>
      <c r="E1623" s="284"/>
      <c r="F1623" s="282"/>
    </row>
    <row r="1624" spans="1:6">
      <c r="A1624" s="282"/>
      <c r="B1624" s="283"/>
      <c r="C1624" s="282"/>
      <c r="D1624" s="282"/>
      <c r="E1624" s="284"/>
      <c r="F1624" s="282"/>
    </row>
    <row r="1625" spans="1:6">
      <c r="A1625" s="282"/>
      <c r="B1625" s="283"/>
      <c r="C1625" s="282"/>
      <c r="D1625" s="282"/>
      <c r="E1625" s="284"/>
      <c r="F1625" s="282"/>
    </row>
    <row r="1626" spans="1:6">
      <c r="A1626" s="282"/>
      <c r="B1626" s="283"/>
      <c r="C1626" s="282"/>
      <c r="D1626" s="282"/>
      <c r="E1626" s="284"/>
      <c r="F1626" s="282"/>
    </row>
    <row r="1627" spans="1:6">
      <c r="A1627" s="282"/>
      <c r="B1627" s="283"/>
      <c r="C1627" s="282"/>
      <c r="D1627" s="282"/>
      <c r="E1627" s="284"/>
      <c r="F1627" s="282"/>
    </row>
    <row r="1628" spans="1:6">
      <c r="A1628" s="282"/>
      <c r="B1628" s="283"/>
      <c r="C1628" s="282"/>
      <c r="D1628" s="282"/>
      <c r="E1628" s="284"/>
      <c r="F1628" s="282"/>
    </row>
    <row r="1629" spans="1:6">
      <c r="A1629" s="282"/>
      <c r="B1629" s="283"/>
      <c r="C1629" s="282"/>
      <c r="D1629" s="282"/>
      <c r="E1629" s="284"/>
      <c r="F1629" s="282"/>
    </row>
    <row r="1630" spans="1:6">
      <c r="A1630" s="282"/>
      <c r="B1630" s="283"/>
      <c r="C1630" s="282"/>
      <c r="D1630" s="282"/>
      <c r="E1630" s="284"/>
      <c r="F1630" s="282"/>
    </row>
    <row r="1631" spans="1:6">
      <c r="A1631" s="282"/>
      <c r="B1631" s="283"/>
      <c r="C1631" s="282"/>
      <c r="D1631" s="282"/>
      <c r="E1631" s="284"/>
      <c r="F1631" s="282"/>
    </row>
    <row r="1632" spans="1:6">
      <c r="A1632" s="282"/>
      <c r="B1632" s="283"/>
      <c r="C1632" s="282"/>
      <c r="D1632" s="282"/>
      <c r="E1632" s="284"/>
      <c r="F1632" s="282"/>
    </row>
    <row r="1633" spans="1:6">
      <c r="A1633" s="282"/>
      <c r="B1633" s="283"/>
      <c r="C1633" s="282"/>
      <c r="D1633" s="282"/>
      <c r="E1633" s="284"/>
      <c r="F1633" s="282"/>
    </row>
    <row r="1634" spans="1:6">
      <c r="A1634" s="282"/>
      <c r="B1634" s="283"/>
      <c r="C1634" s="282"/>
      <c r="D1634" s="282"/>
      <c r="E1634" s="284"/>
      <c r="F1634" s="282"/>
    </row>
    <row r="1635" spans="1:6">
      <c r="A1635" s="282"/>
      <c r="B1635" s="283"/>
      <c r="C1635" s="282"/>
      <c r="D1635" s="282"/>
      <c r="E1635" s="284"/>
      <c r="F1635" s="282"/>
    </row>
    <row r="1636" spans="1:6">
      <c r="A1636" s="282"/>
      <c r="B1636" s="283"/>
      <c r="C1636" s="282"/>
      <c r="D1636" s="282"/>
      <c r="E1636" s="284"/>
      <c r="F1636" s="282"/>
    </row>
    <row r="1637" spans="1:6">
      <c r="A1637" s="282"/>
      <c r="B1637" s="283"/>
      <c r="C1637" s="282"/>
      <c r="D1637" s="282"/>
      <c r="E1637" s="284"/>
      <c r="F1637" s="282"/>
    </row>
    <row r="1638" spans="1:6">
      <c r="A1638" s="282"/>
      <c r="B1638" s="283"/>
      <c r="C1638" s="282"/>
      <c r="D1638" s="282"/>
      <c r="E1638" s="284"/>
      <c r="F1638" s="282"/>
    </row>
    <row r="1639" spans="1:6">
      <c r="A1639" s="282"/>
      <c r="B1639" s="283"/>
      <c r="C1639" s="282"/>
      <c r="D1639" s="282"/>
      <c r="E1639" s="284"/>
      <c r="F1639" s="282"/>
    </row>
    <row r="1640" spans="1:6">
      <c r="A1640" s="282"/>
      <c r="B1640" s="283"/>
      <c r="C1640" s="282"/>
      <c r="D1640" s="282"/>
      <c r="E1640" s="284"/>
      <c r="F1640" s="282"/>
    </row>
    <row r="1641" spans="1:6">
      <c r="A1641" s="282"/>
      <c r="B1641" s="283"/>
      <c r="C1641" s="282"/>
      <c r="D1641" s="282"/>
      <c r="E1641" s="284"/>
      <c r="F1641" s="282"/>
    </row>
    <row r="1642" spans="1:6">
      <c r="A1642" s="282"/>
      <c r="B1642" s="283"/>
      <c r="C1642" s="282"/>
      <c r="D1642" s="282"/>
      <c r="E1642" s="284"/>
      <c r="F1642" s="282"/>
    </row>
    <row r="1643" spans="1:6">
      <c r="A1643" s="282"/>
      <c r="B1643" s="283"/>
      <c r="C1643" s="282"/>
      <c r="D1643" s="282"/>
      <c r="E1643" s="284"/>
      <c r="F1643" s="282"/>
    </row>
    <row r="1644" spans="1:6">
      <c r="A1644" s="282"/>
      <c r="B1644" s="283"/>
      <c r="C1644" s="282"/>
      <c r="D1644" s="282"/>
      <c r="E1644" s="284"/>
      <c r="F1644" s="282"/>
    </row>
    <row r="1645" spans="1:6">
      <c r="A1645" s="282"/>
      <c r="B1645" s="283"/>
      <c r="C1645" s="282"/>
      <c r="D1645" s="282"/>
      <c r="E1645" s="284"/>
      <c r="F1645" s="282"/>
    </row>
    <row r="1646" spans="1:6">
      <c r="A1646" s="282"/>
      <c r="B1646" s="283"/>
      <c r="C1646" s="282"/>
      <c r="D1646" s="282"/>
      <c r="E1646" s="284"/>
      <c r="F1646" s="282"/>
    </row>
    <row r="1647" spans="1:6">
      <c r="A1647" s="282"/>
      <c r="B1647" s="283"/>
      <c r="C1647" s="282"/>
      <c r="D1647" s="282"/>
      <c r="E1647" s="284"/>
      <c r="F1647" s="282"/>
    </row>
    <row r="1648" spans="1:6">
      <c r="A1648" s="282"/>
      <c r="B1648" s="283"/>
      <c r="C1648" s="282"/>
      <c r="D1648" s="282"/>
      <c r="E1648" s="284"/>
      <c r="F1648" s="282"/>
    </row>
    <row r="1649" spans="1:6">
      <c r="A1649" s="282"/>
      <c r="B1649" s="283"/>
      <c r="C1649" s="282"/>
      <c r="D1649" s="282"/>
      <c r="E1649" s="284"/>
      <c r="F1649" s="282"/>
    </row>
    <row r="1650" spans="1:6">
      <c r="A1650" s="282"/>
      <c r="B1650" s="283"/>
      <c r="C1650" s="282"/>
      <c r="D1650" s="282"/>
      <c r="E1650" s="284"/>
      <c r="F1650" s="282"/>
    </row>
    <row r="1651" spans="1:6">
      <c r="A1651" s="282"/>
      <c r="B1651" s="283"/>
      <c r="C1651" s="282"/>
      <c r="D1651" s="282"/>
      <c r="E1651" s="284"/>
      <c r="F1651" s="282"/>
    </row>
    <row r="1652" spans="1:6">
      <c r="A1652" s="282"/>
      <c r="B1652" s="283"/>
      <c r="C1652" s="282"/>
      <c r="D1652" s="282"/>
      <c r="E1652" s="284"/>
      <c r="F1652" s="282"/>
    </row>
    <row r="1653" spans="1:6">
      <c r="A1653" s="282"/>
      <c r="B1653" s="283"/>
      <c r="C1653" s="282"/>
      <c r="D1653" s="282"/>
      <c r="E1653" s="284"/>
      <c r="F1653" s="282"/>
    </row>
    <row r="1654" spans="1:6">
      <c r="A1654" s="282"/>
      <c r="B1654" s="283"/>
      <c r="C1654" s="282"/>
      <c r="D1654" s="282"/>
      <c r="E1654" s="284"/>
      <c r="F1654" s="282"/>
    </row>
    <row r="1655" spans="1:6">
      <c r="A1655" s="282"/>
      <c r="B1655" s="283"/>
      <c r="C1655" s="282"/>
      <c r="D1655" s="282"/>
      <c r="E1655" s="284"/>
      <c r="F1655" s="282"/>
    </row>
    <row r="1656" spans="1:6">
      <c r="A1656" s="282"/>
      <c r="B1656" s="283"/>
      <c r="C1656" s="282"/>
      <c r="D1656" s="282"/>
      <c r="E1656" s="284"/>
      <c r="F1656" s="282"/>
    </row>
    <row r="1657" spans="1:6">
      <c r="A1657" s="282"/>
      <c r="B1657" s="283"/>
      <c r="C1657" s="282"/>
      <c r="D1657" s="282"/>
      <c r="E1657" s="284"/>
      <c r="F1657" s="282"/>
    </row>
    <row r="1658" spans="1:6">
      <c r="A1658" s="282"/>
      <c r="B1658" s="283"/>
      <c r="C1658" s="282"/>
      <c r="D1658" s="282"/>
      <c r="E1658" s="284"/>
      <c r="F1658" s="282"/>
    </row>
    <row r="1659" spans="1:6">
      <c r="A1659" s="282"/>
      <c r="B1659" s="283"/>
      <c r="C1659" s="282"/>
      <c r="D1659" s="282"/>
      <c r="E1659" s="284"/>
      <c r="F1659" s="282"/>
    </row>
    <row r="1660" spans="1:6">
      <c r="A1660" s="282"/>
      <c r="B1660" s="283"/>
      <c r="C1660" s="282"/>
      <c r="D1660" s="282"/>
      <c r="E1660" s="284"/>
      <c r="F1660" s="282"/>
    </row>
    <row r="1661" spans="1:6">
      <c r="A1661" s="282"/>
      <c r="B1661" s="283"/>
      <c r="C1661" s="282"/>
      <c r="D1661" s="282"/>
      <c r="E1661" s="284"/>
      <c r="F1661" s="282"/>
    </row>
    <row r="1662" spans="1:6">
      <c r="A1662" s="282"/>
      <c r="B1662" s="283"/>
      <c r="C1662" s="282"/>
      <c r="D1662" s="282"/>
      <c r="E1662" s="284"/>
      <c r="F1662" s="282"/>
    </row>
    <row r="1663" spans="1:6">
      <c r="A1663" s="282"/>
      <c r="B1663" s="283"/>
      <c r="C1663" s="282"/>
      <c r="D1663" s="282"/>
      <c r="E1663" s="284"/>
      <c r="F1663" s="282"/>
    </row>
    <row r="1664" spans="1:6">
      <c r="A1664" s="282"/>
      <c r="B1664" s="283"/>
      <c r="C1664" s="282"/>
      <c r="D1664" s="282"/>
      <c r="E1664" s="284"/>
      <c r="F1664" s="282"/>
    </row>
    <row r="1665" spans="1:6">
      <c r="A1665" s="282"/>
      <c r="B1665" s="283"/>
      <c r="C1665" s="282"/>
      <c r="D1665" s="282"/>
      <c r="E1665" s="284"/>
      <c r="F1665" s="282"/>
    </row>
    <row r="1666" spans="1:6">
      <c r="A1666" s="282"/>
      <c r="B1666" s="283"/>
      <c r="C1666" s="282"/>
      <c r="D1666" s="282"/>
      <c r="E1666" s="284"/>
      <c r="F1666" s="282"/>
    </row>
    <row r="1667" spans="1:6">
      <c r="A1667" s="282"/>
      <c r="B1667" s="283"/>
      <c r="C1667" s="282"/>
      <c r="D1667" s="282"/>
      <c r="E1667" s="284"/>
      <c r="F1667" s="282"/>
    </row>
    <row r="1668" spans="1:6">
      <c r="A1668" s="282"/>
      <c r="B1668" s="283"/>
      <c r="C1668" s="282"/>
      <c r="D1668" s="282"/>
      <c r="E1668" s="284"/>
      <c r="F1668" s="282"/>
    </row>
    <row r="1669" spans="1:6">
      <c r="A1669" s="282"/>
      <c r="B1669" s="283"/>
      <c r="C1669" s="282"/>
      <c r="D1669" s="282"/>
      <c r="E1669" s="284"/>
      <c r="F1669" s="282"/>
    </row>
    <row r="1670" spans="1:6">
      <c r="A1670" s="282"/>
      <c r="B1670" s="283"/>
      <c r="C1670" s="282"/>
      <c r="D1670" s="282"/>
      <c r="E1670" s="284"/>
      <c r="F1670" s="282"/>
    </row>
    <row r="1671" spans="1:6">
      <c r="A1671" s="282"/>
      <c r="B1671" s="283"/>
      <c r="C1671" s="282"/>
      <c r="D1671" s="282"/>
      <c r="E1671" s="284"/>
      <c r="F1671" s="282"/>
    </row>
    <row r="1672" spans="1:6">
      <c r="A1672" s="282"/>
      <c r="B1672" s="283"/>
      <c r="C1672" s="282"/>
      <c r="D1672" s="282"/>
      <c r="E1672" s="284"/>
      <c r="F1672" s="282"/>
    </row>
    <row r="1673" spans="1:6">
      <c r="A1673" s="282"/>
      <c r="B1673" s="283"/>
      <c r="C1673" s="282"/>
      <c r="D1673" s="282"/>
      <c r="E1673" s="284"/>
      <c r="F1673" s="282"/>
    </row>
    <row r="1674" spans="1:6">
      <c r="A1674" s="282"/>
      <c r="B1674" s="283"/>
      <c r="C1674" s="282"/>
      <c r="D1674" s="282"/>
      <c r="E1674" s="284"/>
      <c r="F1674" s="282"/>
    </row>
    <row r="1675" spans="1:6">
      <c r="A1675" s="282"/>
      <c r="B1675" s="283"/>
      <c r="C1675" s="282"/>
      <c r="D1675" s="282"/>
      <c r="E1675" s="284"/>
      <c r="F1675" s="282"/>
    </row>
    <row r="1676" spans="1:6">
      <c r="A1676" s="282"/>
      <c r="B1676" s="283"/>
      <c r="C1676" s="282"/>
      <c r="D1676" s="282"/>
      <c r="E1676" s="284"/>
      <c r="F1676" s="282"/>
    </row>
    <row r="1677" spans="1:6">
      <c r="A1677" s="282"/>
      <c r="B1677" s="283"/>
      <c r="C1677" s="282"/>
      <c r="D1677" s="282"/>
      <c r="E1677" s="284"/>
      <c r="F1677" s="282"/>
    </row>
    <row r="1678" spans="1:6">
      <c r="A1678" s="282"/>
      <c r="B1678" s="283"/>
      <c r="C1678" s="282"/>
      <c r="D1678" s="282"/>
      <c r="E1678" s="284"/>
      <c r="F1678" s="282"/>
    </row>
    <row r="1679" spans="1:6">
      <c r="A1679" s="282"/>
      <c r="B1679" s="283"/>
      <c r="C1679" s="282"/>
      <c r="D1679" s="282"/>
      <c r="E1679" s="284"/>
      <c r="F1679" s="282"/>
    </row>
    <row r="1680" spans="1:6">
      <c r="A1680" s="282"/>
      <c r="B1680" s="283"/>
      <c r="C1680" s="282"/>
      <c r="D1680" s="282"/>
      <c r="E1680" s="284"/>
      <c r="F1680" s="282"/>
    </row>
    <row r="1681" spans="1:6">
      <c r="A1681" s="282"/>
      <c r="B1681" s="283"/>
      <c r="C1681" s="282"/>
      <c r="D1681" s="282"/>
      <c r="E1681" s="284"/>
      <c r="F1681" s="282"/>
    </row>
    <row r="1682" spans="1:6">
      <c r="A1682" s="282"/>
      <c r="B1682" s="283"/>
      <c r="C1682" s="282"/>
      <c r="D1682" s="282"/>
      <c r="E1682" s="284"/>
      <c r="F1682" s="282"/>
    </row>
    <row r="1683" spans="1:6">
      <c r="A1683" s="282"/>
      <c r="B1683" s="283"/>
      <c r="C1683" s="282"/>
      <c r="D1683" s="282"/>
      <c r="E1683" s="284"/>
      <c r="F1683" s="282"/>
    </row>
    <row r="1684" spans="1:6">
      <c r="A1684" s="282"/>
      <c r="B1684" s="283"/>
      <c r="C1684" s="282"/>
      <c r="D1684" s="282"/>
      <c r="E1684" s="284"/>
      <c r="F1684" s="282"/>
    </row>
    <row r="1685" spans="1:6">
      <c r="A1685" s="282"/>
      <c r="B1685" s="283"/>
      <c r="C1685" s="282"/>
      <c r="D1685" s="282"/>
      <c r="E1685" s="284"/>
      <c r="F1685" s="282"/>
    </row>
    <row r="1686" spans="1:6">
      <c r="A1686" s="282"/>
      <c r="B1686" s="283"/>
      <c r="C1686" s="282"/>
      <c r="D1686" s="282"/>
      <c r="E1686" s="284"/>
      <c r="F1686" s="282"/>
    </row>
    <row r="1687" spans="1:6">
      <c r="A1687" s="282"/>
      <c r="B1687" s="283"/>
      <c r="C1687" s="282"/>
      <c r="D1687" s="282"/>
      <c r="E1687" s="284"/>
      <c r="F1687" s="282"/>
    </row>
    <row r="1688" spans="1:6">
      <c r="A1688" s="282"/>
      <c r="B1688" s="283"/>
      <c r="C1688" s="282"/>
      <c r="D1688" s="282"/>
      <c r="E1688" s="284"/>
      <c r="F1688" s="282"/>
    </row>
    <row r="1689" spans="1:6">
      <c r="A1689" s="282"/>
      <c r="B1689" s="283"/>
      <c r="C1689" s="282"/>
      <c r="D1689" s="282"/>
      <c r="E1689" s="284"/>
      <c r="F1689" s="282"/>
    </row>
    <row r="1690" spans="1:6">
      <c r="A1690" s="282"/>
      <c r="B1690" s="283"/>
      <c r="C1690" s="282"/>
      <c r="D1690" s="282"/>
      <c r="E1690" s="284"/>
      <c r="F1690" s="282"/>
    </row>
    <row r="1691" spans="1:6">
      <c r="A1691" s="282"/>
      <c r="B1691" s="283"/>
      <c r="C1691" s="282"/>
      <c r="D1691" s="282"/>
      <c r="E1691" s="284"/>
      <c r="F1691" s="282"/>
    </row>
    <row r="1692" spans="1:6">
      <c r="A1692" s="282"/>
      <c r="B1692" s="283"/>
      <c r="C1692" s="282"/>
      <c r="D1692" s="282"/>
      <c r="E1692" s="284"/>
      <c r="F1692" s="282"/>
    </row>
    <row r="1693" spans="1:6">
      <c r="A1693" s="282"/>
      <c r="B1693" s="283"/>
      <c r="C1693" s="282"/>
      <c r="D1693" s="282"/>
      <c r="E1693" s="284"/>
      <c r="F1693" s="282"/>
    </row>
    <row r="1694" spans="1:6">
      <c r="A1694" s="282"/>
      <c r="B1694" s="283"/>
      <c r="C1694" s="282"/>
      <c r="D1694" s="282"/>
      <c r="E1694" s="284"/>
      <c r="F1694" s="282"/>
    </row>
    <row r="1695" spans="1:6">
      <c r="A1695" s="282"/>
      <c r="B1695" s="283"/>
      <c r="C1695" s="282"/>
      <c r="D1695" s="282"/>
      <c r="E1695" s="284"/>
      <c r="F1695" s="282"/>
    </row>
    <row r="1696" spans="1:6">
      <c r="A1696" s="282"/>
      <c r="B1696" s="283"/>
      <c r="C1696" s="282"/>
      <c r="D1696" s="282"/>
      <c r="E1696" s="284"/>
      <c r="F1696" s="282"/>
    </row>
    <row r="1697" spans="1:6">
      <c r="A1697" s="282"/>
      <c r="B1697" s="283"/>
      <c r="C1697" s="282"/>
      <c r="D1697" s="282"/>
      <c r="E1697" s="284"/>
      <c r="F1697" s="282"/>
    </row>
    <row r="1698" spans="1:6">
      <c r="A1698" s="282"/>
      <c r="B1698" s="283"/>
      <c r="C1698" s="282"/>
      <c r="D1698" s="282"/>
      <c r="E1698" s="284"/>
      <c r="F1698" s="282"/>
    </row>
    <row r="1699" spans="1:6">
      <c r="A1699" s="282"/>
      <c r="B1699" s="283"/>
      <c r="C1699" s="282"/>
      <c r="D1699" s="282"/>
      <c r="E1699" s="284"/>
      <c r="F1699" s="282"/>
    </row>
    <row r="1700" spans="1:6">
      <c r="A1700" s="282"/>
      <c r="B1700" s="283"/>
      <c r="C1700" s="282"/>
      <c r="D1700" s="282"/>
      <c r="E1700" s="284"/>
      <c r="F1700" s="282"/>
    </row>
    <row r="1701" spans="1:6">
      <c r="A1701" s="282"/>
      <c r="B1701" s="283"/>
      <c r="C1701" s="282"/>
      <c r="D1701" s="282"/>
      <c r="E1701" s="284"/>
      <c r="F1701" s="282"/>
    </row>
    <row r="1702" spans="1:6">
      <c r="A1702" s="282"/>
      <c r="B1702" s="283"/>
      <c r="C1702" s="282"/>
      <c r="D1702" s="282"/>
      <c r="E1702" s="284"/>
      <c r="F1702" s="282"/>
    </row>
    <row r="1703" spans="1:6">
      <c r="A1703" s="282"/>
      <c r="B1703" s="283"/>
      <c r="C1703" s="282"/>
      <c r="D1703" s="282"/>
      <c r="E1703" s="284"/>
      <c r="F1703" s="282"/>
    </row>
    <row r="1704" spans="1:6">
      <c r="A1704" s="282"/>
      <c r="B1704" s="283"/>
      <c r="C1704" s="282"/>
      <c r="D1704" s="282"/>
      <c r="E1704" s="284"/>
      <c r="F1704" s="282"/>
    </row>
    <row r="1705" spans="1:6">
      <c r="A1705" s="282"/>
      <c r="B1705" s="283"/>
      <c r="C1705" s="282"/>
      <c r="D1705" s="282"/>
      <c r="E1705" s="284"/>
      <c r="F1705" s="282"/>
    </row>
    <row r="1706" spans="1:6">
      <c r="A1706" s="282"/>
      <c r="B1706" s="283"/>
      <c r="C1706" s="282"/>
      <c r="D1706" s="282"/>
      <c r="E1706" s="284"/>
      <c r="F1706" s="282"/>
    </row>
    <row r="1707" spans="1:6">
      <c r="A1707" s="282"/>
      <c r="B1707" s="283"/>
      <c r="C1707" s="282"/>
      <c r="D1707" s="282"/>
      <c r="E1707" s="284"/>
      <c r="F1707" s="282"/>
    </row>
    <row r="1708" spans="1:6">
      <c r="A1708" s="282"/>
      <c r="B1708" s="283"/>
      <c r="C1708" s="282"/>
      <c r="D1708" s="282"/>
      <c r="E1708" s="284"/>
      <c r="F1708" s="282"/>
    </row>
    <row r="1709" spans="1:6">
      <c r="A1709" s="282"/>
      <c r="B1709" s="283"/>
      <c r="C1709" s="282"/>
      <c r="D1709" s="282"/>
      <c r="E1709" s="284"/>
      <c r="F1709" s="282"/>
    </row>
    <row r="1710" spans="1:6">
      <c r="A1710" s="282"/>
      <c r="B1710" s="283"/>
      <c r="C1710" s="282"/>
      <c r="D1710" s="282"/>
      <c r="E1710" s="284"/>
      <c r="F1710" s="282"/>
    </row>
    <row r="1711" spans="1:6">
      <c r="A1711" s="282"/>
      <c r="B1711" s="283"/>
      <c r="C1711" s="282"/>
      <c r="D1711" s="282"/>
      <c r="E1711" s="284"/>
      <c r="F1711" s="282"/>
    </row>
    <row r="1712" spans="1:6">
      <c r="A1712" s="282"/>
      <c r="B1712" s="283"/>
      <c r="C1712" s="282"/>
      <c r="D1712" s="282"/>
      <c r="E1712" s="284"/>
      <c r="F1712" s="282"/>
    </row>
    <row r="1713" spans="1:6">
      <c r="A1713" s="282"/>
      <c r="B1713" s="283"/>
      <c r="C1713" s="282"/>
      <c r="D1713" s="282"/>
      <c r="E1713" s="284"/>
      <c r="F1713" s="282"/>
    </row>
    <row r="1714" spans="1:6">
      <c r="A1714" s="282"/>
      <c r="B1714" s="283"/>
      <c r="C1714" s="282"/>
      <c r="D1714" s="282"/>
      <c r="E1714" s="284"/>
      <c r="F1714" s="282"/>
    </row>
    <row r="1715" spans="1:6">
      <c r="A1715" s="282"/>
      <c r="B1715" s="283"/>
      <c r="C1715" s="282"/>
      <c r="D1715" s="282"/>
      <c r="E1715" s="284"/>
      <c r="F1715" s="282"/>
    </row>
    <row r="1716" spans="1:6">
      <c r="A1716" s="282"/>
      <c r="B1716" s="283"/>
      <c r="C1716" s="282"/>
      <c r="D1716" s="282"/>
      <c r="E1716" s="284"/>
      <c r="F1716" s="282"/>
    </row>
    <row r="1717" spans="1:6">
      <c r="A1717" s="282"/>
      <c r="B1717" s="283"/>
      <c r="C1717" s="282"/>
      <c r="D1717" s="282"/>
      <c r="E1717" s="284"/>
      <c r="F1717" s="282"/>
    </row>
    <row r="1718" spans="1:6">
      <c r="A1718" s="282"/>
      <c r="B1718" s="283"/>
      <c r="C1718" s="282"/>
      <c r="D1718" s="282"/>
      <c r="E1718" s="284"/>
      <c r="F1718" s="282"/>
    </row>
    <row r="1719" spans="1:6">
      <c r="A1719" s="282"/>
      <c r="B1719" s="283"/>
      <c r="C1719" s="282"/>
      <c r="D1719" s="282"/>
      <c r="E1719" s="284"/>
      <c r="F1719" s="282"/>
    </row>
    <row r="1720" spans="1:6">
      <c r="A1720" s="282"/>
      <c r="B1720" s="283"/>
      <c r="C1720" s="282"/>
      <c r="D1720" s="282"/>
      <c r="E1720" s="284"/>
      <c r="F1720" s="282"/>
    </row>
    <row r="1721" spans="1:6">
      <c r="A1721" s="282"/>
      <c r="B1721" s="283"/>
      <c r="C1721" s="282"/>
      <c r="D1721" s="282"/>
      <c r="E1721" s="284"/>
      <c r="F1721" s="282"/>
    </row>
    <row r="1722" spans="1:6">
      <c r="A1722" s="282"/>
      <c r="B1722" s="283"/>
      <c r="C1722" s="282"/>
      <c r="D1722" s="282"/>
      <c r="E1722" s="284"/>
      <c r="F1722" s="282"/>
    </row>
    <row r="1723" spans="1:6">
      <c r="A1723" s="282"/>
      <c r="B1723" s="283"/>
      <c r="C1723" s="282"/>
      <c r="D1723" s="282"/>
      <c r="E1723" s="284"/>
      <c r="F1723" s="282"/>
    </row>
    <row r="1724" spans="1:6">
      <c r="A1724" s="282"/>
      <c r="B1724" s="283"/>
      <c r="C1724" s="282"/>
      <c r="D1724" s="282"/>
      <c r="E1724" s="284"/>
      <c r="F1724" s="282"/>
    </row>
    <row r="1725" spans="1:6">
      <c r="A1725" s="282"/>
      <c r="B1725" s="283"/>
      <c r="C1725" s="282"/>
      <c r="D1725" s="282"/>
      <c r="E1725" s="284"/>
      <c r="F1725" s="282"/>
    </row>
    <row r="1726" spans="1:6">
      <c r="A1726" s="282"/>
      <c r="B1726" s="283"/>
      <c r="C1726" s="282"/>
      <c r="D1726" s="282"/>
      <c r="E1726" s="284"/>
      <c r="F1726" s="282"/>
    </row>
    <row r="1727" spans="1:6">
      <c r="A1727" s="282"/>
      <c r="B1727" s="283"/>
      <c r="C1727" s="282"/>
      <c r="D1727" s="282"/>
      <c r="E1727" s="284"/>
      <c r="F1727" s="282"/>
    </row>
    <row r="1728" spans="1:6">
      <c r="A1728" s="282"/>
      <c r="B1728" s="283"/>
      <c r="C1728" s="282"/>
      <c r="D1728" s="282"/>
      <c r="E1728" s="284"/>
      <c r="F1728" s="282"/>
    </row>
    <row r="1729" spans="1:6">
      <c r="A1729" s="282"/>
      <c r="B1729" s="283"/>
      <c r="C1729" s="282"/>
      <c r="D1729" s="282"/>
      <c r="E1729" s="284"/>
      <c r="F1729" s="282"/>
    </row>
    <row r="1730" spans="1:6">
      <c r="A1730" s="282"/>
      <c r="B1730" s="283"/>
      <c r="C1730" s="282"/>
      <c r="D1730" s="282"/>
      <c r="E1730" s="284"/>
      <c r="F1730" s="282"/>
    </row>
    <row r="1731" spans="1:6">
      <c r="A1731" s="282"/>
      <c r="B1731" s="283"/>
      <c r="C1731" s="282"/>
      <c r="D1731" s="282"/>
      <c r="E1731" s="284"/>
      <c r="F1731" s="282"/>
    </row>
    <row r="1732" spans="1:6">
      <c r="A1732" s="282"/>
      <c r="B1732" s="283"/>
      <c r="C1732" s="282"/>
      <c r="D1732" s="282"/>
      <c r="E1732" s="284"/>
      <c r="F1732" s="282"/>
    </row>
    <row r="1733" spans="1:6">
      <c r="A1733" s="282"/>
      <c r="B1733" s="283"/>
      <c r="C1733" s="282"/>
      <c r="D1733" s="282"/>
      <c r="E1733" s="284"/>
      <c r="F1733" s="282"/>
    </row>
    <row r="1734" spans="1:6">
      <c r="A1734" s="282"/>
      <c r="B1734" s="283"/>
      <c r="C1734" s="282"/>
      <c r="D1734" s="282"/>
      <c r="E1734" s="284"/>
      <c r="F1734" s="282"/>
    </row>
    <row r="1735" spans="1:6">
      <c r="A1735" s="282"/>
      <c r="B1735" s="283"/>
      <c r="C1735" s="282"/>
      <c r="D1735" s="282"/>
      <c r="E1735" s="284"/>
      <c r="F1735" s="282"/>
    </row>
    <row r="1736" spans="1:6">
      <c r="A1736" s="282"/>
      <c r="B1736" s="283"/>
      <c r="C1736" s="282"/>
      <c r="D1736" s="282"/>
      <c r="E1736" s="284"/>
      <c r="F1736" s="282"/>
    </row>
    <row r="1737" spans="1:6">
      <c r="A1737" s="282"/>
      <c r="B1737" s="283"/>
      <c r="C1737" s="282"/>
      <c r="D1737" s="282"/>
      <c r="E1737" s="284"/>
      <c r="F1737" s="282"/>
    </row>
    <row r="1738" spans="1:6">
      <c r="A1738" s="282"/>
      <c r="B1738" s="283"/>
      <c r="C1738" s="282"/>
      <c r="D1738" s="282"/>
      <c r="E1738" s="284"/>
      <c r="F1738" s="282"/>
    </row>
    <row r="1739" spans="1:6">
      <c r="A1739" s="282"/>
      <c r="B1739" s="283"/>
      <c r="C1739" s="282"/>
      <c r="D1739" s="282"/>
      <c r="E1739" s="284"/>
      <c r="F1739" s="282"/>
    </row>
    <row r="1740" spans="1:6">
      <c r="A1740" s="282"/>
      <c r="B1740" s="283"/>
      <c r="C1740" s="282"/>
      <c r="D1740" s="282"/>
      <c r="E1740" s="284"/>
      <c r="F1740" s="282"/>
    </row>
    <row r="1741" spans="1:6">
      <c r="A1741" s="282"/>
      <c r="B1741" s="283"/>
      <c r="C1741" s="282"/>
      <c r="D1741" s="282"/>
      <c r="E1741" s="284"/>
      <c r="F1741" s="282"/>
    </row>
    <row r="1742" spans="1:6">
      <c r="A1742" s="282"/>
      <c r="B1742" s="283"/>
      <c r="C1742" s="282"/>
      <c r="D1742" s="282"/>
      <c r="E1742" s="284"/>
      <c r="F1742" s="282"/>
    </row>
    <row r="1743" spans="1:6">
      <c r="A1743" s="282"/>
      <c r="B1743" s="283"/>
      <c r="C1743" s="282"/>
      <c r="D1743" s="282"/>
      <c r="E1743" s="284"/>
      <c r="F1743" s="282"/>
    </row>
    <row r="1744" spans="1:6">
      <c r="A1744" s="282"/>
      <c r="B1744" s="283"/>
      <c r="C1744" s="282"/>
      <c r="D1744" s="282"/>
      <c r="E1744" s="284"/>
      <c r="F1744" s="282"/>
    </row>
    <row r="1745" spans="1:6">
      <c r="A1745" s="282"/>
      <c r="B1745" s="283"/>
      <c r="C1745" s="282"/>
      <c r="D1745" s="282"/>
      <c r="E1745" s="284"/>
      <c r="F1745" s="282"/>
    </row>
    <row r="1746" spans="1:6">
      <c r="A1746" s="282"/>
      <c r="B1746" s="283"/>
      <c r="C1746" s="282"/>
      <c r="D1746" s="282"/>
      <c r="E1746" s="284"/>
      <c r="F1746" s="282"/>
    </row>
    <row r="1747" spans="1:6">
      <c r="A1747" s="282"/>
      <c r="B1747" s="283"/>
      <c r="C1747" s="282"/>
      <c r="D1747" s="282"/>
      <c r="E1747" s="284"/>
      <c r="F1747" s="282"/>
    </row>
    <row r="1748" spans="1:6">
      <c r="A1748" s="282"/>
      <c r="B1748" s="283"/>
      <c r="C1748" s="282"/>
      <c r="D1748" s="282"/>
      <c r="E1748" s="284"/>
      <c r="F1748" s="282"/>
    </row>
    <row r="1749" spans="1:6">
      <c r="A1749" s="282"/>
      <c r="B1749" s="283"/>
      <c r="C1749" s="282"/>
      <c r="D1749" s="282"/>
      <c r="E1749" s="284"/>
      <c r="F1749" s="282"/>
    </row>
    <row r="1750" spans="1:6">
      <c r="A1750" s="282"/>
      <c r="B1750" s="283"/>
      <c r="C1750" s="282"/>
      <c r="D1750" s="282"/>
      <c r="E1750" s="284"/>
      <c r="F1750" s="282"/>
    </row>
    <row r="1751" spans="1:6">
      <c r="A1751" s="282"/>
      <c r="B1751" s="283"/>
      <c r="C1751" s="282"/>
      <c r="D1751" s="282"/>
      <c r="E1751" s="284"/>
      <c r="F1751" s="282"/>
    </row>
    <row r="1752" spans="1:6">
      <c r="A1752" s="282"/>
      <c r="B1752" s="283"/>
      <c r="C1752" s="282"/>
      <c r="D1752" s="282"/>
      <c r="E1752" s="284"/>
      <c r="F1752" s="282"/>
    </row>
    <row r="1753" spans="1:6">
      <c r="A1753" s="282"/>
      <c r="B1753" s="283"/>
      <c r="C1753" s="282"/>
      <c r="D1753" s="282"/>
      <c r="E1753" s="284"/>
      <c r="F1753" s="282"/>
    </row>
    <row r="1754" spans="1:6">
      <c r="A1754" s="282"/>
      <c r="B1754" s="283"/>
      <c r="C1754" s="282"/>
      <c r="D1754" s="282"/>
      <c r="E1754" s="284"/>
      <c r="F1754" s="282"/>
    </row>
    <row r="1755" spans="1:6">
      <c r="A1755" s="282"/>
      <c r="B1755" s="283"/>
      <c r="C1755" s="282"/>
      <c r="D1755" s="282"/>
      <c r="E1755" s="284"/>
      <c r="F1755" s="282"/>
    </row>
    <row r="1756" spans="1:6">
      <c r="A1756" s="282"/>
      <c r="B1756" s="283"/>
      <c r="C1756" s="282"/>
      <c r="D1756" s="282"/>
      <c r="E1756" s="284"/>
      <c r="F1756" s="282"/>
    </row>
    <row r="1757" spans="1:6">
      <c r="A1757" s="282"/>
      <c r="B1757" s="283"/>
      <c r="C1757" s="282"/>
      <c r="D1757" s="282"/>
      <c r="E1757" s="284"/>
      <c r="F1757" s="282"/>
    </row>
    <row r="1758" spans="1:6">
      <c r="A1758" s="282"/>
      <c r="B1758" s="283"/>
      <c r="C1758" s="282"/>
      <c r="D1758" s="282"/>
      <c r="E1758" s="284"/>
      <c r="F1758" s="282"/>
    </row>
    <row r="1759" spans="1:6">
      <c r="A1759" s="282"/>
      <c r="B1759" s="283"/>
      <c r="C1759" s="282"/>
      <c r="D1759" s="282"/>
      <c r="E1759" s="284"/>
      <c r="F1759" s="282"/>
    </row>
    <row r="1760" spans="1:6">
      <c r="A1760" s="282"/>
      <c r="B1760" s="283"/>
      <c r="C1760" s="282"/>
      <c r="D1760" s="282"/>
      <c r="E1760" s="284"/>
      <c r="F1760" s="282"/>
    </row>
    <row r="1761" spans="1:6">
      <c r="A1761" s="282"/>
      <c r="B1761" s="283"/>
      <c r="C1761" s="282"/>
      <c r="D1761" s="282"/>
      <c r="E1761" s="284"/>
      <c r="F1761" s="282"/>
    </row>
    <row r="1762" spans="1:6">
      <c r="A1762" s="282"/>
      <c r="B1762" s="283"/>
      <c r="C1762" s="282"/>
      <c r="D1762" s="282"/>
      <c r="E1762" s="284"/>
      <c r="F1762" s="282"/>
    </row>
    <row r="1763" spans="1:6">
      <c r="A1763" s="282"/>
      <c r="B1763" s="283"/>
      <c r="C1763" s="282"/>
      <c r="D1763" s="282"/>
      <c r="E1763" s="284"/>
      <c r="F1763" s="282"/>
    </row>
    <row r="1764" spans="1:6">
      <c r="A1764" s="282"/>
      <c r="B1764" s="283"/>
      <c r="C1764" s="282"/>
      <c r="D1764" s="282"/>
      <c r="E1764" s="284"/>
      <c r="F1764" s="282"/>
    </row>
    <row r="1765" spans="1:6">
      <c r="A1765" s="282"/>
      <c r="B1765" s="283"/>
      <c r="C1765" s="282"/>
      <c r="D1765" s="282"/>
      <c r="E1765" s="284"/>
      <c r="F1765" s="282"/>
    </row>
    <row r="1766" spans="1:6">
      <c r="A1766" s="282"/>
      <c r="B1766" s="283"/>
      <c r="C1766" s="282"/>
      <c r="D1766" s="282"/>
      <c r="E1766" s="284"/>
      <c r="F1766" s="282"/>
    </row>
    <row r="1767" spans="1:6">
      <c r="A1767" s="282"/>
      <c r="B1767" s="283"/>
      <c r="C1767" s="282"/>
      <c r="D1767" s="282"/>
      <c r="E1767" s="284"/>
      <c r="F1767" s="282"/>
    </row>
    <row r="1768" spans="1:6">
      <c r="A1768" s="282"/>
      <c r="B1768" s="283"/>
      <c r="C1768" s="282"/>
      <c r="D1768" s="282"/>
      <c r="E1768" s="284"/>
      <c r="F1768" s="282"/>
    </row>
    <row r="1769" spans="1:6">
      <c r="A1769" s="282"/>
      <c r="B1769" s="283"/>
      <c r="C1769" s="282"/>
      <c r="D1769" s="282"/>
      <c r="E1769" s="284"/>
      <c r="F1769" s="282"/>
    </row>
    <row r="1770" spans="1:6">
      <c r="A1770" s="282"/>
      <c r="B1770" s="283"/>
      <c r="C1770" s="282"/>
      <c r="D1770" s="282"/>
      <c r="E1770" s="284"/>
      <c r="F1770" s="282"/>
    </row>
    <row r="1771" spans="1:6">
      <c r="A1771" s="282"/>
      <c r="B1771" s="283"/>
      <c r="C1771" s="282"/>
      <c r="D1771" s="282"/>
      <c r="E1771" s="284"/>
      <c r="F1771" s="282"/>
    </row>
    <row r="1772" spans="1:6">
      <c r="A1772" s="282"/>
      <c r="B1772" s="283"/>
      <c r="C1772" s="282"/>
      <c r="D1772" s="282"/>
      <c r="E1772" s="284"/>
      <c r="F1772" s="282"/>
    </row>
    <row r="1773" spans="1:6">
      <c r="A1773" s="282"/>
      <c r="B1773" s="283"/>
      <c r="C1773" s="282"/>
      <c r="D1773" s="282"/>
      <c r="E1773" s="284"/>
      <c r="F1773" s="282"/>
    </row>
    <row r="1774" spans="1:6">
      <c r="A1774" s="282"/>
      <c r="B1774" s="283"/>
      <c r="C1774" s="282"/>
      <c r="D1774" s="282"/>
      <c r="E1774" s="284"/>
      <c r="F1774" s="282"/>
    </row>
    <row r="1775" spans="1:6">
      <c r="A1775" s="282"/>
      <c r="B1775" s="283"/>
      <c r="C1775" s="282"/>
      <c r="D1775" s="282"/>
      <c r="E1775" s="284"/>
      <c r="F1775" s="282"/>
    </row>
    <row r="1776" spans="1:6">
      <c r="A1776" s="282"/>
      <c r="B1776" s="283"/>
      <c r="C1776" s="282"/>
      <c r="D1776" s="282"/>
      <c r="E1776" s="284"/>
      <c r="F1776" s="282"/>
    </row>
    <row r="1777" spans="1:6">
      <c r="A1777" s="282"/>
      <c r="B1777" s="283"/>
      <c r="C1777" s="282"/>
      <c r="D1777" s="282"/>
      <c r="E1777" s="284"/>
      <c r="F1777" s="282"/>
    </row>
    <row r="1778" spans="1:6">
      <c r="A1778" s="282"/>
      <c r="B1778" s="283"/>
      <c r="C1778" s="282"/>
      <c r="D1778" s="282"/>
      <c r="E1778" s="284"/>
      <c r="F1778" s="282"/>
    </row>
    <row r="1779" spans="1:6">
      <c r="A1779" s="282"/>
      <c r="B1779" s="283"/>
      <c r="C1779" s="282"/>
      <c r="D1779" s="282"/>
      <c r="E1779" s="284"/>
      <c r="F1779" s="282"/>
    </row>
    <row r="1780" spans="1:6">
      <c r="A1780" s="282"/>
      <c r="B1780" s="283"/>
      <c r="C1780" s="282"/>
      <c r="D1780" s="282"/>
      <c r="E1780" s="284"/>
      <c r="F1780" s="282"/>
    </row>
    <row r="1781" spans="1:6">
      <c r="A1781" s="282"/>
      <c r="B1781" s="283"/>
      <c r="C1781" s="282"/>
      <c r="D1781" s="282"/>
      <c r="E1781" s="284"/>
      <c r="F1781" s="282"/>
    </row>
    <row r="1782" spans="1:6">
      <c r="A1782" s="282"/>
      <c r="B1782" s="283"/>
      <c r="C1782" s="282"/>
      <c r="D1782" s="282"/>
      <c r="E1782" s="284"/>
      <c r="F1782" s="282"/>
    </row>
    <row r="1783" spans="1:6">
      <c r="A1783" s="282"/>
      <c r="B1783" s="283"/>
      <c r="C1783" s="282"/>
      <c r="D1783" s="282"/>
      <c r="E1783" s="284"/>
      <c r="F1783" s="282"/>
    </row>
    <row r="1784" spans="1:6">
      <c r="A1784" s="282"/>
      <c r="B1784" s="283"/>
      <c r="C1784" s="282"/>
      <c r="D1784" s="282"/>
      <c r="E1784" s="284"/>
      <c r="F1784" s="282"/>
    </row>
    <row r="1785" spans="1:6">
      <c r="A1785" s="282"/>
      <c r="B1785" s="283"/>
      <c r="C1785" s="282"/>
      <c r="D1785" s="282"/>
      <c r="E1785" s="284"/>
      <c r="F1785" s="282"/>
    </row>
    <row r="1786" spans="1:6">
      <c r="A1786" s="282"/>
      <c r="B1786" s="283"/>
      <c r="C1786" s="282"/>
      <c r="D1786" s="282"/>
      <c r="E1786" s="284"/>
      <c r="F1786" s="282"/>
    </row>
    <row r="1787" spans="1:6">
      <c r="A1787" s="282"/>
      <c r="B1787" s="283"/>
      <c r="C1787" s="282"/>
      <c r="D1787" s="282"/>
      <c r="E1787" s="284"/>
      <c r="F1787" s="282"/>
    </row>
    <row r="1788" spans="1:6">
      <c r="A1788" s="282"/>
      <c r="B1788" s="283"/>
      <c r="C1788" s="282"/>
      <c r="D1788" s="282"/>
      <c r="E1788" s="284"/>
      <c r="F1788" s="282"/>
    </row>
    <row r="1789" spans="1:6">
      <c r="A1789" s="282"/>
      <c r="B1789" s="283"/>
      <c r="C1789" s="282"/>
      <c r="D1789" s="282"/>
      <c r="E1789" s="284"/>
      <c r="F1789" s="282"/>
    </row>
    <row r="1790" spans="1:6">
      <c r="A1790" s="282"/>
      <c r="B1790" s="283"/>
      <c r="C1790" s="282"/>
      <c r="D1790" s="282"/>
      <c r="E1790" s="284"/>
      <c r="F1790" s="282"/>
    </row>
    <row r="1791" spans="1:6">
      <c r="A1791" s="282"/>
      <c r="B1791" s="283"/>
      <c r="C1791" s="282"/>
      <c r="D1791" s="282"/>
      <c r="E1791" s="284"/>
      <c r="F1791" s="282"/>
    </row>
    <row r="1792" spans="1:6">
      <c r="A1792" s="282"/>
      <c r="B1792" s="283"/>
      <c r="C1792" s="282"/>
      <c r="D1792" s="282"/>
      <c r="E1792" s="284"/>
      <c r="F1792" s="282"/>
    </row>
    <row r="1793" spans="1:6">
      <c r="A1793" s="282"/>
      <c r="B1793" s="283"/>
      <c r="C1793" s="282"/>
      <c r="D1793" s="282"/>
      <c r="E1793" s="284"/>
      <c r="F1793" s="282"/>
    </row>
    <row r="1794" spans="1:6">
      <c r="A1794" s="282"/>
      <c r="B1794" s="283"/>
      <c r="C1794" s="282"/>
      <c r="D1794" s="282"/>
      <c r="E1794" s="284"/>
      <c r="F1794" s="282"/>
    </row>
    <row r="1795" spans="1:6">
      <c r="A1795" s="282"/>
      <c r="B1795" s="283"/>
      <c r="C1795" s="282"/>
      <c r="D1795" s="282"/>
      <c r="E1795" s="284"/>
      <c r="F1795" s="282"/>
    </row>
    <row r="1796" spans="1:6">
      <c r="A1796" s="282"/>
      <c r="B1796" s="283"/>
      <c r="C1796" s="282"/>
      <c r="D1796" s="282"/>
      <c r="E1796" s="284"/>
      <c r="F1796" s="282"/>
    </row>
    <row r="1797" spans="1:6">
      <c r="A1797" s="282"/>
      <c r="B1797" s="283"/>
      <c r="C1797" s="282"/>
      <c r="D1797" s="282"/>
      <c r="E1797" s="284"/>
      <c r="F1797" s="282"/>
    </row>
    <row r="1798" spans="1:6">
      <c r="A1798" s="282"/>
      <c r="B1798" s="283"/>
      <c r="C1798" s="282"/>
      <c r="D1798" s="282"/>
      <c r="E1798" s="284"/>
      <c r="F1798" s="282"/>
    </row>
    <row r="1799" spans="1:6">
      <c r="A1799" s="282"/>
      <c r="B1799" s="283"/>
      <c r="C1799" s="282"/>
      <c r="D1799" s="282"/>
      <c r="E1799" s="284"/>
      <c r="F1799" s="282"/>
    </row>
    <row r="1800" spans="1:6">
      <c r="A1800" s="282"/>
      <c r="B1800" s="283"/>
      <c r="C1800" s="282"/>
      <c r="D1800" s="282"/>
      <c r="E1800" s="284"/>
      <c r="F1800" s="282"/>
    </row>
    <row r="1801" spans="1:6">
      <c r="A1801" s="282"/>
      <c r="B1801" s="283"/>
      <c r="C1801" s="282"/>
      <c r="D1801" s="282"/>
      <c r="E1801" s="284"/>
      <c r="F1801" s="282"/>
    </row>
    <row r="1802" spans="1:6">
      <c r="A1802" s="282"/>
      <c r="B1802" s="283"/>
      <c r="C1802" s="282"/>
      <c r="D1802" s="282"/>
      <c r="E1802" s="284"/>
      <c r="F1802" s="282"/>
    </row>
    <row r="1803" spans="1:6">
      <c r="A1803" s="282"/>
      <c r="B1803" s="283"/>
      <c r="C1803" s="282"/>
      <c r="D1803" s="282"/>
      <c r="E1803" s="284"/>
      <c r="F1803" s="282"/>
    </row>
    <row r="1804" spans="1:6">
      <c r="A1804" s="282"/>
      <c r="B1804" s="283"/>
      <c r="C1804" s="282"/>
      <c r="D1804" s="282"/>
      <c r="E1804" s="284"/>
      <c r="F1804" s="282"/>
    </row>
    <row r="1805" spans="1:6">
      <c r="A1805" s="282"/>
      <c r="B1805" s="283"/>
      <c r="C1805" s="282"/>
      <c r="D1805" s="282"/>
      <c r="E1805" s="284"/>
      <c r="F1805" s="282"/>
    </row>
    <row r="1806" spans="1:6">
      <c r="A1806" s="282"/>
      <c r="B1806" s="283"/>
      <c r="C1806" s="282"/>
      <c r="D1806" s="282"/>
      <c r="E1806" s="284"/>
      <c r="F1806" s="282"/>
    </row>
    <row r="1807" spans="1:6">
      <c r="A1807" s="282"/>
      <c r="B1807" s="283"/>
      <c r="C1807" s="282"/>
      <c r="D1807" s="282"/>
      <c r="E1807" s="284"/>
      <c r="F1807" s="282"/>
    </row>
    <row r="1808" spans="1:6">
      <c r="A1808" s="282"/>
      <c r="B1808" s="283"/>
      <c r="C1808" s="282"/>
      <c r="D1808" s="282"/>
      <c r="E1808" s="284"/>
      <c r="F1808" s="282"/>
    </row>
    <row r="1809" spans="1:6">
      <c r="A1809" s="282"/>
      <c r="B1809" s="283"/>
      <c r="C1809" s="282"/>
      <c r="D1809" s="282"/>
      <c r="E1809" s="284"/>
      <c r="F1809" s="282"/>
    </row>
    <row r="1810" spans="1:6">
      <c r="A1810" s="282"/>
      <c r="B1810" s="283"/>
      <c r="C1810" s="282"/>
      <c r="D1810" s="282"/>
      <c r="E1810" s="284"/>
      <c r="F1810" s="282"/>
    </row>
    <row r="1811" spans="1:6">
      <c r="A1811" s="282"/>
      <c r="B1811" s="283"/>
      <c r="C1811" s="282"/>
      <c r="D1811" s="282"/>
      <c r="E1811" s="284"/>
      <c r="F1811" s="282"/>
    </row>
    <row r="1812" spans="1:6">
      <c r="A1812" s="282"/>
      <c r="B1812" s="283"/>
      <c r="C1812" s="282"/>
      <c r="D1812" s="282"/>
      <c r="E1812" s="284"/>
      <c r="F1812" s="282"/>
    </row>
    <row r="1813" spans="1:6">
      <c r="A1813" s="282"/>
      <c r="B1813" s="283"/>
      <c r="C1813" s="282"/>
      <c r="D1813" s="282"/>
      <c r="E1813" s="284"/>
      <c r="F1813" s="282"/>
    </row>
    <row r="1814" spans="1:6">
      <c r="A1814" s="282"/>
      <c r="B1814" s="283"/>
      <c r="C1814" s="282"/>
      <c r="D1814" s="282"/>
      <c r="E1814" s="284"/>
      <c r="F1814" s="282"/>
    </row>
    <row r="1815" spans="1:6">
      <c r="A1815" s="282"/>
      <c r="B1815" s="283"/>
      <c r="C1815" s="282"/>
      <c r="D1815" s="282"/>
      <c r="E1815" s="284"/>
      <c r="F1815" s="282"/>
    </row>
    <row r="1816" spans="1:6">
      <c r="A1816" s="282"/>
      <c r="B1816" s="283"/>
      <c r="C1816" s="282"/>
      <c r="D1816" s="282"/>
      <c r="E1816" s="284"/>
      <c r="F1816" s="282"/>
    </row>
    <row r="1817" spans="1:6">
      <c r="A1817" s="282"/>
      <c r="B1817" s="283"/>
      <c r="C1817" s="282"/>
      <c r="D1817" s="282"/>
      <c r="E1817" s="284"/>
      <c r="F1817" s="282"/>
    </row>
    <row r="1818" spans="1:6">
      <c r="A1818" s="282"/>
      <c r="B1818" s="283"/>
      <c r="C1818" s="282"/>
      <c r="D1818" s="282"/>
      <c r="E1818" s="284"/>
      <c r="F1818" s="282"/>
    </row>
    <row r="1819" spans="1:6">
      <c r="A1819" s="282"/>
      <c r="B1819" s="283"/>
      <c r="C1819" s="282"/>
      <c r="D1819" s="282"/>
      <c r="E1819" s="284"/>
      <c r="F1819" s="282"/>
    </row>
    <row r="1820" spans="1:6">
      <c r="A1820" s="282"/>
      <c r="B1820" s="283"/>
      <c r="C1820" s="282"/>
      <c r="D1820" s="282"/>
      <c r="E1820" s="284"/>
      <c r="F1820" s="282"/>
    </row>
    <row r="1821" spans="1:6">
      <c r="A1821" s="282"/>
      <c r="B1821" s="283"/>
      <c r="C1821" s="282"/>
      <c r="D1821" s="282"/>
      <c r="E1821" s="284"/>
      <c r="F1821" s="282"/>
    </row>
    <row r="1822" spans="1:6">
      <c r="A1822" s="282"/>
      <c r="B1822" s="283"/>
      <c r="C1822" s="282"/>
      <c r="D1822" s="282"/>
      <c r="E1822" s="284"/>
      <c r="F1822" s="282"/>
    </row>
    <row r="1823" spans="1:6">
      <c r="A1823" s="282"/>
      <c r="B1823" s="283"/>
      <c r="C1823" s="282"/>
      <c r="D1823" s="282"/>
      <c r="E1823" s="284"/>
      <c r="F1823" s="282"/>
    </row>
    <row r="1824" spans="1:6">
      <c r="A1824" s="282"/>
      <c r="B1824" s="283"/>
      <c r="C1824" s="282"/>
      <c r="D1824" s="282"/>
      <c r="E1824" s="284"/>
      <c r="F1824" s="282"/>
    </row>
    <row r="1825" spans="1:6">
      <c r="A1825" s="282"/>
      <c r="B1825" s="283"/>
      <c r="C1825" s="282"/>
      <c r="D1825" s="282"/>
      <c r="E1825" s="284"/>
      <c r="F1825" s="282"/>
    </row>
    <row r="1826" spans="1:6">
      <c r="A1826" s="282"/>
      <c r="B1826" s="283"/>
      <c r="C1826" s="282"/>
      <c r="D1826" s="282"/>
      <c r="E1826" s="284"/>
      <c r="F1826" s="282"/>
    </row>
    <row r="1827" spans="1:6">
      <c r="A1827" s="282"/>
      <c r="B1827" s="283"/>
      <c r="C1827" s="282"/>
      <c r="D1827" s="282"/>
      <c r="E1827" s="284"/>
      <c r="F1827" s="282"/>
    </row>
    <row r="1828" spans="1:6">
      <c r="A1828" s="282"/>
      <c r="B1828" s="283"/>
      <c r="C1828" s="282"/>
      <c r="D1828" s="282"/>
      <c r="E1828" s="284"/>
      <c r="F1828" s="282"/>
    </row>
    <row r="1829" spans="1:6">
      <c r="A1829" s="282"/>
      <c r="B1829" s="283"/>
      <c r="C1829" s="282"/>
      <c r="D1829" s="282"/>
      <c r="E1829" s="284"/>
      <c r="F1829" s="282"/>
    </row>
    <row r="1830" spans="1:6">
      <c r="A1830" s="282"/>
      <c r="B1830" s="283"/>
      <c r="C1830" s="282"/>
      <c r="D1830" s="282"/>
      <c r="E1830" s="284"/>
      <c r="F1830" s="282"/>
    </row>
    <row r="1831" spans="1:6">
      <c r="A1831" s="282"/>
      <c r="B1831" s="283"/>
      <c r="C1831" s="282"/>
      <c r="D1831" s="282"/>
      <c r="E1831" s="284"/>
      <c r="F1831" s="282"/>
    </row>
    <row r="1832" spans="1:6">
      <c r="A1832" s="282"/>
      <c r="B1832" s="283"/>
      <c r="C1832" s="282"/>
      <c r="D1832" s="282"/>
      <c r="E1832" s="284"/>
      <c r="F1832" s="282"/>
    </row>
    <row r="1833" spans="1:6">
      <c r="A1833" s="282"/>
      <c r="B1833" s="283"/>
      <c r="C1833" s="282"/>
      <c r="D1833" s="282"/>
      <c r="E1833" s="284"/>
      <c r="F1833" s="282"/>
    </row>
    <row r="1834" spans="1:6">
      <c r="A1834" s="282"/>
      <c r="B1834" s="283"/>
      <c r="C1834" s="282"/>
      <c r="D1834" s="282"/>
      <c r="E1834" s="284"/>
      <c r="F1834" s="282"/>
    </row>
    <row r="1835" spans="1:6">
      <c r="A1835" s="282"/>
      <c r="B1835" s="283"/>
      <c r="C1835" s="282"/>
      <c r="D1835" s="282"/>
      <c r="E1835" s="284"/>
      <c r="F1835" s="282"/>
    </row>
    <row r="1836" spans="1:6">
      <c r="A1836" s="282"/>
      <c r="B1836" s="283"/>
      <c r="C1836" s="282"/>
      <c r="D1836" s="282"/>
      <c r="E1836" s="284"/>
      <c r="F1836" s="282"/>
    </row>
    <row r="1837" spans="1:6">
      <c r="A1837" s="282"/>
      <c r="B1837" s="283"/>
      <c r="C1837" s="282"/>
      <c r="D1837" s="282"/>
      <c r="E1837" s="284"/>
      <c r="F1837" s="282"/>
    </row>
    <row r="1838" spans="1:6">
      <c r="A1838" s="282"/>
      <c r="B1838" s="283"/>
      <c r="C1838" s="282"/>
      <c r="D1838" s="282"/>
      <c r="E1838" s="284"/>
      <c r="F1838" s="282"/>
    </row>
    <row r="1839" spans="1:6">
      <c r="A1839" s="282"/>
      <c r="B1839" s="283"/>
      <c r="C1839" s="282"/>
      <c r="D1839" s="282"/>
      <c r="E1839" s="284"/>
      <c r="F1839" s="282"/>
    </row>
    <row r="1840" spans="1:6">
      <c r="A1840" s="282"/>
      <c r="B1840" s="283"/>
      <c r="C1840" s="282"/>
      <c r="D1840" s="282"/>
      <c r="E1840" s="284"/>
      <c r="F1840" s="282"/>
    </row>
    <row r="1841" spans="1:6">
      <c r="A1841" s="282"/>
      <c r="B1841" s="283"/>
      <c r="C1841" s="282"/>
      <c r="D1841" s="282"/>
      <c r="E1841" s="284"/>
      <c r="F1841" s="282"/>
    </row>
    <row r="1842" spans="1:6">
      <c r="A1842" s="282"/>
      <c r="B1842" s="283"/>
      <c r="C1842" s="282"/>
      <c r="D1842" s="282"/>
      <c r="E1842" s="284"/>
      <c r="F1842" s="282"/>
    </row>
    <row r="1843" spans="1:6">
      <c r="A1843" s="282"/>
      <c r="B1843" s="283"/>
      <c r="C1843" s="282"/>
      <c r="D1843" s="282"/>
      <c r="E1843" s="284"/>
      <c r="F1843" s="282"/>
    </row>
    <row r="1844" spans="1:6">
      <c r="A1844" s="282"/>
      <c r="B1844" s="283"/>
      <c r="C1844" s="282"/>
      <c r="D1844" s="282"/>
      <c r="E1844" s="284"/>
      <c r="F1844" s="282"/>
    </row>
    <row r="1845" spans="1:6">
      <c r="A1845" s="282"/>
      <c r="B1845" s="283"/>
      <c r="C1845" s="282"/>
      <c r="D1845" s="282"/>
      <c r="E1845" s="284"/>
      <c r="F1845" s="282"/>
    </row>
    <row r="1846" spans="1:6">
      <c r="A1846" s="282"/>
      <c r="B1846" s="283"/>
      <c r="C1846" s="282"/>
      <c r="D1846" s="282"/>
      <c r="E1846" s="284"/>
      <c r="F1846" s="282"/>
    </row>
    <row r="1847" spans="1:6">
      <c r="A1847" s="282"/>
      <c r="B1847" s="283"/>
      <c r="C1847" s="282"/>
      <c r="D1847" s="282"/>
      <c r="E1847" s="284"/>
      <c r="F1847" s="282"/>
    </row>
    <row r="1848" spans="1:6">
      <c r="A1848" s="282"/>
      <c r="B1848" s="283"/>
      <c r="C1848" s="282"/>
      <c r="D1848" s="282"/>
      <c r="E1848" s="284"/>
      <c r="F1848" s="282"/>
    </row>
    <row r="1849" spans="1:6">
      <c r="A1849" s="282"/>
      <c r="B1849" s="283"/>
      <c r="C1849" s="282"/>
      <c r="D1849" s="282"/>
      <c r="E1849" s="284"/>
      <c r="F1849" s="282"/>
    </row>
    <row r="1850" spans="1:6">
      <c r="A1850" s="282"/>
      <c r="B1850" s="283"/>
      <c r="C1850" s="282"/>
      <c r="D1850" s="282"/>
      <c r="E1850" s="284"/>
      <c r="F1850" s="282"/>
    </row>
    <row r="1851" spans="1:6">
      <c r="A1851" s="282"/>
      <c r="B1851" s="283"/>
      <c r="C1851" s="282"/>
      <c r="D1851" s="282"/>
      <c r="E1851" s="284"/>
      <c r="F1851" s="282"/>
    </row>
    <row r="1852" spans="1:6">
      <c r="A1852" s="282"/>
      <c r="B1852" s="283"/>
      <c r="C1852" s="282"/>
      <c r="D1852" s="282"/>
      <c r="E1852" s="284"/>
      <c r="F1852" s="282"/>
    </row>
    <row r="1853" spans="1:6">
      <c r="A1853" s="282"/>
      <c r="B1853" s="283"/>
      <c r="C1853" s="282"/>
      <c r="D1853" s="282"/>
      <c r="E1853" s="284"/>
      <c r="F1853" s="282"/>
    </row>
    <row r="1854" spans="1:6">
      <c r="A1854" s="282"/>
      <c r="B1854" s="283"/>
      <c r="C1854" s="282"/>
      <c r="D1854" s="282"/>
      <c r="E1854" s="284"/>
      <c r="F1854" s="282"/>
    </row>
    <row r="1855" spans="1:6">
      <c r="A1855" s="282"/>
      <c r="B1855" s="283"/>
      <c r="C1855" s="282"/>
      <c r="D1855" s="282"/>
      <c r="E1855" s="284"/>
      <c r="F1855" s="282"/>
    </row>
    <row r="1856" spans="1:6">
      <c r="A1856" s="282"/>
      <c r="B1856" s="283"/>
      <c r="C1856" s="282"/>
      <c r="D1856" s="282"/>
      <c r="E1856" s="284"/>
      <c r="F1856" s="282"/>
    </row>
    <row r="1857" spans="1:6">
      <c r="A1857" s="282"/>
      <c r="B1857" s="283"/>
      <c r="C1857" s="282"/>
      <c r="D1857" s="282"/>
      <c r="E1857" s="284"/>
      <c r="F1857" s="282"/>
    </row>
    <row r="1858" spans="1:6">
      <c r="A1858" s="282"/>
      <c r="B1858" s="283"/>
      <c r="C1858" s="282"/>
      <c r="D1858" s="282"/>
      <c r="E1858" s="284"/>
      <c r="F1858" s="282"/>
    </row>
    <row r="1859" spans="1:6">
      <c r="A1859" s="282"/>
      <c r="B1859" s="283"/>
      <c r="C1859" s="282"/>
      <c r="D1859" s="282"/>
      <c r="E1859" s="284"/>
      <c r="F1859" s="282"/>
    </row>
    <row r="1860" spans="1:6">
      <c r="A1860" s="282"/>
      <c r="B1860" s="283"/>
      <c r="C1860" s="282"/>
      <c r="D1860" s="282"/>
      <c r="E1860" s="284"/>
      <c r="F1860" s="282"/>
    </row>
    <row r="1861" spans="1:6">
      <c r="A1861" s="282"/>
      <c r="B1861" s="283"/>
      <c r="C1861" s="282"/>
      <c r="D1861" s="282"/>
      <c r="E1861" s="284"/>
      <c r="F1861" s="282"/>
    </row>
    <row r="1862" spans="1:6">
      <c r="A1862" s="282"/>
      <c r="B1862" s="283"/>
      <c r="C1862" s="282"/>
      <c r="D1862" s="282"/>
      <c r="E1862" s="284"/>
      <c r="F1862" s="282"/>
    </row>
    <row r="1863" spans="1:6">
      <c r="A1863" s="282"/>
      <c r="B1863" s="283"/>
      <c r="C1863" s="282"/>
      <c r="D1863" s="282"/>
      <c r="E1863" s="284"/>
      <c r="F1863" s="282"/>
    </row>
    <row r="1864" spans="1:6">
      <c r="A1864" s="282"/>
      <c r="B1864" s="283"/>
      <c r="C1864" s="282"/>
      <c r="D1864" s="282"/>
      <c r="E1864" s="284"/>
      <c r="F1864" s="282"/>
    </row>
    <row r="1865" spans="1:6">
      <c r="A1865" s="282"/>
      <c r="B1865" s="283"/>
      <c r="C1865" s="282"/>
      <c r="D1865" s="282"/>
      <c r="E1865" s="284"/>
      <c r="F1865" s="282"/>
    </row>
    <row r="1866" spans="1:6">
      <c r="A1866" s="282"/>
      <c r="B1866" s="283"/>
      <c r="C1866" s="282"/>
      <c r="D1866" s="282"/>
      <c r="E1866" s="284"/>
      <c r="F1866" s="282"/>
    </row>
    <row r="1867" spans="1:6">
      <c r="A1867" s="282"/>
      <c r="B1867" s="283"/>
      <c r="C1867" s="282"/>
      <c r="D1867" s="282"/>
      <c r="E1867" s="284"/>
      <c r="F1867" s="282"/>
    </row>
    <row r="1868" spans="1:6">
      <c r="A1868" s="282"/>
      <c r="B1868" s="283"/>
      <c r="C1868" s="282"/>
      <c r="D1868" s="282"/>
      <c r="E1868" s="284"/>
      <c r="F1868" s="282"/>
    </row>
    <row r="1869" spans="1:6">
      <c r="A1869" s="282"/>
      <c r="B1869" s="283"/>
      <c r="C1869" s="282"/>
      <c r="D1869" s="282"/>
      <c r="E1869" s="284"/>
      <c r="F1869" s="282"/>
    </row>
    <row r="1870" spans="1:6">
      <c r="A1870" s="282"/>
      <c r="B1870" s="283"/>
      <c r="C1870" s="282"/>
      <c r="D1870" s="282"/>
      <c r="E1870" s="284"/>
      <c r="F1870" s="282"/>
    </row>
    <row r="1871" spans="1:6">
      <c r="A1871" s="282"/>
      <c r="B1871" s="283"/>
      <c r="C1871" s="282"/>
      <c r="D1871" s="282"/>
      <c r="E1871" s="284"/>
      <c r="F1871" s="282"/>
    </row>
    <row r="1872" spans="1:6">
      <c r="A1872" s="282"/>
      <c r="B1872" s="283"/>
      <c r="C1872" s="282"/>
      <c r="D1872" s="282"/>
      <c r="E1872" s="284"/>
      <c r="F1872" s="282"/>
    </row>
    <row r="1873" spans="1:6">
      <c r="A1873" s="282"/>
      <c r="B1873" s="283"/>
      <c r="C1873" s="282"/>
      <c r="D1873" s="282"/>
      <c r="E1873" s="284"/>
      <c r="F1873" s="282"/>
    </row>
    <row r="1874" spans="1:6">
      <c r="A1874" s="282"/>
      <c r="B1874" s="283"/>
      <c r="C1874" s="282"/>
      <c r="D1874" s="282"/>
      <c r="E1874" s="284"/>
      <c r="F1874" s="282"/>
    </row>
    <row r="1875" spans="1:6">
      <c r="A1875" s="282"/>
      <c r="B1875" s="283"/>
      <c r="C1875" s="282"/>
      <c r="D1875" s="282"/>
      <c r="E1875" s="284"/>
      <c r="F1875" s="282"/>
    </row>
    <row r="1876" spans="1:6">
      <c r="A1876" s="282"/>
      <c r="B1876" s="283"/>
      <c r="C1876" s="282"/>
      <c r="D1876" s="282"/>
      <c r="E1876" s="284"/>
      <c r="F1876" s="282"/>
    </row>
    <row r="1877" spans="1:6">
      <c r="A1877" s="282"/>
      <c r="B1877" s="283"/>
      <c r="C1877" s="282"/>
      <c r="D1877" s="282"/>
      <c r="E1877" s="284"/>
      <c r="F1877" s="282"/>
    </row>
    <row r="1878" spans="1:6">
      <c r="A1878" s="282"/>
      <c r="B1878" s="283"/>
      <c r="C1878" s="282"/>
      <c r="D1878" s="282"/>
      <c r="E1878" s="284"/>
      <c r="F1878" s="282"/>
    </row>
    <row r="1879" spans="1:6">
      <c r="A1879" s="282"/>
      <c r="B1879" s="283"/>
      <c r="C1879" s="282"/>
      <c r="D1879" s="282"/>
      <c r="E1879" s="284"/>
      <c r="F1879" s="282"/>
    </row>
    <row r="1880" spans="1:6">
      <c r="A1880" s="282"/>
      <c r="B1880" s="283"/>
      <c r="C1880" s="282"/>
      <c r="D1880" s="282"/>
      <c r="E1880" s="284"/>
      <c r="F1880" s="282"/>
    </row>
    <row r="1881" spans="1:6">
      <c r="A1881" s="282"/>
      <c r="B1881" s="283"/>
      <c r="C1881" s="282"/>
      <c r="D1881" s="282"/>
      <c r="E1881" s="284"/>
      <c r="F1881" s="282"/>
    </row>
    <row r="1882" spans="1:6">
      <c r="A1882" s="282"/>
      <c r="B1882" s="283"/>
      <c r="C1882" s="282"/>
      <c r="D1882" s="282"/>
      <c r="E1882" s="284"/>
      <c r="F1882" s="282"/>
    </row>
    <row r="1883" spans="1:6">
      <c r="A1883" s="282"/>
      <c r="B1883" s="283"/>
      <c r="C1883" s="282"/>
      <c r="D1883" s="282"/>
      <c r="E1883" s="284"/>
      <c r="F1883" s="282"/>
    </row>
    <row r="1884" spans="1:6">
      <c r="A1884" s="282"/>
      <c r="B1884" s="283"/>
      <c r="C1884" s="282"/>
      <c r="D1884" s="282"/>
      <c r="E1884" s="284"/>
      <c r="F1884" s="282"/>
    </row>
    <row r="1885" spans="1:6">
      <c r="A1885" s="282"/>
      <c r="B1885" s="283"/>
      <c r="C1885" s="282"/>
      <c r="D1885" s="282"/>
      <c r="E1885" s="284"/>
      <c r="F1885" s="282"/>
    </row>
    <row r="1886" spans="1:6">
      <c r="A1886" s="282"/>
      <c r="B1886" s="283"/>
      <c r="C1886" s="282"/>
      <c r="D1886" s="282"/>
      <c r="E1886" s="284"/>
      <c r="F1886" s="282"/>
    </row>
    <row r="1887" spans="1:6">
      <c r="A1887" s="282"/>
      <c r="B1887" s="283"/>
      <c r="C1887" s="282"/>
      <c r="D1887" s="282"/>
      <c r="E1887" s="284"/>
      <c r="F1887" s="282"/>
    </row>
    <row r="1888" spans="1:6">
      <c r="A1888" s="282"/>
      <c r="B1888" s="283"/>
      <c r="C1888" s="282"/>
      <c r="D1888" s="282"/>
      <c r="E1888" s="284"/>
      <c r="F1888" s="282"/>
    </row>
    <row r="1889" spans="1:6">
      <c r="A1889" s="282"/>
      <c r="B1889" s="283"/>
      <c r="C1889" s="282"/>
      <c r="D1889" s="282"/>
      <c r="E1889" s="284"/>
      <c r="F1889" s="282"/>
    </row>
    <row r="1890" spans="1:6">
      <c r="A1890" s="282"/>
      <c r="B1890" s="283"/>
      <c r="C1890" s="282"/>
      <c r="D1890" s="282"/>
      <c r="E1890" s="284"/>
      <c r="F1890" s="282"/>
    </row>
    <row r="1891" spans="1:6">
      <c r="A1891" s="282"/>
      <c r="B1891" s="283"/>
      <c r="C1891" s="282"/>
      <c r="D1891" s="282"/>
      <c r="E1891" s="284"/>
      <c r="F1891" s="282"/>
    </row>
    <row r="1892" spans="1:6">
      <c r="A1892" s="282"/>
      <c r="B1892" s="283"/>
      <c r="C1892" s="282"/>
      <c r="D1892" s="282"/>
      <c r="E1892" s="284"/>
      <c r="F1892" s="282"/>
    </row>
    <row r="1893" spans="1:6">
      <c r="A1893" s="282"/>
      <c r="B1893" s="283"/>
      <c r="C1893" s="282"/>
      <c r="D1893" s="282"/>
      <c r="E1893" s="284"/>
      <c r="F1893" s="282"/>
    </row>
    <row r="1894" spans="1:6">
      <c r="A1894" s="282"/>
      <c r="B1894" s="283"/>
      <c r="C1894" s="282"/>
      <c r="D1894" s="282"/>
      <c r="E1894" s="284"/>
      <c r="F1894" s="282"/>
    </row>
    <row r="1895" spans="1:6">
      <c r="A1895" s="282"/>
      <c r="B1895" s="283"/>
      <c r="C1895" s="282"/>
      <c r="D1895" s="282"/>
      <c r="E1895" s="284"/>
      <c r="F1895" s="282"/>
    </row>
    <row r="1896" spans="1:6">
      <c r="A1896" s="282"/>
      <c r="B1896" s="283"/>
      <c r="C1896" s="282"/>
      <c r="D1896" s="282"/>
      <c r="E1896" s="284"/>
      <c r="F1896" s="282"/>
    </row>
    <row r="1897" spans="1:6">
      <c r="A1897" s="282"/>
      <c r="B1897" s="283"/>
      <c r="C1897" s="282"/>
      <c r="D1897" s="282"/>
      <c r="E1897" s="284"/>
      <c r="F1897" s="282"/>
    </row>
    <row r="1898" spans="1:6">
      <c r="A1898" s="282"/>
      <c r="B1898" s="283"/>
      <c r="C1898" s="282"/>
      <c r="D1898" s="282"/>
      <c r="E1898" s="284"/>
      <c r="F1898" s="282"/>
    </row>
    <row r="1899" spans="1:6">
      <c r="A1899" s="282"/>
      <c r="B1899" s="283"/>
      <c r="C1899" s="282"/>
      <c r="D1899" s="282"/>
      <c r="E1899" s="284"/>
      <c r="F1899" s="282"/>
    </row>
    <row r="1900" spans="1:6">
      <c r="A1900" s="282"/>
      <c r="B1900" s="283"/>
      <c r="C1900" s="282"/>
      <c r="D1900" s="282"/>
      <c r="E1900" s="284"/>
      <c r="F1900" s="282"/>
    </row>
    <row r="1901" spans="1:6">
      <c r="A1901" s="282"/>
      <c r="B1901" s="283"/>
      <c r="C1901" s="282"/>
      <c r="D1901" s="282"/>
      <c r="E1901" s="284"/>
      <c r="F1901" s="282"/>
    </row>
    <row r="1902" spans="1:6">
      <c r="A1902" s="282"/>
      <c r="B1902" s="283"/>
      <c r="C1902" s="282"/>
      <c r="D1902" s="282"/>
      <c r="E1902" s="284"/>
      <c r="F1902" s="282"/>
    </row>
    <row r="1903" spans="1:6">
      <c r="A1903" s="282"/>
      <c r="B1903" s="283"/>
      <c r="C1903" s="282"/>
      <c r="D1903" s="282"/>
      <c r="E1903" s="284"/>
      <c r="F1903" s="282"/>
    </row>
    <row r="1904" spans="1:6">
      <c r="A1904" s="282"/>
      <c r="B1904" s="283"/>
      <c r="C1904" s="282"/>
      <c r="D1904" s="282"/>
      <c r="E1904" s="284"/>
      <c r="F1904" s="282"/>
    </row>
    <row r="1905" spans="1:6">
      <c r="A1905" s="282"/>
      <c r="B1905" s="283"/>
      <c r="C1905" s="282"/>
      <c r="D1905" s="282"/>
      <c r="E1905" s="284"/>
      <c r="F1905" s="282"/>
    </row>
    <row r="1906" spans="1:6">
      <c r="A1906" s="282"/>
      <c r="B1906" s="283"/>
      <c r="C1906" s="282"/>
      <c r="D1906" s="282"/>
      <c r="E1906" s="284"/>
      <c r="F1906" s="282"/>
    </row>
    <row r="1907" spans="1:6">
      <c r="A1907" s="282"/>
      <c r="B1907" s="283"/>
      <c r="C1907" s="282"/>
      <c r="D1907" s="282"/>
      <c r="E1907" s="284"/>
      <c r="F1907" s="282"/>
    </row>
    <row r="1908" spans="1:6">
      <c r="A1908" s="282"/>
      <c r="B1908" s="283"/>
      <c r="C1908" s="282"/>
      <c r="D1908" s="282"/>
      <c r="E1908" s="284"/>
      <c r="F1908" s="282"/>
    </row>
    <row r="1909" spans="1:6">
      <c r="A1909" s="282"/>
      <c r="B1909" s="283"/>
      <c r="C1909" s="282"/>
      <c r="D1909" s="282"/>
      <c r="E1909" s="284"/>
      <c r="F1909" s="282"/>
    </row>
    <row r="1910" spans="1:6">
      <c r="A1910" s="282"/>
      <c r="B1910" s="283"/>
      <c r="C1910" s="282"/>
      <c r="D1910" s="282"/>
      <c r="E1910" s="284"/>
      <c r="F1910" s="282"/>
    </row>
    <row r="1911" spans="1:6">
      <c r="A1911" s="282"/>
      <c r="B1911" s="283"/>
      <c r="C1911" s="282"/>
      <c r="D1911" s="282"/>
      <c r="E1911" s="284"/>
      <c r="F1911" s="282"/>
    </row>
    <row r="1912" spans="1:6">
      <c r="A1912" s="282"/>
      <c r="B1912" s="283"/>
      <c r="C1912" s="282"/>
      <c r="D1912" s="282"/>
      <c r="E1912" s="284"/>
      <c r="F1912" s="282"/>
    </row>
    <row r="1913" spans="1:6">
      <c r="A1913" s="282"/>
      <c r="B1913" s="283"/>
      <c r="C1913" s="282"/>
      <c r="D1913" s="282"/>
      <c r="E1913" s="284"/>
      <c r="F1913" s="282"/>
    </row>
    <row r="1914" spans="1:6">
      <c r="A1914" s="282"/>
      <c r="B1914" s="283"/>
      <c r="C1914" s="282"/>
      <c r="D1914" s="282"/>
      <c r="E1914" s="284"/>
      <c r="F1914" s="282"/>
    </row>
    <row r="1915" spans="1:6">
      <c r="A1915" s="282"/>
      <c r="B1915" s="283"/>
      <c r="C1915" s="282"/>
      <c r="D1915" s="282"/>
      <c r="E1915" s="284"/>
      <c r="F1915" s="282"/>
    </row>
    <row r="1916" spans="1:6">
      <c r="A1916" s="282"/>
      <c r="B1916" s="283"/>
      <c r="C1916" s="282"/>
      <c r="D1916" s="282"/>
      <c r="E1916" s="284"/>
      <c r="F1916" s="282"/>
    </row>
    <row r="1917" spans="1:6">
      <c r="A1917" s="282"/>
      <c r="B1917" s="283"/>
      <c r="C1917" s="282"/>
      <c r="D1917" s="282"/>
      <c r="E1917" s="284"/>
      <c r="F1917" s="282"/>
    </row>
    <row r="1918" spans="1:6">
      <c r="A1918" s="282"/>
      <c r="B1918" s="283"/>
      <c r="C1918" s="282"/>
      <c r="D1918" s="282"/>
      <c r="E1918" s="284"/>
      <c r="F1918" s="282"/>
    </row>
    <row r="1919" spans="1:6">
      <c r="A1919" s="282"/>
      <c r="B1919" s="283"/>
      <c r="C1919" s="282"/>
      <c r="D1919" s="282"/>
      <c r="E1919" s="284"/>
      <c r="F1919" s="282"/>
    </row>
    <row r="1920" spans="1:6">
      <c r="A1920" s="282"/>
      <c r="B1920" s="283"/>
      <c r="C1920" s="282"/>
      <c r="D1920" s="282"/>
      <c r="E1920" s="284"/>
      <c r="F1920" s="282"/>
    </row>
    <row r="1921" spans="1:6">
      <c r="A1921" s="282"/>
      <c r="B1921" s="283"/>
      <c r="C1921" s="282"/>
      <c r="D1921" s="282"/>
      <c r="E1921" s="284"/>
      <c r="F1921" s="282"/>
    </row>
    <row r="1922" spans="1:6">
      <c r="A1922" s="282"/>
      <c r="B1922" s="283"/>
      <c r="C1922" s="282"/>
      <c r="D1922" s="282"/>
      <c r="E1922" s="284"/>
      <c r="F1922" s="282"/>
    </row>
    <row r="1923" spans="1:6">
      <c r="A1923" s="282"/>
      <c r="B1923" s="283"/>
      <c r="C1923" s="282"/>
      <c r="D1923" s="282"/>
      <c r="E1923" s="284"/>
      <c r="F1923" s="282"/>
    </row>
    <row r="1924" spans="1:6">
      <c r="A1924" s="282"/>
      <c r="B1924" s="283"/>
      <c r="C1924" s="282"/>
      <c r="D1924" s="282"/>
      <c r="E1924" s="284"/>
      <c r="F1924" s="282"/>
    </row>
    <row r="1925" spans="1:6">
      <c r="A1925" s="282"/>
      <c r="B1925" s="283"/>
      <c r="C1925" s="282"/>
      <c r="D1925" s="282"/>
      <c r="E1925" s="284"/>
      <c r="F1925" s="282"/>
    </row>
    <row r="1926" spans="1:6">
      <c r="A1926" s="282"/>
      <c r="B1926" s="283"/>
      <c r="C1926" s="282"/>
      <c r="D1926" s="282"/>
      <c r="E1926" s="284"/>
      <c r="F1926" s="282"/>
    </row>
    <row r="1927" spans="1:6">
      <c r="A1927" s="282"/>
      <c r="B1927" s="283"/>
      <c r="C1927" s="282"/>
      <c r="D1927" s="282"/>
      <c r="E1927" s="284"/>
      <c r="F1927" s="282"/>
    </row>
    <row r="1928" spans="1:6">
      <c r="A1928" s="282"/>
      <c r="B1928" s="283"/>
      <c r="C1928" s="282"/>
      <c r="D1928" s="282"/>
      <c r="E1928" s="284"/>
      <c r="F1928" s="282"/>
    </row>
    <row r="1929" spans="1:6">
      <c r="A1929" s="282"/>
      <c r="B1929" s="283"/>
      <c r="C1929" s="282"/>
      <c r="D1929" s="282"/>
      <c r="E1929" s="284"/>
      <c r="F1929" s="282"/>
    </row>
    <row r="1930" spans="1:6">
      <c r="A1930" s="282"/>
      <c r="B1930" s="283"/>
      <c r="C1930" s="282"/>
      <c r="D1930" s="282"/>
      <c r="E1930" s="284"/>
      <c r="F1930" s="282"/>
    </row>
    <row r="1931" spans="1:6">
      <c r="A1931" s="282"/>
      <c r="B1931" s="283"/>
      <c r="C1931" s="282"/>
      <c r="D1931" s="282"/>
      <c r="E1931" s="284"/>
      <c r="F1931" s="282"/>
    </row>
    <row r="1932" spans="1:6">
      <c r="A1932" s="282"/>
      <c r="B1932" s="283"/>
      <c r="C1932" s="282"/>
      <c r="D1932" s="282"/>
      <c r="E1932" s="284"/>
      <c r="F1932" s="282"/>
    </row>
    <row r="1933" spans="1:6">
      <c r="A1933" s="282"/>
      <c r="B1933" s="283"/>
      <c r="C1933" s="282"/>
      <c r="D1933" s="282"/>
      <c r="E1933" s="284"/>
      <c r="F1933" s="282"/>
    </row>
    <row r="1934" spans="1:6">
      <c r="A1934" s="282"/>
      <c r="B1934" s="283"/>
      <c r="C1934" s="282"/>
      <c r="D1934" s="282"/>
      <c r="E1934" s="284"/>
      <c r="F1934" s="282"/>
    </row>
    <row r="1935" spans="1:6">
      <c r="A1935" s="282"/>
      <c r="B1935" s="283"/>
      <c r="C1935" s="282"/>
      <c r="D1935" s="282"/>
      <c r="E1935" s="284"/>
      <c r="F1935" s="282"/>
    </row>
    <row r="1936" spans="1:6">
      <c r="A1936" s="282"/>
      <c r="B1936" s="283"/>
      <c r="C1936" s="282"/>
      <c r="D1936" s="282"/>
      <c r="E1936" s="284"/>
      <c r="F1936" s="282"/>
    </row>
    <row r="1937" spans="1:6">
      <c r="A1937" s="282"/>
      <c r="B1937" s="283"/>
      <c r="C1937" s="282"/>
      <c r="D1937" s="282"/>
      <c r="E1937" s="284"/>
      <c r="F1937" s="282"/>
    </row>
    <row r="1938" spans="1:6">
      <c r="A1938" s="282"/>
      <c r="B1938" s="283"/>
      <c r="C1938" s="282"/>
      <c r="D1938" s="282"/>
      <c r="E1938" s="284"/>
      <c r="F1938" s="282"/>
    </row>
    <row r="1939" spans="1:6">
      <c r="A1939" s="282"/>
      <c r="B1939" s="283"/>
      <c r="C1939" s="282"/>
      <c r="D1939" s="282"/>
      <c r="E1939" s="284"/>
      <c r="F1939" s="282"/>
    </row>
    <row r="1940" spans="1:6">
      <c r="A1940" s="282"/>
      <c r="B1940" s="283"/>
      <c r="C1940" s="282"/>
      <c r="D1940" s="282"/>
      <c r="E1940" s="284"/>
      <c r="F1940" s="282"/>
    </row>
    <row r="1941" spans="1:6">
      <c r="A1941" s="282"/>
      <c r="B1941" s="283"/>
      <c r="C1941" s="282"/>
      <c r="D1941" s="282"/>
      <c r="E1941" s="284"/>
      <c r="F1941" s="282"/>
    </row>
    <row r="1942" spans="1:6">
      <c r="A1942" s="282"/>
      <c r="B1942" s="283"/>
      <c r="C1942" s="282"/>
      <c r="D1942" s="282"/>
      <c r="E1942" s="284"/>
      <c r="F1942" s="282"/>
    </row>
    <row r="1943" spans="1:6">
      <c r="A1943" s="282"/>
      <c r="B1943" s="283"/>
      <c r="C1943" s="282"/>
      <c r="D1943" s="282"/>
      <c r="E1943" s="284"/>
      <c r="F1943" s="282"/>
    </row>
    <row r="1944" spans="1:6">
      <c r="A1944" s="282"/>
      <c r="B1944" s="283"/>
      <c r="C1944" s="282"/>
      <c r="D1944" s="282"/>
      <c r="E1944" s="284"/>
      <c r="F1944" s="282"/>
    </row>
    <row r="1945" spans="1:6">
      <c r="A1945" s="282"/>
      <c r="B1945" s="283"/>
      <c r="C1945" s="282"/>
      <c r="D1945" s="282"/>
      <c r="E1945" s="284"/>
      <c r="F1945" s="282"/>
    </row>
    <row r="1946" spans="1:6">
      <c r="A1946" s="282"/>
      <c r="B1946" s="283"/>
      <c r="C1946" s="282"/>
      <c r="D1946" s="282"/>
      <c r="E1946" s="284"/>
      <c r="F1946" s="282"/>
    </row>
    <row r="1947" spans="1:6">
      <c r="A1947" s="282"/>
      <c r="B1947" s="283"/>
      <c r="C1947" s="282"/>
      <c r="D1947" s="282"/>
      <c r="E1947" s="284"/>
      <c r="F1947" s="282"/>
    </row>
    <row r="1948" spans="1:6">
      <c r="A1948" s="282"/>
      <c r="B1948" s="283"/>
      <c r="C1948" s="282"/>
      <c r="D1948" s="282"/>
      <c r="E1948" s="284"/>
      <c r="F1948" s="282"/>
    </row>
    <row r="1949" spans="1:6">
      <c r="A1949" s="282"/>
      <c r="B1949" s="283"/>
      <c r="C1949" s="282"/>
      <c r="D1949" s="282"/>
      <c r="E1949" s="284"/>
      <c r="F1949" s="282"/>
    </row>
    <row r="1950" spans="1:6">
      <c r="A1950" s="282"/>
      <c r="B1950" s="283"/>
      <c r="C1950" s="282"/>
      <c r="D1950" s="282"/>
      <c r="E1950" s="284"/>
      <c r="F1950" s="282"/>
    </row>
    <row r="1951" spans="1:6">
      <c r="A1951" s="282"/>
      <c r="B1951" s="283"/>
      <c r="C1951" s="282"/>
      <c r="D1951" s="282"/>
      <c r="E1951" s="284"/>
      <c r="F1951" s="282"/>
    </row>
    <row r="1952" spans="1:6">
      <c r="A1952" s="282"/>
      <c r="B1952" s="283"/>
      <c r="C1952" s="282"/>
      <c r="D1952" s="282"/>
      <c r="E1952" s="284"/>
      <c r="F1952" s="282"/>
    </row>
    <row r="1953" spans="1:6">
      <c r="A1953" s="282"/>
      <c r="B1953" s="283"/>
      <c r="C1953" s="282"/>
      <c r="D1953" s="282"/>
      <c r="E1953" s="284"/>
      <c r="F1953" s="282"/>
    </row>
    <row r="1954" spans="1:6">
      <c r="A1954" s="282"/>
      <c r="B1954" s="283"/>
      <c r="C1954" s="282"/>
      <c r="D1954" s="282"/>
      <c r="E1954" s="284"/>
      <c r="F1954" s="282"/>
    </row>
    <row r="1955" spans="1:6">
      <c r="A1955" s="282"/>
      <c r="B1955" s="283"/>
      <c r="C1955" s="282"/>
      <c r="D1955" s="282"/>
      <c r="E1955" s="284"/>
      <c r="F1955" s="282"/>
    </row>
    <row r="1956" spans="1:6">
      <c r="A1956" s="282"/>
      <c r="B1956" s="283"/>
      <c r="C1956" s="282"/>
      <c r="D1956" s="282"/>
      <c r="E1956" s="284"/>
      <c r="F1956" s="282"/>
    </row>
    <row r="1957" spans="1:6">
      <c r="A1957" s="282"/>
      <c r="B1957" s="283"/>
      <c r="C1957" s="282"/>
      <c r="D1957" s="282"/>
      <c r="E1957" s="284"/>
      <c r="F1957" s="282"/>
    </row>
    <row r="1958" spans="1:6">
      <c r="A1958" s="282"/>
      <c r="B1958" s="283"/>
      <c r="C1958" s="282"/>
      <c r="D1958" s="282"/>
      <c r="E1958" s="284"/>
      <c r="F1958" s="282"/>
    </row>
    <row r="1959" spans="1:6">
      <c r="A1959" s="282"/>
      <c r="B1959" s="283"/>
      <c r="C1959" s="282"/>
      <c r="D1959" s="282"/>
      <c r="E1959" s="284"/>
      <c r="F1959" s="282"/>
    </row>
    <row r="1960" spans="1:6">
      <c r="A1960" s="282"/>
      <c r="B1960" s="283"/>
      <c r="C1960" s="282"/>
      <c r="D1960" s="282"/>
      <c r="E1960" s="284"/>
      <c r="F1960" s="282"/>
    </row>
    <row r="1961" spans="1:6">
      <c r="A1961" s="282"/>
      <c r="B1961" s="283"/>
      <c r="C1961" s="282"/>
      <c r="D1961" s="282"/>
      <c r="E1961" s="284"/>
      <c r="F1961" s="282"/>
    </row>
    <row r="1962" spans="1:6">
      <c r="A1962" s="282"/>
      <c r="B1962" s="283"/>
      <c r="C1962" s="282"/>
      <c r="D1962" s="282"/>
      <c r="E1962" s="284"/>
      <c r="F1962" s="282"/>
    </row>
    <row r="1963" spans="1:6">
      <c r="A1963" s="282"/>
      <c r="B1963" s="283"/>
      <c r="C1963" s="282"/>
      <c r="D1963" s="282"/>
      <c r="E1963" s="284"/>
      <c r="F1963" s="282"/>
    </row>
    <row r="1964" spans="1:6">
      <c r="A1964" s="282"/>
      <c r="B1964" s="283"/>
      <c r="C1964" s="282"/>
      <c r="D1964" s="282"/>
      <c r="E1964" s="284"/>
      <c r="F1964" s="282"/>
    </row>
    <row r="1965" spans="1:6">
      <c r="A1965" s="282"/>
      <c r="B1965" s="283"/>
      <c r="C1965" s="282"/>
      <c r="D1965" s="282"/>
      <c r="E1965" s="284"/>
      <c r="F1965" s="282"/>
    </row>
    <row r="1966" spans="1:6">
      <c r="A1966" s="282"/>
      <c r="B1966" s="283"/>
      <c r="C1966" s="282"/>
      <c r="D1966" s="282"/>
      <c r="E1966" s="284"/>
      <c r="F1966" s="282"/>
    </row>
    <row r="1967" spans="1:6">
      <c r="A1967" s="282"/>
      <c r="B1967" s="283"/>
      <c r="C1967" s="282"/>
      <c r="D1967" s="282"/>
      <c r="E1967" s="284"/>
      <c r="F1967" s="282"/>
    </row>
    <row r="1968" spans="1:6">
      <c r="A1968" s="282"/>
      <c r="B1968" s="283"/>
      <c r="C1968" s="282"/>
      <c r="D1968" s="282"/>
      <c r="E1968" s="284"/>
      <c r="F1968" s="282"/>
    </row>
    <row r="1969" spans="1:6">
      <c r="A1969" s="282"/>
      <c r="B1969" s="283"/>
      <c r="C1969" s="282"/>
      <c r="D1969" s="282"/>
      <c r="E1969" s="284"/>
      <c r="F1969" s="282"/>
    </row>
    <row r="1970" spans="1:6">
      <c r="A1970" s="282"/>
      <c r="B1970" s="283"/>
      <c r="C1970" s="282"/>
      <c r="D1970" s="282"/>
      <c r="E1970" s="284"/>
      <c r="F1970" s="282"/>
    </row>
    <row r="1971" spans="1:6">
      <c r="A1971" s="282"/>
      <c r="B1971" s="283"/>
      <c r="C1971" s="282"/>
      <c r="D1971" s="282"/>
      <c r="E1971" s="284"/>
      <c r="F1971" s="282"/>
    </row>
    <row r="1972" spans="1:6">
      <c r="A1972" s="282"/>
      <c r="B1972" s="283"/>
      <c r="C1972" s="282"/>
      <c r="D1972" s="282"/>
      <c r="E1972" s="284"/>
      <c r="F1972" s="282"/>
    </row>
    <row r="1973" spans="1:6">
      <c r="A1973" s="282"/>
      <c r="B1973" s="283"/>
      <c r="C1973" s="282"/>
      <c r="D1973" s="282"/>
      <c r="E1973" s="284"/>
      <c r="F1973" s="282"/>
    </row>
    <row r="1974" spans="1:6">
      <c r="A1974" s="282"/>
      <c r="B1974" s="283"/>
      <c r="C1974" s="282"/>
      <c r="D1974" s="282"/>
      <c r="E1974" s="284"/>
      <c r="F1974" s="282"/>
    </row>
    <row r="1975" spans="1:6">
      <c r="A1975" s="282"/>
      <c r="B1975" s="283"/>
      <c r="C1975" s="282"/>
      <c r="D1975" s="282"/>
      <c r="E1975" s="284"/>
      <c r="F1975" s="282"/>
    </row>
    <row r="1976" spans="1:6">
      <c r="A1976" s="282"/>
      <c r="B1976" s="283"/>
      <c r="C1976" s="282"/>
      <c r="D1976" s="282"/>
      <c r="E1976" s="284"/>
      <c r="F1976" s="282"/>
    </row>
    <row r="1977" spans="1:6">
      <c r="A1977" s="282"/>
      <c r="B1977" s="283"/>
      <c r="C1977" s="282"/>
      <c r="D1977" s="282"/>
      <c r="E1977" s="284"/>
      <c r="F1977" s="282"/>
    </row>
    <row r="1978" spans="1:6">
      <c r="A1978" s="282"/>
      <c r="B1978" s="283"/>
      <c r="C1978" s="282"/>
      <c r="D1978" s="282"/>
      <c r="E1978" s="284"/>
      <c r="F1978" s="282"/>
    </row>
    <row r="1979" spans="1:6">
      <c r="A1979" s="282"/>
      <c r="B1979" s="283"/>
      <c r="C1979" s="282"/>
      <c r="D1979" s="282"/>
      <c r="E1979" s="284"/>
      <c r="F1979" s="282"/>
    </row>
    <row r="1980" spans="1:6">
      <c r="A1980" s="282"/>
      <c r="B1980" s="283"/>
      <c r="C1980" s="282"/>
      <c r="D1980" s="282"/>
      <c r="E1980" s="284"/>
      <c r="F1980" s="282"/>
    </row>
    <row r="1981" spans="1:6">
      <c r="A1981" s="282"/>
      <c r="B1981" s="283"/>
      <c r="C1981" s="282"/>
      <c r="D1981" s="282"/>
      <c r="E1981" s="284"/>
      <c r="F1981" s="282"/>
    </row>
    <row r="1982" spans="1:6">
      <c r="A1982" s="282"/>
      <c r="B1982" s="283"/>
      <c r="C1982" s="282"/>
      <c r="D1982" s="282"/>
      <c r="E1982" s="284"/>
      <c r="F1982" s="282"/>
    </row>
    <row r="1983" spans="1:6">
      <c r="A1983" s="282"/>
      <c r="B1983" s="283"/>
      <c r="C1983" s="282"/>
      <c r="D1983" s="282"/>
      <c r="E1983" s="284"/>
      <c r="F1983" s="282"/>
    </row>
    <row r="1984" spans="1:6">
      <c r="A1984" s="282"/>
      <c r="B1984" s="283"/>
      <c r="C1984" s="282"/>
      <c r="D1984" s="282"/>
      <c r="E1984" s="284"/>
      <c r="F1984" s="282"/>
    </row>
    <row r="1985" spans="1:6">
      <c r="A1985" s="282"/>
      <c r="B1985" s="283"/>
      <c r="C1985" s="282"/>
      <c r="D1985" s="282"/>
      <c r="E1985" s="284"/>
      <c r="F1985" s="282"/>
    </row>
    <row r="1986" spans="1:6">
      <c r="A1986" s="282"/>
      <c r="B1986" s="283"/>
      <c r="C1986" s="282"/>
      <c r="D1986" s="282"/>
      <c r="E1986" s="284"/>
      <c r="F1986" s="282"/>
    </row>
    <row r="1987" spans="1:6">
      <c r="A1987" s="282"/>
      <c r="B1987" s="283"/>
      <c r="C1987" s="282"/>
      <c r="D1987" s="282"/>
      <c r="E1987" s="284"/>
      <c r="F1987" s="282"/>
    </row>
    <row r="1988" spans="1:6">
      <c r="A1988" s="282"/>
      <c r="B1988" s="283"/>
      <c r="C1988" s="282"/>
      <c r="D1988" s="282"/>
      <c r="E1988" s="284"/>
      <c r="F1988" s="282"/>
    </row>
    <row r="1989" spans="1:6">
      <c r="A1989" s="282"/>
      <c r="B1989" s="283"/>
      <c r="C1989" s="282"/>
      <c r="D1989" s="282"/>
      <c r="E1989" s="284"/>
      <c r="F1989" s="282"/>
    </row>
    <row r="1990" spans="1:6">
      <c r="A1990" s="282"/>
      <c r="B1990" s="283"/>
      <c r="C1990" s="282"/>
      <c r="D1990" s="282"/>
      <c r="E1990" s="284"/>
      <c r="F1990" s="282"/>
    </row>
    <row r="1991" spans="1:6">
      <c r="A1991" s="282"/>
      <c r="B1991" s="283"/>
      <c r="C1991" s="282"/>
      <c r="D1991" s="282"/>
      <c r="E1991" s="284"/>
      <c r="F1991" s="282"/>
    </row>
    <row r="1992" spans="1:6">
      <c r="A1992" s="282"/>
      <c r="B1992" s="283"/>
      <c r="C1992" s="282"/>
      <c r="D1992" s="282"/>
      <c r="E1992" s="284"/>
      <c r="F1992" s="282"/>
    </row>
    <row r="1993" spans="1:6">
      <c r="A1993" s="282"/>
      <c r="B1993" s="283"/>
      <c r="C1993" s="282"/>
      <c r="D1993" s="282"/>
      <c r="E1993" s="284"/>
      <c r="F1993" s="282"/>
    </row>
    <row r="1994" spans="1:6">
      <c r="A1994" s="282"/>
      <c r="B1994" s="283"/>
      <c r="C1994" s="282"/>
      <c r="D1994" s="282"/>
      <c r="E1994" s="284"/>
      <c r="F1994" s="282"/>
    </row>
    <row r="1995" spans="1:6">
      <c r="A1995" s="282"/>
      <c r="B1995" s="283"/>
      <c r="C1995" s="282"/>
      <c r="D1995" s="282"/>
      <c r="E1995" s="284"/>
      <c r="F1995" s="282"/>
    </row>
    <row r="1996" spans="1:6">
      <c r="A1996" s="282"/>
      <c r="B1996" s="283"/>
      <c r="C1996" s="282"/>
      <c r="D1996" s="282"/>
      <c r="E1996" s="284"/>
      <c r="F1996" s="282"/>
    </row>
    <row r="1997" spans="1:6">
      <c r="A1997" s="282"/>
      <c r="B1997" s="283"/>
      <c r="C1997" s="282"/>
      <c r="D1997" s="282"/>
      <c r="E1997" s="284"/>
      <c r="F1997" s="282"/>
    </row>
    <row r="1998" spans="1:6">
      <c r="A1998" s="282"/>
      <c r="B1998" s="283"/>
      <c r="C1998" s="282"/>
      <c r="D1998" s="282"/>
      <c r="E1998" s="284"/>
      <c r="F1998" s="282"/>
    </row>
    <row r="1999" spans="1:6">
      <c r="A1999" s="282"/>
      <c r="B1999" s="283"/>
      <c r="C1999" s="282"/>
      <c r="D1999" s="282"/>
      <c r="E1999" s="284"/>
      <c r="F1999" s="282"/>
    </row>
    <row r="2000" spans="1:6">
      <c r="A2000" s="282"/>
      <c r="B2000" s="283"/>
      <c r="C2000" s="282"/>
      <c r="D2000" s="282"/>
      <c r="E2000" s="284"/>
      <c r="F2000" s="282"/>
    </row>
    <row r="2001" spans="1:6">
      <c r="A2001" s="282"/>
      <c r="B2001" s="283"/>
      <c r="C2001" s="282"/>
      <c r="D2001" s="282"/>
      <c r="E2001" s="284"/>
      <c r="F2001" s="282"/>
    </row>
    <row r="2002" spans="1:6">
      <c r="A2002" s="282"/>
      <c r="B2002" s="283"/>
      <c r="C2002" s="282"/>
      <c r="D2002" s="282"/>
      <c r="E2002" s="284"/>
      <c r="F2002" s="282"/>
    </row>
    <row r="2003" spans="1:6">
      <c r="A2003" s="282"/>
      <c r="B2003" s="283"/>
      <c r="C2003" s="282"/>
      <c r="D2003" s="282"/>
      <c r="E2003" s="284"/>
      <c r="F2003" s="282"/>
    </row>
    <row r="2004" spans="1:6">
      <c r="A2004" s="282"/>
      <c r="B2004" s="283"/>
      <c r="C2004" s="282"/>
      <c r="D2004" s="282"/>
      <c r="E2004" s="284"/>
      <c r="F2004" s="282"/>
    </row>
    <row r="2005" spans="1:6">
      <c r="A2005" s="282"/>
      <c r="B2005" s="283"/>
      <c r="C2005" s="282"/>
      <c r="D2005" s="282"/>
      <c r="E2005" s="284"/>
      <c r="F2005" s="282"/>
    </row>
    <row r="2006" spans="1:6">
      <c r="A2006" s="282"/>
      <c r="B2006" s="283"/>
      <c r="C2006" s="282"/>
      <c r="D2006" s="282"/>
      <c r="E2006" s="284"/>
      <c r="F2006" s="282"/>
    </row>
    <row r="2007" spans="1:6">
      <c r="A2007" s="282"/>
      <c r="B2007" s="283"/>
      <c r="C2007" s="282"/>
      <c r="D2007" s="282"/>
      <c r="E2007" s="284"/>
      <c r="F2007" s="282"/>
    </row>
    <row r="2008" spans="1:6">
      <c r="A2008" s="282"/>
      <c r="B2008" s="283"/>
      <c r="C2008" s="282"/>
      <c r="D2008" s="282"/>
      <c r="E2008" s="284"/>
      <c r="F2008" s="282"/>
    </row>
    <row r="2009" spans="1:6">
      <c r="A2009" s="282"/>
      <c r="B2009" s="283"/>
      <c r="C2009" s="282"/>
      <c r="D2009" s="282"/>
      <c r="E2009" s="284"/>
      <c r="F2009" s="282"/>
    </row>
    <row r="2010" spans="1:6">
      <c r="A2010" s="282"/>
      <c r="B2010" s="283"/>
      <c r="C2010" s="282"/>
      <c r="D2010" s="282"/>
      <c r="E2010" s="284"/>
      <c r="F2010" s="282"/>
    </row>
    <row r="2011" spans="1:6">
      <c r="A2011" s="282"/>
      <c r="B2011" s="283"/>
      <c r="C2011" s="282"/>
      <c r="D2011" s="282"/>
      <c r="E2011" s="284"/>
      <c r="F2011" s="282"/>
    </row>
    <row r="2012" spans="1:6">
      <c r="A2012" s="282"/>
      <c r="B2012" s="283"/>
      <c r="C2012" s="282"/>
      <c r="D2012" s="282"/>
      <c r="E2012" s="284"/>
      <c r="F2012" s="282"/>
    </row>
    <row r="2013" spans="1:6">
      <c r="A2013" s="282"/>
      <c r="B2013" s="283"/>
      <c r="C2013" s="282"/>
      <c r="D2013" s="282"/>
      <c r="E2013" s="284"/>
      <c r="F2013" s="282"/>
    </row>
    <row r="2014" spans="1:6">
      <c r="A2014" s="282"/>
      <c r="B2014" s="283"/>
      <c r="C2014" s="282"/>
      <c r="D2014" s="282"/>
      <c r="E2014" s="284"/>
      <c r="F2014" s="282"/>
    </row>
    <row r="2015" spans="1:6">
      <c r="A2015" s="282"/>
      <c r="B2015" s="283"/>
      <c r="C2015" s="282"/>
      <c r="D2015" s="282"/>
      <c r="E2015" s="284"/>
      <c r="F2015" s="282"/>
    </row>
    <row r="2016" spans="1:6">
      <c r="A2016" s="282"/>
      <c r="B2016" s="283"/>
      <c r="C2016" s="282"/>
      <c r="D2016" s="282"/>
      <c r="E2016" s="284"/>
      <c r="F2016" s="282"/>
    </row>
    <row r="2017" spans="1:6">
      <c r="A2017" s="282"/>
      <c r="B2017" s="283"/>
      <c r="C2017" s="282"/>
      <c r="D2017" s="282"/>
      <c r="E2017" s="284"/>
      <c r="F2017" s="282"/>
    </row>
    <row r="2018" spans="1:6">
      <c r="A2018" s="282"/>
      <c r="B2018" s="283"/>
      <c r="C2018" s="282"/>
      <c r="D2018" s="282"/>
      <c r="E2018" s="284"/>
      <c r="F2018" s="282"/>
    </row>
    <row r="2019" spans="1:6">
      <c r="A2019" s="282"/>
      <c r="B2019" s="283"/>
      <c r="C2019" s="282"/>
      <c r="D2019" s="282"/>
      <c r="E2019" s="284"/>
      <c r="F2019" s="282"/>
    </row>
    <row r="2020" spans="1:6">
      <c r="A2020" s="282"/>
      <c r="B2020" s="283"/>
      <c r="C2020" s="282"/>
      <c r="D2020" s="282"/>
      <c r="E2020" s="284"/>
      <c r="F2020" s="282"/>
    </row>
    <row r="2021" spans="1:6">
      <c r="A2021" s="282"/>
      <c r="B2021" s="283"/>
      <c r="C2021" s="282"/>
      <c r="D2021" s="282"/>
      <c r="E2021" s="284"/>
      <c r="F2021" s="282"/>
    </row>
    <row r="2022" spans="1:6">
      <c r="A2022" s="282"/>
      <c r="B2022" s="283"/>
      <c r="C2022" s="282"/>
      <c r="D2022" s="282"/>
      <c r="E2022" s="284"/>
      <c r="F2022" s="282"/>
    </row>
    <row r="2023" spans="1:6">
      <c r="A2023" s="282"/>
      <c r="B2023" s="283"/>
      <c r="C2023" s="282"/>
      <c r="D2023" s="282"/>
      <c r="E2023" s="284"/>
      <c r="F2023" s="282"/>
    </row>
    <row r="2024" spans="1:6">
      <c r="A2024" s="282"/>
      <c r="B2024" s="283"/>
      <c r="C2024" s="282"/>
      <c r="D2024" s="282"/>
      <c r="E2024" s="284"/>
      <c r="F2024" s="282"/>
    </row>
    <row r="2025" spans="1:6">
      <c r="A2025" s="282"/>
      <c r="B2025" s="283"/>
      <c r="C2025" s="282"/>
      <c r="D2025" s="282"/>
      <c r="E2025" s="284"/>
      <c r="F2025" s="282"/>
    </row>
    <row r="2026" spans="1:6">
      <c r="A2026" s="282"/>
      <c r="B2026" s="283"/>
      <c r="C2026" s="282"/>
      <c r="D2026" s="282"/>
      <c r="E2026" s="284"/>
      <c r="F2026" s="282"/>
    </row>
    <row r="2027" spans="1:6">
      <c r="A2027" s="282"/>
      <c r="B2027" s="283"/>
      <c r="C2027" s="282"/>
      <c r="D2027" s="282"/>
      <c r="E2027" s="284"/>
      <c r="F2027" s="282"/>
    </row>
    <row r="2028" spans="1:6">
      <c r="A2028" s="282"/>
      <c r="B2028" s="283"/>
      <c r="C2028" s="282"/>
      <c r="D2028" s="282"/>
      <c r="E2028" s="284"/>
      <c r="F2028" s="282"/>
    </row>
    <row r="2029" spans="1:6">
      <c r="A2029" s="282"/>
      <c r="B2029" s="283"/>
      <c r="C2029" s="282"/>
      <c r="D2029" s="282"/>
      <c r="E2029" s="284"/>
      <c r="F2029" s="282"/>
    </row>
    <row r="2030" spans="1:6">
      <c r="A2030" s="282"/>
      <c r="B2030" s="283"/>
      <c r="C2030" s="282"/>
      <c r="D2030" s="282"/>
      <c r="E2030" s="284"/>
      <c r="F2030" s="282"/>
    </row>
    <row r="2031" spans="1:6">
      <c r="A2031" s="282"/>
      <c r="B2031" s="283"/>
      <c r="C2031" s="282"/>
      <c r="D2031" s="282"/>
      <c r="E2031" s="284"/>
      <c r="F2031" s="282"/>
    </row>
    <row r="2032" spans="1:6">
      <c r="A2032" s="282"/>
      <c r="B2032" s="283"/>
      <c r="C2032" s="282"/>
      <c r="D2032" s="282"/>
      <c r="E2032" s="284"/>
      <c r="F2032" s="282"/>
    </row>
    <row r="2033" spans="1:6">
      <c r="A2033" s="282"/>
      <c r="B2033" s="283"/>
      <c r="C2033" s="282"/>
      <c r="D2033" s="282"/>
      <c r="E2033" s="284"/>
      <c r="F2033" s="282"/>
    </row>
    <row r="2034" spans="1:6">
      <c r="A2034" s="282"/>
      <c r="B2034" s="283"/>
      <c r="C2034" s="282"/>
      <c r="D2034" s="282"/>
      <c r="E2034" s="284"/>
      <c r="F2034" s="282"/>
    </row>
    <row r="2035" spans="1:6">
      <c r="A2035" s="282"/>
      <c r="B2035" s="283"/>
      <c r="C2035" s="282"/>
      <c r="D2035" s="282"/>
      <c r="E2035" s="284"/>
      <c r="F2035" s="282"/>
    </row>
    <row r="2036" spans="1:6">
      <c r="A2036" s="282"/>
      <c r="B2036" s="283"/>
      <c r="C2036" s="282"/>
      <c r="D2036" s="282"/>
      <c r="E2036" s="284"/>
      <c r="F2036" s="282"/>
    </row>
    <row r="2037" spans="1:6">
      <c r="A2037" s="282"/>
      <c r="B2037" s="283"/>
      <c r="C2037" s="282"/>
      <c r="D2037" s="282"/>
      <c r="E2037" s="284"/>
      <c r="F2037" s="282"/>
    </row>
    <row r="2038" spans="1:6">
      <c r="A2038" s="282"/>
      <c r="B2038" s="283"/>
      <c r="C2038" s="282"/>
      <c r="D2038" s="282"/>
      <c r="E2038" s="284"/>
      <c r="F2038" s="282"/>
    </row>
    <row r="2039" spans="1:6">
      <c r="A2039" s="282"/>
      <c r="B2039" s="283"/>
      <c r="C2039" s="282"/>
      <c r="D2039" s="282"/>
      <c r="E2039" s="284"/>
      <c r="F2039" s="282"/>
    </row>
    <row r="2040" spans="1:6">
      <c r="A2040" s="282"/>
      <c r="B2040" s="283"/>
      <c r="C2040" s="282"/>
      <c r="D2040" s="282"/>
      <c r="E2040" s="284"/>
      <c r="F2040" s="282"/>
    </row>
    <row r="2041" spans="1:6">
      <c r="A2041" s="282"/>
      <c r="B2041" s="283"/>
      <c r="C2041" s="282"/>
      <c r="D2041" s="282"/>
      <c r="E2041" s="284"/>
      <c r="F2041" s="282"/>
    </row>
    <row r="2042" spans="1:6">
      <c r="A2042" s="282"/>
      <c r="B2042" s="283"/>
      <c r="C2042" s="282"/>
      <c r="D2042" s="282"/>
      <c r="E2042" s="284"/>
      <c r="F2042" s="282"/>
    </row>
    <row r="2043" spans="1:6">
      <c r="A2043" s="282"/>
      <c r="B2043" s="283"/>
      <c r="C2043" s="282"/>
      <c r="D2043" s="282"/>
      <c r="E2043" s="284"/>
      <c r="F2043" s="282"/>
    </row>
    <row r="2044" spans="1:6">
      <c r="A2044" s="282"/>
      <c r="B2044" s="283"/>
      <c r="C2044" s="282"/>
      <c r="D2044" s="282"/>
      <c r="E2044" s="284"/>
      <c r="F2044" s="282"/>
    </row>
    <row r="2045" spans="1:6">
      <c r="A2045" s="282"/>
      <c r="B2045" s="283"/>
      <c r="C2045" s="282"/>
      <c r="D2045" s="282"/>
      <c r="E2045" s="284"/>
      <c r="F2045" s="282"/>
    </row>
    <row r="2046" spans="1:6">
      <c r="A2046" s="282"/>
      <c r="B2046" s="283"/>
      <c r="C2046" s="282"/>
      <c r="D2046" s="282"/>
      <c r="E2046" s="284"/>
      <c r="F2046" s="282"/>
    </row>
    <row r="2047" spans="1:6">
      <c r="A2047" s="282"/>
      <c r="B2047" s="283"/>
      <c r="C2047" s="282"/>
      <c r="D2047" s="282"/>
      <c r="E2047" s="284"/>
      <c r="F2047" s="282"/>
    </row>
    <row r="2048" spans="1:6">
      <c r="A2048" s="282"/>
      <c r="B2048" s="283"/>
      <c r="C2048" s="282"/>
      <c r="D2048" s="282"/>
      <c r="E2048" s="284"/>
      <c r="F2048" s="282"/>
    </row>
    <row r="2049" spans="1:6">
      <c r="A2049" s="282"/>
      <c r="B2049" s="283"/>
      <c r="C2049" s="282"/>
      <c r="D2049" s="282"/>
      <c r="E2049" s="284"/>
      <c r="F2049" s="282"/>
    </row>
    <row r="2050" spans="1:6">
      <c r="A2050" s="282"/>
      <c r="B2050" s="283"/>
      <c r="C2050" s="282"/>
      <c r="D2050" s="282"/>
      <c r="E2050" s="284"/>
      <c r="F2050" s="282"/>
    </row>
    <row r="2051" spans="1:6">
      <c r="A2051" s="282"/>
      <c r="B2051" s="283"/>
      <c r="C2051" s="282"/>
      <c r="D2051" s="282"/>
      <c r="E2051" s="284"/>
      <c r="F2051" s="282"/>
    </row>
    <row r="2052" spans="1:6">
      <c r="A2052" s="282"/>
      <c r="B2052" s="283"/>
      <c r="C2052" s="282"/>
      <c r="D2052" s="282"/>
      <c r="E2052" s="284"/>
      <c r="F2052" s="282"/>
    </row>
    <row r="2053" spans="1:6">
      <c r="A2053" s="282"/>
      <c r="B2053" s="283"/>
      <c r="C2053" s="282"/>
      <c r="D2053" s="282"/>
      <c r="E2053" s="284"/>
      <c r="F2053" s="282"/>
    </row>
    <row r="2054" spans="1:6">
      <c r="A2054" s="282"/>
      <c r="B2054" s="283"/>
      <c r="C2054" s="282"/>
      <c r="D2054" s="282"/>
      <c r="E2054" s="284"/>
      <c r="F2054" s="282"/>
    </row>
    <row r="2055" spans="1:6">
      <c r="A2055" s="282"/>
      <c r="B2055" s="283"/>
      <c r="C2055" s="282"/>
      <c r="D2055" s="282"/>
      <c r="E2055" s="284"/>
      <c r="F2055" s="282"/>
    </row>
    <row r="2056" spans="1:6">
      <c r="A2056" s="282"/>
      <c r="B2056" s="283"/>
      <c r="C2056" s="282"/>
      <c r="D2056" s="282"/>
      <c r="E2056" s="284"/>
      <c r="F2056" s="282"/>
    </row>
    <row r="2057" spans="1:6">
      <c r="A2057" s="282"/>
      <c r="B2057" s="283"/>
      <c r="C2057" s="282"/>
      <c r="D2057" s="282"/>
      <c r="E2057" s="284"/>
      <c r="F2057" s="282"/>
    </row>
    <row r="2058" spans="1:6">
      <c r="A2058" s="282"/>
      <c r="B2058" s="283"/>
      <c r="C2058" s="282"/>
      <c r="D2058" s="282"/>
      <c r="E2058" s="284"/>
      <c r="F2058" s="282"/>
    </row>
    <row r="2059" spans="1:6">
      <c r="A2059" s="282"/>
      <c r="B2059" s="283"/>
      <c r="C2059" s="282"/>
      <c r="D2059" s="282"/>
      <c r="E2059" s="284"/>
      <c r="F2059" s="282"/>
    </row>
    <row r="2060" spans="1:6">
      <c r="A2060" s="282"/>
      <c r="B2060" s="283"/>
      <c r="C2060" s="282"/>
      <c r="D2060" s="282"/>
      <c r="E2060" s="284"/>
      <c r="F2060" s="282"/>
    </row>
    <row r="2061" spans="1:6">
      <c r="A2061" s="282"/>
      <c r="B2061" s="283"/>
      <c r="C2061" s="282"/>
      <c r="D2061" s="282"/>
      <c r="E2061" s="284"/>
      <c r="F2061" s="282"/>
    </row>
    <row r="2062" spans="1:6">
      <c r="A2062" s="282"/>
      <c r="B2062" s="283"/>
      <c r="C2062" s="282"/>
      <c r="D2062" s="282"/>
      <c r="E2062" s="284"/>
      <c r="F2062" s="282"/>
    </row>
    <row r="2063" spans="1:6">
      <c r="A2063" s="282"/>
      <c r="B2063" s="283"/>
      <c r="C2063" s="282"/>
      <c r="D2063" s="282"/>
      <c r="E2063" s="284"/>
      <c r="F2063" s="282"/>
    </row>
    <row r="2064" spans="1:6">
      <c r="A2064" s="282"/>
      <c r="B2064" s="283"/>
      <c r="C2064" s="282"/>
      <c r="D2064" s="282"/>
      <c r="E2064" s="284"/>
      <c r="F2064" s="282"/>
    </row>
    <row r="2065" spans="1:6">
      <c r="A2065" s="282"/>
      <c r="B2065" s="283"/>
      <c r="C2065" s="282"/>
      <c r="D2065" s="282"/>
      <c r="E2065" s="284"/>
      <c r="F2065" s="282"/>
    </row>
    <row r="2066" spans="1:6">
      <c r="A2066" s="282"/>
      <c r="B2066" s="283"/>
      <c r="C2066" s="282"/>
      <c r="D2066" s="282"/>
      <c r="E2066" s="284"/>
      <c r="F2066" s="282"/>
    </row>
    <row r="2067" spans="1:6">
      <c r="A2067" s="282"/>
      <c r="B2067" s="283"/>
      <c r="C2067" s="282"/>
      <c r="D2067" s="282"/>
      <c r="E2067" s="284"/>
      <c r="F2067" s="282"/>
    </row>
    <row r="2068" spans="1:6">
      <c r="A2068" s="282"/>
      <c r="B2068" s="283"/>
      <c r="C2068" s="282"/>
      <c r="D2068" s="282"/>
      <c r="E2068" s="284"/>
      <c r="F2068" s="282"/>
    </row>
    <row r="2069" spans="1:6">
      <c r="A2069" s="282"/>
      <c r="B2069" s="283"/>
      <c r="C2069" s="282"/>
      <c r="D2069" s="282"/>
      <c r="E2069" s="284"/>
      <c r="F2069" s="282"/>
    </row>
    <row r="2070" spans="1:6">
      <c r="A2070" s="282"/>
      <c r="B2070" s="283"/>
      <c r="C2070" s="282"/>
      <c r="D2070" s="282"/>
      <c r="E2070" s="284"/>
      <c r="F2070" s="282"/>
    </row>
    <row r="2071" spans="1:6">
      <c r="A2071" s="282"/>
      <c r="B2071" s="283"/>
      <c r="C2071" s="282"/>
      <c r="D2071" s="282"/>
      <c r="E2071" s="284"/>
      <c r="F2071" s="282"/>
    </row>
    <row r="2072" spans="1:6">
      <c r="A2072" s="282"/>
      <c r="B2072" s="283"/>
      <c r="C2072" s="282"/>
      <c r="D2072" s="282"/>
      <c r="E2072" s="284"/>
      <c r="F2072" s="282"/>
    </row>
    <row r="2073" spans="1:6">
      <c r="A2073" s="282"/>
      <c r="B2073" s="283"/>
      <c r="C2073" s="282"/>
      <c r="D2073" s="282"/>
      <c r="E2073" s="284"/>
      <c r="F2073" s="282"/>
    </row>
    <row r="2074" spans="1:6">
      <c r="A2074" s="282"/>
      <c r="B2074" s="283"/>
      <c r="C2074" s="282"/>
      <c r="D2074" s="282"/>
      <c r="E2074" s="284"/>
      <c r="F2074" s="282"/>
    </row>
    <row r="2075" spans="1:6">
      <c r="A2075" s="282"/>
      <c r="B2075" s="283"/>
      <c r="C2075" s="282"/>
      <c r="D2075" s="282"/>
      <c r="E2075" s="284"/>
      <c r="F2075" s="282"/>
    </row>
    <row r="2076" spans="1:6">
      <c r="A2076" s="282"/>
      <c r="B2076" s="283"/>
      <c r="C2076" s="282"/>
      <c r="D2076" s="282"/>
      <c r="E2076" s="284"/>
      <c r="F2076" s="282"/>
    </row>
    <row r="2077" spans="1:6">
      <c r="A2077" s="282"/>
      <c r="B2077" s="283"/>
      <c r="C2077" s="282"/>
      <c r="D2077" s="282"/>
      <c r="E2077" s="284"/>
      <c r="F2077" s="282"/>
    </row>
    <row r="2078" spans="1:6">
      <c r="A2078" s="282"/>
      <c r="B2078" s="283"/>
      <c r="C2078" s="282"/>
      <c r="D2078" s="282"/>
      <c r="E2078" s="284"/>
      <c r="F2078" s="282"/>
    </row>
    <row r="2079" spans="1:6">
      <c r="A2079" s="282"/>
      <c r="B2079" s="283"/>
      <c r="C2079" s="282"/>
      <c r="D2079" s="282"/>
      <c r="E2079" s="284"/>
      <c r="F2079" s="282"/>
    </row>
    <row r="2080" spans="1:6">
      <c r="A2080" s="282"/>
      <c r="B2080" s="283"/>
      <c r="C2080" s="282"/>
      <c r="D2080" s="282"/>
      <c r="E2080" s="284"/>
      <c r="F2080" s="282"/>
    </row>
    <row r="2081" spans="1:6">
      <c r="A2081" s="282"/>
      <c r="B2081" s="283"/>
      <c r="C2081" s="282"/>
      <c r="D2081" s="282"/>
      <c r="E2081" s="284"/>
      <c r="F2081" s="282"/>
    </row>
  </sheetData>
  <mergeCells count="1">
    <mergeCell ref="H1:I1"/>
  </mergeCells>
  <dataValidations count="2">
    <dataValidation type="list" allowBlank="1" showInputMessage="1" showErrorMessage="1" sqref="F179:F456 F154:F173">
      <formula1>$L$2:$L$2</formula1>
    </dataValidation>
    <dataValidation type="list" allowBlank="1" showInputMessage="1" showErrorMessage="1" sqref="F457:F469">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12"/>
  <sheetViews>
    <sheetView zoomScale="70" zoomScaleNormal="70" workbookViewId="0">
      <selection activeCell="E27" sqref="E27"/>
    </sheetView>
  </sheetViews>
  <sheetFormatPr defaultRowHeight="15"/>
  <cols>
    <col min="2" max="2" width="13.7109375" customWidth="1"/>
    <col min="3" max="3" width="12.7109375" customWidth="1"/>
    <col min="4" max="4" width="12" customWidth="1"/>
    <col min="5" max="5" width="144.5703125" customWidth="1"/>
    <col min="6" max="6" width="23.140625" customWidth="1"/>
    <col min="7" max="7" width="3.28515625" customWidth="1"/>
    <col min="8" max="8" width="40.85546875" customWidth="1"/>
    <col min="9" max="9" width="11.140625" customWidth="1"/>
  </cols>
  <sheetData>
    <row r="1" spans="1:9" s="34" customFormat="1" ht="39.950000000000003" customHeight="1">
      <c r="A1" s="143" t="s">
        <v>409</v>
      </c>
      <c r="B1" s="143" t="s">
        <v>301</v>
      </c>
      <c r="C1" s="143" t="s">
        <v>192</v>
      </c>
      <c r="D1" s="143" t="s">
        <v>185</v>
      </c>
      <c r="E1" s="143" t="s">
        <v>186</v>
      </c>
      <c r="F1" s="143" t="s">
        <v>302</v>
      </c>
    </row>
    <row r="2" spans="1:9" s="34" customFormat="1" ht="39.950000000000003" customHeight="1">
      <c r="A2" s="158" t="s">
        <v>303</v>
      </c>
      <c r="B2" s="158" t="s">
        <v>8302</v>
      </c>
      <c r="C2" s="158" t="s">
        <v>8303</v>
      </c>
      <c r="D2" s="159">
        <v>42303</v>
      </c>
      <c r="E2" s="160" t="s">
        <v>8304</v>
      </c>
      <c r="F2" s="158" t="s">
        <v>304</v>
      </c>
      <c r="H2" s="306"/>
      <c r="I2" s="314"/>
    </row>
    <row r="3" spans="1:9" s="34" customFormat="1" ht="39.950000000000003" customHeight="1">
      <c r="A3" s="158" t="s">
        <v>303</v>
      </c>
      <c r="B3" s="161" t="s">
        <v>8305</v>
      </c>
      <c r="C3" s="158" t="s">
        <v>5694</v>
      </c>
      <c r="D3" s="159">
        <v>42654</v>
      </c>
      <c r="E3" s="155" t="s">
        <v>8306</v>
      </c>
      <c r="F3" s="158" t="s">
        <v>304</v>
      </c>
      <c r="H3" s="306"/>
      <c r="I3" s="314"/>
    </row>
    <row r="4" spans="1:9" s="34" customFormat="1" ht="39.950000000000003" customHeight="1">
      <c r="A4" s="158" t="s">
        <v>303</v>
      </c>
      <c r="B4" s="158">
        <v>2</v>
      </c>
      <c r="C4" s="158" t="s">
        <v>8303</v>
      </c>
      <c r="D4" s="159">
        <v>42947</v>
      </c>
      <c r="E4" s="155" t="s">
        <v>8307</v>
      </c>
      <c r="F4" s="158" t="s">
        <v>304</v>
      </c>
      <c r="H4" s="306"/>
      <c r="I4" s="314"/>
    </row>
    <row r="5" spans="1:9" s="34" customFormat="1" ht="39.950000000000003" customHeight="1">
      <c r="A5" s="158" t="s">
        <v>303</v>
      </c>
      <c r="B5" s="158" t="s">
        <v>8308</v>
      </c>
      <c r="C5" s="158" t="s">
        <v>8303</v>
      </c>
      <c r="D5" s="159">
        <v>43418</v>
      </c>
      <c r="E5" s="155" t="s">
        <v>8309</v>
      </c>
      <c r="F5" s="158" t="s">
        <v>304</v>
      </c>
      <c r="H5" s="306"/>
      <c r="I5" s="314"/>
    </row>
    <row r="6" spans="1:9" s="34" customFormat="1" ht="39.950000000000003" customHeight="1">
      <c r="A6" s="158" t="s">
        <v>303</v>
      </c>
      <c r="B6" s="158" t="s">
        <v>8310</v>
      </c>
      <c r="C6" s="158" t="s">
        <v>8311</v>
      </c>
      <c r="D6" s="159">
        <v>43452</v>
      </c>
      <c r="E6" s="155" t="s">
        <v>8312</v>
      </c>
      <c r="F6" s="158" t="s">
        <v>304</v>
      </c>
    </row>
    <row r="7" spans="1:9" s="34" customFormat="1" ht="39.950000000000003" customHeight="1">
      <c r="A7" s="169" t="s">
        <v>303</v>
      </c>
      <c r="B7" s="169" t="s">
        <v>9653</v>
      </c>
      <c r="C7" s="169" t="s">
        <v>8311</v>
      </c>
      <c r="D7" s="170">
        <v>44071</v>
      </c>
      <c r="E7" s="171" t="s">
        <v>8314</v>
      </c>
      <c r="F7" s="169" t="s">
        <v>304</v>
      </c>
    </row>
    <row r="8" spans="1:9" s="34" customFormat="1" ht="39.950000000000003" customHeight="1">
      <c r="A8" s="158" t="s">
        <v>303</v>
      </c>
      <c r="B8" s="161" t="s">
        <v>8315</v>
      </c>
      <c r="C8" s="158" t="s">
        <v>8311</v>
      </c>
      <c r="D8" s="159">
        <v>43881</v>
      </c>
      <c r="E8" s="155" t="s">
        <v>8316</v>
      </c>
      <c r="F8" s="158" t="s">
        <v>304</v>
      </c>
    </row>
    <row r="9" spans="1:9" s="34" customFormat="1" ht="39.950000000000003" customHeight="1">
      <c r="A9" s="158" t="s">
        <v>303</v>
      </c>
      <c r="B9" s="162" t="s">
        <v>8317</v>
      </c>
      <c r="C9" s="158" t="s">
        <v>306</v>
      </c>
      <c r="D9" s="159">
        <v>39749</v>
      </c>
      <c r="E9" s="155" t="s">
        <v>1875</v>
      </c>
      <c r="F9" s="158" t="s">
        <v>1876</v>
      </c>
    </row>
    <row r="10" spans="1:9">
      <c r="A10" s="168"/>
      <c r="B10" s="168"/>
      <c r="C10" s="168"/>
      <c r="D10" s="168"/>
      <c r="E10" s="168"/>
      <c r="F10" s="168"/>
    </row>
    <row r="11" spans="1:9">
      <c r="A11" s="165"/>
      <c r="B11" s="165"/>
      <c r="C11" s="165"/>
      <c r="D11" s="166"/>
      <c r="E11" s="167"/>
      <c r="F11" s="165"/>
    </row>
    <row r="12" spans="1:9">
      <c r="A12" s="168"/>
      <c r="B12" s="168"/>
      <c r="C12" s="168"/>
      <c r="D12" s="168"/>
      <c r="E12" s="168"/>
      <c r="F12" s="168"/>
    </row>
  </sheetData>
  <dataValidations count="2">
    <dataValidation type="list" allowBlank="1" showInputMessage="1" showErrorMessage="1" sqref="A11 A2:A9">
      <formula1>$M$7:$M$8</formula1>
      <formula2>0</formula2>
    </dataValidation>
    <dataValidation type="list" allowBlank="1" showInputMessage="1" showErrorMessage="1" sqref="F11 F2:F9">
      <formula1>$O$7:$O$12</formula1>
      <formula2>0</formula2>
    </dataValidation>
  </dataValidation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zoomScale="70" zoomScaleNormal="70" workbookViewId="0">
      <selection activeCell="E37" sqref="E37"/>
    </sheetView>
  </sheetViews>
  <sheetFormatPr defaultRowHeight="15"/>
  <cols>
    <col min="2" max="2" width="12.7109375" customWidth="1"/>
    <col min="3" max="3" width="11" customWidth="1"/>
    <col min="4" max="4" width="10.140625" bestFit="1" customWidth="1"/>
    <col min="5" max="5" width="153.85546875" customWidth="1"/>
    <col min="6" max="6" width="21.5703125" customWidth="1"/>
    <col min="7" max="7" width="5.42578125" customWidth="1"/>
    <col min="8" max="8" width="43.140625" customWidth="1"/>
  </cols>
  <sheetData>
    <row r="1" spans="1:9" s="34" customFormat="1" ht="39.950000000000003" customHeight="1">
      <c r="A1" s="143" t="s">
        <v>409</v>
      </c>
      <c r="B1" s="143" t="s">
        <v>301</v>
      </c>
      <c r="C1" s="143" t="s">
        <v>192</v>
      </c>
      <c r="D1" s="143" t="s">
        <v>185</v>
      </c>
      <c r="E1" s="143" t="s">
        <v>186</v>
      </c>
      <c r="F1" s="143" t="s">
        <v>302</v>
      </c>
      <c r="H1" s="354"/>
      <c r="I1" s="354"/>
    </row>
    <row r="2" spans="1:9" s="34" customFormat="1" ht="39.950000000000003" customHeight="1">
      <c r="A2" s="20" t="s">
        <v>303</v>
      </c>
      <c r="B2" s="20">
        <v>3</v>
      </c>
      <c r="C2" s="20" t="s">
        <v>8990</v>
      </c>
      <c r="D2" s="21">
        <v>39801</v>
      </c>
      <c r="E2" s="22" t="s">
        <v>8991</v>
      </c>
      <c r="F2" s="20" t="s">
        <v>1</v>
      </c>
      <c r="H2" s="306"/>
      <c r="I2" s="314"/>
    </row>
    <row r="3" spans="1:9" s="34" customFormat="1" ht="39.950000000000003" customHeight="1">
      <c r="A3" s="20" t="s">
        <v>303</v>
      </c>
      <c r="B3" s="20">
        <v>2</v>
      </c>
      <c r="C3" s="20" t="s">
        <v>8990</v>
      </c>
      <c r="D3" s="21">
        <v>39801</v>
      </c>
      <c r="E3" s="22" t="s">
        <v>8994</v>
      </c>
      <c r="F3" s="20" t="s">
        <v>1</v>
      </c>
      <c r="H3" s="306"/>
      <c r="I3" s="314"/>
    </row>
    <row r="4" spans="1:9" s="34" customFormat="1" ht="39.950000000000003" customHeight="1">
      <c r="A4" s="20" t="s">
        <v>303</v>
      </c>
      <c r="B4" s="20">
        <v>2</v>
      </c>
      <c r="C4" s="20" t="s">
        <v>8990</v>
      </c>
      <c r="D4" s="21">
        <v>40094</v>
      </c>
      <c r="E4" s="22" t="s">
        <v>8997</v>
      </c>
      <c r="F4" s="20" t="s">
        <v>1</v>
      </c>
      <c r="H4" s="306"/>
      <c r="I4" s="314"/>
    </row>
    <row r="5" spans="1:9" s="34" customFormat="1" ht="39.950000000000003" customHeight="1">
      <c r="A5" s="20" t="s">
        <v>303</v>
      </c>
      <c r="B5" s="20">
        <v>9</v>
      </c>
      <c r="C5" s="20" t="s">
        <v>8990</v>
      </c>
      <c r="D5" s="21">
        <v>41346</v>
      </c>
      <c r="E5" s="22" t="s">
        <v>8998</v>
      </c>
      <c r="F5" s="20" t="s">
        <v>1</v>
      </c>
      <c r="H5" s="306"/>
      <c r="I5" s="314"/>
    </row>
    <row r="6" spans="1:9" s="34" customFormat="1" ht="39.950000000000003" customHeight="1">
      <c r="A6" s="20" t="s">
        <v>303</v>
      </c>
      <c r="B6" s="20">
        <v>15</v>
      </c>
      <c r="C6" s="20" t="s">
        <v>8990</v>
      </c>
      <c r="D6" s="21">
        <v>41501</v>
      </c>
      <c r="E6" s="22" t="s">
        <v>8999</v>
      </c>
      <c r="F6" s="20" t="s">
        <v>1</v>
      </c>
    </row>
    <row r="7" spans="1:9" s="34" customFormat="1" ht="39.950000000000003" customHeight="1">
      <c r="A7" s="20" t="s">
        <v>303</v>
      </c>
      <c r="B7" s="20">
        <v>24</v>
      </c>
      <c r="C7" s="20" t="s">
        <v>8990</v>
      </c>
      <c r="D7" s="21">
        <v>42905</v>
      </c>
      <c r="E7" s="22" t="s">
        <v>9001</v>
      </c>
      <c r="F7" s="20" t="s">
        <v>1</v>
      </c>
    </row>
    <row r="8" spans="1:9" s="34" customFormat="1" ht="39.950000000000003" customHeight="1">
      <c r="A8" s="20" t="s">
        <v>303</v>
      </c>
      <c r="B8" s="20">
        <v>23</v>
      </c>
      <c r="C8" s="20" t="s">
        <v>8990</v>
      </c>
      <c r="D8" s="21">
        <v>42905</v>
      </c>
      <c r="E8" s="22" t="s">
        <v>9002</v>
      </c>
      <c r="F8" s="20" t="s">
        <v>1</v>
      </c>
    </row>
    <row r="9" spans="1:9" s="34" customFormat="1" ht="39.950000000000003" customHeight="1">
      <c r="A9" s="20" t="s">
        <v>303</v>
      </c>
      <c r="B9" s="20">
        <v>22</v>
      </c>
      <c r="C9" s="20" t="s">
        <v>8990</v>
      </c>
      <c r="D9" s="21">
        <v>42905</v>
      </c>
      <c r="E9" s="22" t="s">
        <v>9003</v>
      </c>
      <c r="F9" s="20" t="s">
        <v>1</v>
      </c>
    </row>
    <row r="10" spans="1:9" s="34" customFormat="1" ht="39.950000000000003" customHeight="1">
      <c r="A10" s="20" t="s">
        <v>303</v>
      </c>
      <c r="B10" s="20">
        <v>23</v>
      </c>
      <c r="C10" s="20" t="s">
        <v>8990</v>
      </c>
      <c r="D10" s="21">
        <v>43594</v>
      </c>
      <c r="E10" s="22" t="s">
        <v>9004</v>
      </c>
      <c r="F10" s="20" t="s">
        <v>1</v>
      </c>
    </row>
    <row r="11" spans="1:9" s="34" customFormat="1" ht="39.950000000000003" customHeight="1">
      <c r="A11" s="20" t="s">
        <v>303</v>
      </c>
      <c r="B11" s="20">
        <v>3</v>
      </c>
      <c r="C11" s="20" t="s">
        <v>8990</v>
      </c>
      <c r="D11" s="21">
        <v>43773</v>
      </c>
      <c r="E11" s="22" t="s">
        <v>9005</v>
      </c>
      <c r="F11" s="20" t="s">
        <v>1</v>
      </c>
    </row>
    <row r="12" spans="1:9" s="34" customFormat="1" ht="39.950000000000003" customHeight="1">
      <c r="A12" s="20" t="s">
        <v>303</v>
      </c>
      <c r="B12" s="20" t="s">
        <v>9009</v>
      </c>
      <c r="C12" s="20" t="s">
        <v>5708</v>
      </c>
      <c r="D12" s="21">
        <v>43166</v>
      </c>
      <c r="E12" s="22" t="s">
        <v>9010</v>
      </c>
      <c r="F12" s="20" t="s">
        <v>1</v>
      </c>
    </row>
    <row r="13" spans="1:9" s="34" customFormat="1" ht="39.950000000000003" customHeight="1">
      <c r="A13" s="20" t="s">
        <v>303</v>
      </c>
      <c r="B13" s="20" t="s">
        <v>9011</v>
      </c>
      <c r="C13" s="20" t="s">
        <v>5708</v>
      </c>
      <c r="D13" s="21">
        <v>43376</v>
      </c>
      <c r="E13" s="22" t="s">
        <v>9012</v>
      </c>
      <c r="F13" s="20" t="s">
        <v>1</v>
      </c>
    </row>
    <row r="14" spans="1:9" s="34" customFormat="1" ht="39.950000000000003" customHeight="1">
      <c r="A14" s="20" t="s">
        <v>303</v>
      </c>
      <c r="B14" s="20">
        <v>23</v>
      </c>
      <c r="C14" s="20" t="s">
        <v>8990</v>
      </c>
      <c r="D14" s="21">
        <v>39801</v>
      </c>
      <c r="E14" s="22" t="s">
        <v>8992</v>
      </c>
      <c r="F14" s="20" t="s">
        <v>26</v>
      </c>
    </row>
    <row r="15" spans="1:9" s="34" customFormat="1" ht="39.950000000000003" customHeight="1">
      <c r="A15" s="20" t="s">
        <v>303</v>
      </c>
      <c r="B15" s="20">
        <v>22</v>
      </c>
      <c r="C15" s="20" t="s">
        <v>8990</v>
      </c>
      <c r="D15" s="21">
        <v>39801</v>
      </c>
      <c r="E15" s="22" t="s">
        <v>8993</v>
      </c>
      <c r="F15" s="20" t="s">
        <v>26</v>
      </c>
    </row>
    <row r="16" spans="1:9" s="34" customFormat="1" ht="39.950000000000003" customHeight="1">
      <c r="A16" s="20" t="s">
        <v>303</v>
      </c>
      <c r="B16" s="20">
        <v>2</v>
      </c>
      <c r="C16" s="20" t="s">
        <v>8990</v>
      </c>
      <c r="D16" s="21">
        <v>39874</v>
      </c>
      <c r="E16" s="22" t="s">
        <v>8995</v>
      </c>
      <c r="F16" s="20" t="s">
        <v>26</v>
      </c>
    </row>
    <row r="17" spans="1:6" s="34" customFormat="1" ht="39.950000000000003" customHeight="1">
      <c r="A17" s="20" t="s">
        <v>303</v>
      </c>
      <c r="B17" s="20">
        <v>3</v>
      </c>
      <c r="C17" s="20" t="s">
        <v>8990</v>
      </c>
      <c r="D17" s="21">
        <v>40092</v>
      </c>
      <c r="E17" s="22" t="s">
        <v>8996</v>
      </c>
      <c r="F17" s="20" t="s">
        <v>6920</v>
      </c>
    </row>
    <row r="18" spans="1:6" s="34" customFormat="1" ht="39.950000000000003" customHeight="1">
      <c r="A18" s="20" t="s">
        <v>303</v>
      </c>
      <c r="B18" s="20" t="s">
        <v>9006</v>
      </c>
      <c r="C18" s="20" t="s">
        <v>5708</v>
      </c>
      <c r="D18" s="21">
        <v>39028</v>
      </c>
      <c r="E18" s="22" t="s">
        <v>9007</v>
      </c>
      <c r="F18" s="20" t="s">
        <v>26</v>
      </c>
    </row>
    <row r="19" spans="1:6" s="34" customFormat="1" ht="39.950000000000003" customHeight="1">
      <c r="A19" s="20" t="s">
        <v>303</v>
      </c>
      <c r="B19" s="20" t="s">
        <v>392</v>
      </c>
      <c r="C19" s="20" t="s">
        <v>5708</v>
      </c>
      <c r="D19" s="21">
        <v>39233</v>
      </c>
      <c r="E19" s="22" t="s">
        <v>9008</v>
      </c>
      <c r="F19" s="20" t="s">
        <v>26</v>
      </c>
    </row>
    <row r="20" spans="1:6" s="34" customFormat="1" ht="39.950000000000003" customHeight="1">
      <c r="A20" s="20" t="s">
        <v>303</v>
      </c>
      <c r="B20" s="20">
        <v>1</v>
      </c>
      <c r="C20" s="20" t="s">
        <v>8990</v>
      </c>
      <c r="D20" s="21">
        <v>41726</v>
      </c>
      <c r="E20" s="22" t="s">
        <v>9000</v>
      </c>
      <c r="F20" s="20" t="s">
        <v>26</v>
      </c>
    </row>
  </sheetData>
  <mergeCells count="1">
    <mergeCell ref="H1:I1"/>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
  <sheetViews>
    <sheetView zoomScale="70" zoomScaleNormal="70" workbookViewId="0">
      <selection activeCell="E47" sqref="E47"/>
    </sheetView>
  </sheetViews>
  <sheetFormatPr defaultRowHeight="15"/>
  <cols>
    <col min="2" max="2" width="12.140625" customWidth="1"/>
    <col min="3" max="3" width="13.5703125" customWidth="1"/>
    <col min="4" max="4" width="13.7109375" customWidth="1"/>
    <col min="5" max="5" width="153.42578125" customWidth="1"/>
    <col min="6" max="6" width="17.28515625" customWidth="1"/>
    <col min="8" max="8" width="40.5703125" customWidth="1"/>
  </cols>
  <sheetData>
    <row r="1" spans="1:9" s="34" customFormat="1" ht="39.950000000000003" customHeight="1">
      <c r="A1" s="143" t="s">
        <v>409</v>
      </c>
      <c r="B1" s="143" t="s">
        <v>301</v>
      </c>
      <c r="C1" s="143" t="s">
        <v>192</v>
      </c>
      <c r="D1" s="143" t="s">
        <v>185</v>
      </c>
      <c r="E1" s="143" t="s">
        <v>186</v>
      </c>
      <c r="F1" s="143" t="s">
        <v>302</v>
      </c>
      <c r="H1" s="354"/>
      <c r="I1" s="354"/>
    </row>
    <row r="2" spans="1:9" s="34" customFormat="1" ht="39.950000000000003" customHeight="1">
      <c r="A2" s="66" t="s">
        <v>9558</v>
      </c>
      <c r="B2" s="66">
        <v>1</v>
      </c>
      <c r="C2" s="66" t="s">
        <v>9557</v>
      </c>
      <c r="D2" s="67">
        <v>26675</v>
      </c>
      <c r="E2" s="163" t="s">
        <v>9559</v>
      </c>
      <c r="F2" s="66" t="s">
        <v>304</v>
      </c>
      <c r="H2" s="306"/>
      <c r="I2" s="314"/>
    </row>
    <row r="3" spans="1:9" s="34" customFormat="1" ht="39.950000000000003" customHeight="1">
      <c r="A3" s="66" t="s">
        <v>9560</v>
      </c>
      <c r="B3" s="66">
        <v>2</v>
      </c>
      <c r="C3" s="66" t="s">
        <v>9557</v>
      </c>
      <c r="D3" s="67">
        <v>30769</v>
      </c>
      <c r="E3" s="163" t="s">
        <v>9561</v>
      </c>
      <c r="F3" s="66" t="s">
        <v>304</v>
      </c>
      <c r="H3" s="306"/>
      <c r="I3" s="314"/>
    </row>
    <row r="4" spans="1:9" s="34" customFormat="1" ht="39.950000000000003" customHeight="1">
      <c r="A4" s="66" t="s">
        <v>303</v>
      </c>
      <c r="B4" s="66">
        <v>51</v>
      </c>
      <c r="C4" s="66" t="s">
        <v>9562</v>
      </c>
      <c r="D4" s="67">
        <v>42324</v>
      </c>
      <c r="E4" s="163" t="s">
        <v>9563</v>
      </c>
      <c r="F4" s="66" t="s">
        <v>304</v>
      </c>
    </row>
    <row r="5" spans="1:9" s="34" customFormat="1" ht="39.950000000000003" customHeight="1">
      <c r="A5" s="66" t="s">
        <v>303</v>
      </c>
      <c r="B5" s="164">
        <v>1849</v>
      </c>
      <c r="C5" s="66" t="s">
        <v>9562</v>
      </c>
      <c r="D5" s="67">
        <v>43076</v>
      </c>
      <c r="E5" s="163" t="s">
        <v>9564</v>
      </c>
      <c r="F5" s="66" t="s">
        <v>304</v>
      </c>
    </row>
    <row r="6" spans="1:9" s="34" customFormat="1" ht="39.950000000000003" customHeight="1">
      <c r="A6" s="66" t="s">
        <v>303</v>
      </c>
      <c r="B6" s="164">
        <v>1100</v>
      </c>
      <c r="C6" s="66" t="s">
        <v>9562</v>
      </c>
      <c r="D6" s="67">
        <v>43074</v>
      </c>
      <c r="E6" s="163" t="s">
        <v>9565</v>
      </c>
      <c r="F6" s="66" t="s">
        <v>304</v>
      </c>
    </row>
  </sheetData>
  <mergeCells count="1">
    <mergeCell ref="H1:I1"/>
  </mergeCells>
  <dataValidations count="2">
    <dataValidation type="list" allowBlank="1" showInputMessage="1" showErrorMessage="1" sqref="A4:A6">
      <formula1>#REF!</formula1>
    </dataValidation>
    <dataValidation type="list" allowBlank="1" showInputMessage="1" showErrorMessage="1" sqref="F2:F6">
      <formula1>#REF!</formula1>
    </dataValidation>
  </dataValidations>
  <hyperlinks>
    <hyperlink ref="B2" r:id="rId1" display="https://sistemas2.emaer.intraer/legis/detalhes.php?id_njur=11819&amp;botoes=ligar"/>
    <hyperlink ref="B3" r:id="rId2" display="https://sistemas2.emaer.intraer/legis/detalhes.php?id_njur=11819&amp;botoes=ligar"/>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70"/>
  <sheetViews>
    <sheetView zoomScale="70" zoomScaleNormal="70" workbookViewId="0">
      <selection activeCell="A1061" sqref="A1061:F1062"/>
    </sheetView>
  </sheetViews>
  <sheetFormatPr defaultRowHeight="15"/>
  <cols>
    <col min="1" max="1" width="11.85546875" style="37" customWidth="1"/>
    <col min="2" max="2" width="27.7109375" style="37" customWidth="1"/>
    <col min="3" max="3" width="13.42578125" style="37" customWidth="1"/>
    <col min="4" max="4" width="13.140625" style="37" customWidth="1"/>
    <col min="5" max="5" width="147" style="37" customWidth="1"/>
    <col min="6" max="6" width="20.28515625" style="37" customWidth="1"/>
    <col min="8" max="8" width="46" customWidth="1"/>
    <col min="9" max="9" width="20" customWidth="1"/>
  </cols>
  <sheetData>
    <row r="1" spans="1:11" ht="36">
      <c r="A1" s="38" t="s">
        <v>409</v>
      </c>
      <c r="B1" s="38" t="s">
        <v>301</v>
      </c>
      <c r="C1" s="38" t="s">
        <v>192</v>
      </c>
      <c r="D1" s="38" t="s">
        <v>185</v>
      </c>
      <c r="E1" s="38" t="s">
        <v>186</v>
      </c>
      <c r="F1" s="38" t="s">
        <v>302</v>
      </c>
      <c r="H1" s="354"/>
      <c r="I1" s="354"/>
      <c r="J1" s="306"/>
      <c r="K1" s="306"/>
    </row>
    <row r="2" spans="1:11" ht="39.950000000000003" customHeight="1">
      <c r="A2" s="39" t="s">
        <v>303</v>
      </c>
      <c r="B2" s="40">
        <v>0</v>
      </c>
      <c r="C2" s="40" t="s">
        <v>5921</v>
      </c>
      <c r="D2" s="41">
        <v>27066</v>
      </c>
      <c r="E2" s="42" t="s">
        <v>6659</v>
      </c>
      <c r="F2" s="39" t="s">
        <v>304</v>
      </c>
      <c r="H2" s="306"/>
      <c r="I2" s="314"/>
      <c r="J2" s="306"/>
      <c r="K2" s="306"/>
    </row>
    <row r="3" spans="1:11" ht="39.950000000000003" customHeight="1">
      <c r="A3" s="39" t="s">
        <v>303</v>
      </c>
      <c r="B3" s="40">
        <v>2</v>
      </c>
      <c r="C3" s="40" t="s">
        <v>5921</v>
      </c>
      <c r="D3" s="41">
        <v>27211</v>
      </c>
      <c r="E3" s="42" t="s">
        <v>6660</v>
      </c>
      <c r="F3" s="39" t="s">
        <v>304</v>
      </c>
      <c r="H3" s="306"/>
      <c r="I3" s="314"/>
      <c r="J3" s="355"/>
      <c r="K3" s="355"/>
    </row>
    <row r="4" spans="1:11" ht="39.950000000000003" customHeight="1">
      <c r="A4" s="39" t="s">
        <v>303</v>
      </c>
      <c r="B4" s="40">
        <v>41</v>
      </c>
      <c r="C4" s="40" t="s">
        <v>5921</v>
      </c>
      <c r="D4" s="41">
        <v>27288</v>
      </c>
      <c r="E4" s="42" t="s">
        <v>6661</v>
      </c>
      <c r="F4" s="39" t="s">
        <v>304</v>
      </c>
      <c r="H4" s="306"/>
      <c r="I4" s="314"/>
      <c r="J4" s="355"/>
      <c r="K4" s="355"/>
    </row>
    <row r="5" spans="1:11" ht="39.950000000000003" customHeight="1">
      <c r="A5" s="39" t="s">
        <v>303</v>
      </c>
      <c r="B5" s="40">
        <v>5</v>
      </c>
      <c r="C5" s="40" t="s">
        <v>5921</v>
      </c>
      <c r="D5" s="41">
        <v>27360</v>
      </c>
      <c r="E5" s="42" t="s">
        <v>6662</v>
      </c>
      <c r="F5" s="39" t="s">
        <v>304</v>
      </c>
      <c r="H5" s="306"/>
      <c r="I5" s="314"/>
      <c r="J5" s="355"/>
      <c r="K5" s="355"/>
    </row>
    <row r="6" spans="1:11" ht="39.950000000000003" customHeight="1">
      <c r="A6" s="39" t="s">
        <v>6663</v>
      </c>
      <c r="B6" s="40">
        <v>12</v>
      </c>
      <c r="C6" s="40" t="s">
        <v>5921</v>
      </c>
      <c r="D6" s="41">
        <v>29136</v>
      </c>
      <c r="E6" s="42" t="s">
        <v>6664</v>
      </c>
      <c r="F6" s="39" t="s">
        <v>304</v>
      </c>
      <c r="H6" s="306"/>
      <c r="I6" s="314"/>
      <c r="J6" s="355"/>
      <c r="K6" s="355"/>
    </row>
    <row r="7" spans="1:11" ht="39.950000000000003" customHeight="1">
      <c r="A7" s="39" t="s">
        <v>303</v>
      </c>
      <c r="B7" s="39">
        <v>26</v>
      </c>
      <c r="C7" s="40" t="s">
        <v>5921</v>
      </c>
      <c r="D7" s="41">
        <v>29363</v>
      </c>
      <c r="E7" s="42" t="s">
        <v>6665</v>
      </c>
      <c r="F7" s="39" t="s">
        <v>304</v>
      </c>
      <c r="H7" s="306"/>
      <c r="I7" s="314"/>
      <c r="J7" s="355"/>
      <c r="K7" s="355"/>
    </row>
    <row r="8" spans="1:11" ht="39.950000000000003" customHeight="1">
      <c r="A8" s="39" t="s">
        <v>303</v>
      </c>
      <c r="B8" s="39">
        <v>42</v>
      </c>
      <c r="C8" s="40" t="s">
        <v>5921</v>
      </c>
      <c r="D8" s="41">
        <v>29465</v>
      </c>
      <c r="E8" s="42" t="s">
        <v>6666</v>
      </c>
      <c r="F8" s="39" t="s">
        <v>304</v>
      </c>
      <c r="H8" s="306"/>
      <c r="I8" s="314"/>
      <c r="J8" s="306"/>
      <c r="K8" s="306"/>
    </row>
    <row r="9" spans="1:11" ht="39.950000000000003" customHeight="1">
      <c r="A9" s="39" t="s">
        <v>303</v>
      </c>
      <c r="B9" s="40">
        <v>51</v>
      </c>
      <c r="C9" s="40" t="s">
        <v>5921</v>
      </c>
      <c r="D9" s="41">
        <v>29571</v>
      </c>
      <c r="E9" s="42" t="s">
        <v>6667</v>
      </c>
      <c r="F9" s="39" t="s">
        <v>304</v>
      </c>
    </row>
    <row r="10" spans="1:11" ht="39.950000000000003" customHeight="1">
      <c r="A10" s="39" t="s">
        <v>6668</v>
      </c>
      <c r="B10" s="40">
        <v>5</v>
      </c>
      <c r="C10" s="40" t="s">
        <v>5921</v>
      </c>
      <c r="D10" s="41" t="s">
        <v>6669</v>
      </c>
      <c r="E10" s="42" t="s">
        <v>6670</v>
      </c>
      <c r="F10" s="39" t="s">
        <v>304</v>
      </c>
    </row>
    <row r="11" spans="1:11" ht="39.950000000000003" customHeight="1">
      <c r="A11" s="39" t="s">
        <v>6479</v>
      </c>
      <c r="B11" s="40">
        <v>23</v>
      </c>
      <c r="C11" s="40" t="s">
        <v>5921</v>
      </c>
      <c r="D11" s="41">
        <v>29948</v>
      </c>
      <c r="E11" s="42" t="s">
        <v>6671</v>
      </c>
      <c r="F11" s="39" t="s">
        <v>304</v>
      </c>
    </row>
    <row r="12" spans="1:11" ht="39.950000000000003" customHeight="1">
      <c r="A12" s="39" t="s">
        <v>6479</v>
      </c>
      <c r="B12" s="40">
        <v>13</v>
      </c>
      <c r="C12" s="40" t="s">
        <v>5921</v>
      </c>
      <c r="D12" s="41">
        <v>30936</v>
      </c>
      <c r="E12" s="42" t="s">
        <v>6672</v>
      </c>
      <c r="F12" s="39" t="s">
        <v>304</v>
      </c>
    </row>
    <row r="13" spans="1:11" ht="39.950000000000003" customHeight="1">
      <c r="A13" s="39" t="s">
        <v>6479</v>
      </c>
      <c r="B13" s="40">
        <v>12</v>
      </c>
      <c r="C13" s="40" t="s">
        <v>5921</v>
      </c>
      <c r="D13" s="41">
        <v>30936</v>
      </c>
      <c r="E13" s="42" t="s">
        <v>6673</v>
      </c>
      <c r="F13" s="39" t="s">
        <v>304</v>
      </c>
    </row>
    <row r="14" spans="1:11" ht="39.950000000000003" customHeight="1">
      <c r="A14" s="39" t="s">
        <v>6674</v>
      </c>
      <c r="B14" s="40">
        <v>11</v>
      </c>
      <c r="C14" s="40" t="s">
        <v>5921</v>
      </c>
      <c r="D14" s="41">
        <v>31337</v>
      </c>
      <c r="E14" s="42" t="s">
        <v>6675</v>
      </c>
      <c r="F14" s="39" t="s">
        <v>304</v>
      </c>
    </row>
    <row r="15" spans="1:11" ht="39.950000000000003" customHeight="1">
      <c r="A15" s="39" t="s">
        <v>6479</v>
      </c>
      <c r="B15" s="40">
        <v>14</v>
      </c>
      <c r="C15" s="40" t="s">
        <v>5921</v>
      </c>
      <c r="D15" s="41">
        <v>31359</v>
      </c>
      <c r="E15" s="42" t="s">
        <v>6667</v>
      </c>
      <c r="F15" s="39" t="s">
        <v>304</v>
      </c>
    </row>
    <row r="16" spans="1:11" ht="39.950000000000003" customHeight="1">
      <c r="A16" s="39" t="s">
        <v>303</v>
      </c>
      <c r="B16" s="40">
        <v>14</v>
      </c>
      <c r="C16" s="40" t="s">
        <v>5921</v>
      </c>
      <c r="D16" s="41">
        <v>31775</v>
      </c>
      <c r="E16" s="42" t="s">
        <v>6676</v>
      </c>
      <c r="F16" s="39" t="s">
        <v>304</v>
      </c>
    </row>
    <row r="17" spans="1:6" ht="39.950000000000003" customHeight="1">
      <c r="A17" s="39" t="s">
        <v>303</v>
      </c>
      <c r="B17" s="40">
        <v>7</v>
      </c>
      <c r="C17" s="40" t="s">
        <v>5921</v>
      </c>
      <c r="D17" s="41" t="s">
        <v>6677</v>
      </c>
      <c r="E17" s="42" t="s">
        <v>6678</v>
      </c>
      <c r="F17" s="39" t="s">
        <v>304</v>
      </c>
    </row>
    <row r="18" spans="1:6" ht="39.950000000000003" customHeight="1">
      <c r="A18" s="39" t="s">
        <v>6479</v>
      </c>
      <c r="B18" s="40">
        <v>19</v>
      </c>
      <c r="C18" s="40" t="s">
        <v>5921</v>
      </c>
      <c r="D18" s="41">
        <v>32107</v>
      </c>
      <c r="E18" s="42" t="s">
        <v>6679</v>
      </c>
      <c r="F18" s="39" t="s">
        <v>304</v>
      </c>
    </row>
    <row r="19" spans="1:6" ht="39.950000000000003" customHeight="1">
      <c r="A19" s="39" t="s">
        <v>303</v>
      </c>
      <c r="B19" s="40">
        <v>36</v>
      </c>
      <c r="C19" s="40" t="s">
        <v>5921</v>
      </c>
      <c r="D19" s="41">
        <v>32666</v>
      </c>
      <c r="E19" s="42" t="s">
        <v>6680</v>
      </c>
      <c r="F19" s="39" t="s">
        <v>304</v>
      </c>
    </row>
    <row r="20" spans="1:6" ht="39.950000000000003" customHeight="1">
      <c r="A20" s="39" t="s">
        <v>6479</v>
      </c>
      <c r="B20" s="40">
        <v>41</v>
      </c>
      <c r="C20" s="40" t="s">
        <v>5921</v>
      </c>
      <c r="D20" s="41">
        <v>32696</v>
      </c>
      <c r="E20" s="42" t="s">
        <v>6681</v>
      </c>
      <c r="F20" s="39" t="s">
        <v>304</v>
      </c>
    </row>
    <row r="21" spans="1:6" ht="39.950000000000003" customHeight="1">
      <c r="A21" s="39" t="s">
        <v>303</v>
      </c>
      <c r="B21" s="39">
        <v>55</v>
      </c>
      <c r="C21" s="40" t="s">
        <v>5921</v>
      </c>
      <c r="D21" s="41">
        <v>32776</v>
      </c>
      <c r="E21" s="42" t="s">
        <v>6682</v>
      </c>
      <c r="F21" s="39" t="s">
        <v>304</v>
      </c>
    </row>
    <row r="22" spans="1:6" ht="39.950000000000003" customHeight="1">
      <c r="A22" s="39" t="s">
        <v>6479</v>
      </c>
      <c r="B22" s="40">
        <v>14</v>
      </c>
      <c r="C22" s="40" t="s">
        <v>5921</v>
      </c>
      <c r="D22" s="41">
        <v>33721</v>
      </c>
      <c r="E22" s="42" t="s">
        <v>6683</v>
      </c>
      <c r="F22" s="39" t="s">
        <v>304</v>
      </c>
    </row>
    <row r="23" spans="1:6" ht="39.950000000000003" customHeight="1">
      <c r="A23" s="39" t="s">
        <v>6479</v>
      </c>
      <c r="B23" s="40">
        <v>13</v>
      </c>
      <c r="C23" s="40" t="s">
        <v>5921</v>
      </c>
      <c r="D23" s="41">
        <v>33721</v>
      </c>
      <c r="E23" s="42" t="s">
        <v>6684</v>
      </c>
      <c r="F23" s="39" t="s">
        <v>304</v>
      </c>
    </row>
    <row r="24" spans="1:6" ht="39.950000000000003" customHeight="1">
      <c r="A24" s="39" t="s">
        <v>303</v>
      </c>
      <c r="B24" s="40">
        <v>12</v>
      </c>
      <c r="C24" s="40" t="s">
        <v>5921</v>
      </c>
      <c r="D24" s="41">
        <v>37440</v>
      </c>
      <c r="E24" s="42" t="s">
        <v>6685</v>
      </c>
      <c r="F24" s="39" t="s">
        <v>304</v>
      </c>
    </row>
    <row r="25" spans="1:6" ht="39.950000000000003" customHeight="1">
      <c r="A25" s="39" t="s">
        <v>303</v>
      </c>
      <c r="B25" s="40">
        <v>19</v>
      </c>
      <c r="C25" s="40" t="s">
        <v>5921</v>
      </c>
      <c r="D25" s="41">
        <v>38183</v>
      </c>
      <c r="E25" s="42" t="s">
        <v>6686</v>
      </c>
      <c r="F25" s="39" t="s">
        <v>304</v>
      </c>
    </row>
    <row r="26" spans="1:6" ht="39.950000000000003" customHeight="1">
      <c r="A26" s="39" t="s">
        <v>303</v>
      </c>
      <c r="B26" s="40">
        <v>1</v>
      </c>
      <c r="C26" s="40" t="s">
        <v>5921</v>
      </c>
      <c r="D26" s="41">
        <v>38124</v>
      </c>
      <c r="E26" s="42" t="s">
        <v>6687</v>
      </c>
      <c r="F26" s="39" t="s">
        <v>304</v>
      </c>
    </row>
    <row r="27" spans="1:6" ht="39.950000000000003" customHeight="1">
      <c r="A27" s="39" t="s">
        <v>303</v>
      </c>
      <c r="B27" s="40">
        <v>37</v>
      </c>
      <c r="C27" s="40" t="s">
        <v>5921</v>
      </c>
      <c r="D27" s="41">
        <v>38285</v>
      </c>
      <c r="E27" s="42" t="s">
        <v>6688</v>
      </c>
      <c r="F27" s="39" t="s">
        <v>304</v>
      </c>
    </row>
    <row r="28" spans="1:6" ht="39.950000000000003" customHeight="1">
      <c r="A28" s="39" t="s">
        <v>303</v>
      </c>
      <c r="B28" s="40">
        <v>61</v>
      </c>
      <c r="C28" s="40" t="s">
        <v>5921</v>
      </c>
      <c r="D28" s="41">
        <v>38639</v>
      </c>
      <c r="E28" s="42" t="s">
        <v>6689</v>
      </c>
      <c r="F28" s="39" t="s">
        <v>304</v>
      </c>
    </row>
    <row r="29" spans="1:6" ht="39.950000000000003" customHeight="1">
      <c r="A29" s="39" t="s">
        <v>303</v>
      </c>
      <c r="B29" s="40">
        <v>67</v>
      </c>
      <c r="C29" s="40" t="s">
        <v>5921</v>
      </c>
      <c r="D29" s="41">
        <v>38686</v>
      </c>
      <c r="E29" s="42" t="s">
        <v>6690</v>
      </c>
      <c r="F29" s="39" t="s">
        <v>304</v>
      </c>
    </row>
    <row r="30" spans="1:6" ht="39.950000000000003" customHeight="1">
      <c r="A30" s="39" t="s">
        <v>303</v>
      </c>
      <c r="B30" s="40">
        <v>71</v>
      </c>
      <c r="C30" s="40" t="s">
        <v>5921</v>
      </c>
      <c r="D30" s="41">
        <v>38701</v>
      </c>
      <c r="E30" s="42" t="s">
        <v>6691</v>
      </c>
      <c r="F30" s="39" t="s">
        <v>304</v>
      </c>
    </row>
    <row r="31" spans="1:6" ht="39.950000000000003" customHeight="1">
      <c r="A31" s="39" t="s">
        <v>303</v>
      </c>
      <c r="B31" s="40">
        <v>70</v>
      </c>
      <c r="C31" s="40" t="s">
        <v>5921</v>
      </c>
      <c r="D31" s="41">
        <v>38701</v>
      </c>
      <c r="E31" s="42" t="s">
        <v>6692</v>
      </c>
      <c r="F31" s="39" t="s">
        <v>304</v>
      </c>
    </row>
    <row r="32" spans="1:6" ht="39.950000000000003" customHeight="1">
      <c r="A32" s="39" t="s">
        <v>303</v>
      </c>
      <c r="B32" s="40">
        <v>69</v>
      </c>
      <c r="C32" s="40" t="s">
        <v>5921</v>
      </c>
      <c r="D32" s="41">
        <v>38701</v>
      </c>
      <c r="E32" s="42" t="s">
        <v>6693</v>
      </c>
      <c r="F32" s="39" t="s">
        <v>304</v>
      </c>
    </row>
    <row r="33" spans="1:6" ht="39.950000000000003" customHeight="1">
      <c r="A33" s="39" t="s">
        <v>303</v>
      </c>
      <c r="B33" s="40">
        <v>68</v>
      </c>
      <c r="C33" s="40" t="s">
        <v>5921</v>
      </c>
      <c r="D33" s="41">
        <v>38701</v>
      </c>
      <c r="E33" s="42" t="s">
        <v>6694</v>
      </c>
      <c r="F33" s="39" t="s">
        <v>304</v>
      </c>
    </row>
    <row r="34" spans="1:6" ht="39.950000000000003" customHeight="1">
      <c r="A34" s="39" t="s">
        <v>303</v>
      </c>
      <c r="B34" s="40">
        <v>42</v>
      </c>
      <c r="C34" s="40" t="s">
        <v>5921</v>
      </c>
      <c r="D34" s="41">
        <v>38884</v>
      </c>
      <c r="E34" s="42" t="s">
        <v>6695</v>
      </c>
      <c r="F34" s="39" t="s">
        <v>304</v>
      </c>
    </row>
    <row r="35" spans="1:6" ht="39.950000000000003" customHeight="1">
      <c r="A35" s="358" t="s">
        <v>303</v>
      </c>
      <c r="B35" s="301">
        <v>14</v>
      </c>
      <c r="C35" s="301" t="s">
        <v>5921</v>
      </c>
      <c r="D35" s="303">
        <v>39491</v>
      </c>
      <c r="E35" s="359" t="s">
        <v>9802</v>
      </c>
      <c r="F35" s="358" t="s">
        <v>304</v>
      </c>
    </row>
    <row r="36" spans="1:6" ht="39.950000000000003" customHeight="1">
      <c r="A36" s="358" t="s">
        <v>303</v>
      </c>
      <c r="B36" s="301">
        <v>76</v>
      </c>
      <c r="C36" s="301" t="s">
        <v>5921</v>
      </c>
      <c r="D36" s="303">
        <v>39589</v>
      </c>
      <c r="E36" s="359" t="s">
        <v>9803</v>
      </c>
      <c r="F36" s="358" t="s">
        <v>304</v>
      </c>
    </row>
    <row r="37" spans="1:6" ht="39.950000000000003" customHeight="1">
      <c r="A37" s="39" t="s">
        <v>303</v>
      </c>
      <c r="B37" s="40">
        <v>6</v>
      </c>
      <c r="C37" s="40" t="s">
        <v>5921</v>
      </c>
      <c r="D37" s="41">
        <v>40310</v>
      </c>
      <c r="E37" s="42" t="s">
        <v>6695</v>
      </c>
      <c r="F37" s="39" t="s">
        <v>304</v>
      </c>
    </row>
    <row r="38" spans="1:6" ht="39.950000000000003" customHeight="1">
      <c r="A38" s="39" t="s">
        <v>303</v>
      </c>
      <c r="B38" s="40">
        <v>161</v>
      </c>
      <c r="C38" s="40" t="s">
        <v>5921</v>
      </c>
      <c r="D38" s="41">
        <v>40409</v>
      </c>
      <c r="E38" s="42" t="s">
        <v>6696</v>
      </c>
      <c r="F38" s="39" t="s">
        <v>304</v>
      </c>
    </row>
    <row r="39" spans="1:6" ht="39.950000000000003" customHeight="1">
      <c r="A39" s="39" t="s">
        <v>303</v>
      </c>
      <c r="B39" s="39">
        <v>160</v>
      </c>
      <c r="C39" s="40" t="s">
        <v>5921</v>
      </c>
      <c r="D39" s="41">
        <v>40409</v>
      </c>
      <c r="E39" s="42" t="s">
        <v>6697</v>
      </c>
      <c r="F39" s="39" t="s">
        <v>304</v>
      </c>
    </row>
    <row r="40" spans="1:6" ht="39.950000000000003" customHeight="1">
      <c r="A40" s="39" t="s">
        <v>303</v>
      </c>
      <c r="B40" s="40">
        <v>162</v>
      </c>
      <c r="C40" s="40" t="s">
        <v>5921</v>
      </c>
      <c r="D40" s="41">
        <v>40409</v>
      </c>
      <c r="E40" s="42" t="s">
        <v>6698</v>
      </c>
      <c r="F40" s="39" t="s">
        <v>304</v>
      </c>
    </row>
    <row r="41" spans="1:6" ht="39.950000000000003" customHeight="1">
      <c r="A41" s="39" t="s">
        <v>303</v>
      </c>
      <c r="B41" s="40">
        <v>166</v>
      </c>
      <c r="C41" s="40" t="s">
        <v>5921</v>
      </c>
      <c r="D41" s="41">
        <v>40421</v>
      </c>
      <c r="E41" s="42" t="s">
        <v>6699</v>
      </c>
      <c r="F41" s="39" t="s">
        <v>304</v>
      </c>
    </row>
    <row r="42" spans="1:6" ht="39.950000000000003" customHeight="1">
      <c r="A42" s="39" t="s">
        <v>303</v>
      </c>
      <c r="B42" s="40">
        <v>229</v>
      </c>
      <c r="C42" s="40" t="s">
        <v>5921</v>
      </c>
      <c r="D42" s="41">
        <v>40477</v>
      </c>
      <c r="E42" s="42" t="s">
        <v>6700</v>
      </c>
      <c r="F42" s="39" t="s">
        <v>304</v>
      </c>
    </row>
    <row r="43" spans="1:6" ht="39.950000000000003" customHeight="1">
      <c r="A43" s="39" t="s">
        <v>303</v>
      </c>
      <c r="B43" s="40">
        <v>228</v>
      </c>
      <c r="C43" s="40" t="s">
        <v>5921</v>
      </c>
      <c r="D43" s="41">
        <v>40477</v>
      </c>
      <c r="E43" s="42" t="s">
        <v>6701</v>
      </c>
      <c r="F43" s="39" t="s">
        <v>304</v>
      </c>
    </row>
    <row r="44" spans="1:6" ht="39.950000000000003" customHeight="1">
      <c r="A44" s="39" t="s">
        <v>303</v>
      </c>
      <c r="B44" s="40">
        <v>244</v>
      </c>
      <c r="C44" s="40" t="s">
        <v>5921</v>
      </c>
      <c r="D44" s="41">
        <v>40494</v>
      </c>
      <c r="E44" s="42" t="s">
        <v>6702</v>
      </c>
      <c r="F44" s="39" t="s">
        <v>304</v>
      </c>
    </row>
    <row r="45" spans="1:6" ht="39.950000000000003" customHeight="1">
      <c r="A45" s="39" t="s">
        <v>303</v>
      </c>
      <c r="B45" s="40">
        <v>253</v>
      </c>
      <c r="C45" s="40" t="s">
        <v>5921</v>
      </c>
      <c r="D45" s="41">
        <v>40515</v>
      </c>
      <c r="E45" s="42" t="s">
        <v>6703</v>
      </c>
      <c r="F45" s="39" t="s">
        <v>304</v>
      </c>
    </row>
    <row r="46" spans="1:6" ht="39.950000000000003" customHeight="1">
      <c r="A46" s="39" t="s">
        <v>303</v>
      </c>
      <c r="B46" s="40">
        <v>246</v>
      </c>
      <c r="C46" s="40" t="s">
        <v>5921</v>
      </c>
      <c r="D46" s="41">
        <v>40515</v>
      </c>
      <c r="E46" s="42" t="s">
        <v>6704</v>
      </c>
      <c r="F46" s="39" t="s">
        <v>304</v>
      </c>
    </row>
    <row r="47" spans="1:6" ht="39.950000000000003" customHeight="1">
      <c r="A47" s="39" t="s">
        <v>303</v>
      </c>
      <c r="B47" s="40">
        <v>250</v>
      </c>
      <c r="C47" s="40" t="s">
        <v>5921</v>
      </c>
      <c r="D47" s="41">
        <v>40529</v>
      </c>
      <c r="E47" s="42" t="s">
        <v>6705</v>
      </c>
      <c r="F47" s="39" t="s">
        <v>304</v>
      </c>
    </row>
    <row r="48" spans="1:6" ht="39.950000000000003" customHeight="1">
      <c r="A48" s="39" t="s">
        <v>303</v>
      </c>
      <c r="B48" s="40">
        <v>281</v>
      </c>
      <c r="C48" s="40" t="s">
        <v>5921</v>
      </c>
      <c r="D48" s="41">
        <v>40542</v>
      </c>
      <c r="E48" s="42" t="s">
        <v>6706</v>
      </c>
      <c r="F48" s="39" t="s">
        <v>304</v>
      </c>
    </row>
    <row r="49" spans="1:6" ht="39.950000000000003" customHeight="1">
      <c r="A49" s="39" t="s">
        <v>303</v>
      </c>
      <c r="B49" s="40">
        <v>283</v>
      </c>
      <c r="C49" s="40" t="s">
        <v>5921</v>
      </c>
      <c r="D49" s="41">
        <v>40542</v>
      </c>
      <c r="E49" s="42" t="s">
        <v>6707</v>
      </c>
      <c r="F49" s="39" t="s">
        <v>304</v>
      </c>
    </row>
    <row r="50" spans="1:6" ht="39.950000000000003" customHeight="1">
      <c r="A50" s="39" t="s">
        <v>303</v>
      </c>
      <c r="B50" s="40">
        <v>6</v>
      </c>
      <c r="C50" s="40" t="s">
        <v>5921</v>
      </c>
      <c r="D50" s="41">
        <v>40583</v>
      </c>
      <c r="E50" s="42" t="s">
        <v>6708</v>
      </c>
      <c r="F50" s="39" t="s">
        <v>304</v>
      </c>
    </row>
    <row r="51" spans="1:6" ht="39.950000000000003" customHeight="1">
      <c r="A51" s="39" t="s">
        <v>303</v>
      </c>
      <c r="B51" s="40">
        <v>3</v>
      </c>
      <c r="C51" s="40" t="s">
        <v>5921</v>
      </c>
      <c r="D51" s="41">
        <v>40583</v>
      </c>
      <c r="E51" s="42" t="s">
        <v>6709</v>
      </c>
      <c r="F51" s="39" t="s">
        <v>304</v>
      </c>
    </row>
    <row r="52" spans="1:6" ht="39.950000000000003" customHeight="1">
      <c r="A52" s="39" t="s">
        <v>303</v>
      </c>
      <c r="B52" s="40">
        <v>2</v>
      </c>
      <c r="C52" s="40" t="s">
        <v>5921</v>
      </c>
      <c r="D52" s="41">
        <v>40583</v>
      </c>
      <c r="E52" s="42" t="s">
        <v>6710</v>
      </c>
      <c r="F52" s="39" t="s">
        <v>304</v>
      </c>
    </row>
    <row r="53" spans="1:6" ht="39.950000000000003" customHeight="1">
      <c r="A53" s="39" t="s">
        <v>303</v>
      </c>
      <c r="B53" s="40">
        <v>4</v>
      </c>
      <c r="C53" s="40" t="s">
        <v>5921</v>
      </c>
      <c r="D53" s="41">
        <v>40602</v>
      </c>
      <c r="E53" s="42" t="s">
        <v>6711</v>
      </c>
      <c r="F53" s="39" t="s">
        <v>304</v>
      </c>
    </row>
    <row r="54" spans="1:6" ht="39.950000000000003" customHeight="1">
      <c r="A54" s="39" t="s">
        <v>303</v>
      </c>
      <c r="B54" s="40">
        <v>72</v>
      </c>
      <c r="C54" s="40" t="s">
        <v>5921</v>
      </c>
      <c r="D54" s="41">
        <v>40652</v>
      </c>
      <c r="E54" s="42" t="s">
        <v>6712</v>
      </c>
      <c r="F54" s="39" t="s">
        <v>304</v>
      </c>
    </row>
    <row r="55" spans="1:6" ht="39.950000000000003" customHeight="1">
      <c r="A55" s="39" t="s">
        <v>6479</v>
      </c>
      <c r="B55" s="40">
        <v>73</v>
      </c>
      <c r="C55" s="40" t="s">
        <v>5921</v>
      </c>
      <c r="D55" s="41">
        <v>40652</v>
      </c>
      <c r="E55" s="42" t="s">
        <v>6713</v>
      </c>
      <c r="F55" s="39" t="s">
        <v>304</v>
      </c>
    </row>
    <row r="56" spans="1:6" ht="39.950000000000003" customHeight="1">
      <c r="A56" s="39" t="s">
        <v>6479</v>
      </c>
      <c r="B56" s="40">
        <v>74</v>
      </c>
      <c r="C56" s="40" t="s">
        <v>5921</v>
      </c>
      <c r="D56" s="41">
        <v>40652</v>
      </c>
      <c r="E56" s="42" t="s">
        <v>6714</v>
      </c>
      <c r="F56" s="39" t="s">
        <v>304</v>
      </c>
    </row>
    <row r="57" spans="1:6" ht="39.950000000000003" customHeight="1">
      <c r="A57" s="39" t="s">
        <v>6479</v>
      </c>
      <c r="B57" s="40">
        <v>75</v>
      </c>
      <c r="C57" s="40" t="s">
        <v>5921</v>
      </c>
      <c r="D57" s="41">
        <v>40652</v>
      </c>
      <c r="E57" s="42" t="s">
        <v>6715</v>
      </c>
      <c r="F57" s="39" t="s">
        <v>304</v>
      </c>
    </row>
    <row r="58" spans="1:6" ht="39.950000000000003" customHeight="1">
      <c r="A58" s="39" t="s">
        <v>6479</v>
      </c>
      <c r="B58" s="40">
        <v>10</v>
      </c>
      <c r="C58" s="40" t="s">
        <v>5921</v>
      </c>
      <c r="D58" s="41">
        <v>40662</v>
      </c>
      <c r="E58" s="42" t="s">
        <v>6716</v>
      </c>
      <c r="F58" s="39" t="s">
        <v>304</v>
      </c>
    </row>
    <row r="59" spans="1:6" ht="39.950000000000003" customHeight="1">
      <c r="A59" s="39" t="s">
        <v>6479</v>
      </c>
      <c r="B59" s="40">
        <v>93</v>
      </c>
      <c r="C59" s="40" t="s">
        <v>5921</v>
      </c>
      <c r="D59" s="41">
        <v>40668</v>
      </c>
      <c r="E59" s="42" t="s">
        <v>6717</v>
      </c>
      <c r="F59" s="39" t="s">
        <v>304</v>
      </c>
    </row>
    <row r="60" spans="1:6" ht="39.950000000000003" customHeight="1">
      <c r="A60" s="39" t="s">
        <v>303</v>
      </c>
      <c r="B60" s="40">
        <v>16</v>
      </c>
      <c r="C60" s="40" t="s">
        <v>5921</v>
      </c>
      <c r="D60" s="41">
        <v>40688</v>
      </c>
      <c r="E60" s="42" t="s">
        <v>6718</v>
      </c>
      <c r="F60" s="39" t="s">
        <v>304</v>
      </c>
    </row>
    <row r="61" spans="1:6" ht="39.950000000000003" customHeight="1">
      <c r="A61" s="39" t="s">
        <v>303</v>
      </c>
      <c r="B61" s="40">
        <v>35</v>
      </c>
      <c r="C61" s="40" t="s">
        <v>5921</v>
      </c>
      <c r="D61" s="41">
        <v>40806</v>
      </c>
      <c r="E61" s="42" t="s">
        <v>6719</v>
      </c>
      <c r="F61" s="39" t="s">
        <v>304</v>
      </c>
    </row>
    <row r="62" spans="1:6" ht="39.950000000000003" customHeight="1">
      <c r="A62" s="39" t="s">
        <v>303</v>
      </c>
      <c r="B62" s="40">
        <v>42</v>
      </c>
      <c r="C62" s="40" t="s">
        <v>5921</v>
      </c>
      <c r="D62" s="41">
        <v>40878</v>
      </c>
      <c r="E62" s="42" t="s">
        <v>6720</v>
      </c>
      <c r="F62" s="39" t="s">
        <v>304</v>
      </c>
    </row>
    <row r="63" spans="1:6" ht="39.950000000000003" customHeight="1">
      <c r="A63" s="39" t="s">
        <v>303</v>
      </c>
      <c r="B63" s="39">
        <v>259</v>
      </c>
      <c r="C63" s="40" t="s">
        <v>5921</v>
      </c>
      <c r="D63" s="41">
        <v>40885</v>
      </c>
      <c r="E63" s="42" t="s">
        <v>6721</v>
      </c>
      <c r="F63" s="39" t="s">
        <v>304</v>
      </c>
    </row>
    <row r="64" spans="1:6" ht="39.950000000000003" customHeight="1">
      <c r="A64" s="39" t="s">
        <v>303</v>
      </c>
      <c r="B64" s="40">
        <v>44</v>
      </c>
      <c r="C64" s="40" t="s">
        <v>5921</v>
      </c>
      <c r="D64" s="41">
        <v>40891</v>
      </c>
      <c r="E64" s="43" t="s">
        <v>6722</v>
      </c>
      <c r="F64" s="40" t="s">
        <v>304</v>
      </c>
    </row>
    <row r="65" spans="1:6" ht="39.950000000000003" customHeight="1">
      <c r="A65" s="39" t="s">
        <v>303</v>
      </c>
      <c r="B65" s="40">
        <v>6</v>
      </c>
      <c r="C65" s="40" t="s">
        <v>5921</v>
      </c>
      <c r="D65" s="41">
        <v>40990</v>
      </c>
      <c r="E65" s="43" t="s">
        <v>6723</v>
      </c>
      <c r="F65" s="40" t="s">
        <v>304</v>
      </c>
    </row>
    <row r="66" spans="1:6" ht="39.950000000000003" customHeight="1">
      <c r="A66" s="39" t="s">
        <v>303</v>
      </c>
      <c r="B66" s="40">
        <v>15</v>
      </c>
      <c r="C66" s="40" t="s">
        <v>5921</v>
      </c>
      <c r="D66" s="41">
        <v>41011</v>
      </c>
      <c r="E66" s="43" t="s">
        <v>6724</v>
      </c>
      <c r="F66" s="40" t="s">
        <v>304</v>
      </c>
    </row>
    <row r="67" spans="1:6" ht="39.950000000000003" customHeight="1">
      <c r="A67" s="39" t="s">
        <v>303</v>
      </c>
      <c r="B67" s="40">
        <v>91</v>
      </c>
      <c r="C67" s="40" t="s">
        <v>5921</v>
      </c>
      <c r="D67" s="41">
        <v>41031</v>
      </c>
      <c r="E67" s="43" t="s">
        <v>6725</v>
      </c>
      <c r="F67" s="40" t="s">
        <v>304</v>
      </c>
    </row>
    <row r="68" spans="1:6" ht="39.950000000000003" customHeight="1">
      <c r="A68" s="39" t="s">
        <v>303</v>
      </c>
      <c r="B68" s="40">
        <v>22</v>
      </c>
      <c r="C68" s="40" t="s">
        <v>5921</v>
      </c>
      <c r="D68" s="41">
        <v>41058</v>
      </c>
      <c r="E68" s="43" t="s">
        <v>6726</v>
      </c>
      <c r="F68" s="40" t="s">
        <v>304</v>
      </c>
    </row>
    <row r="69" spans="1:6" ht="39.950000000000003" customHeight="1">
      <c r="A69" s="39" t="s">
        <v>303</v>
      </c>
      <c r="B69" s="40">
        <v>103</v>
      </c>
      <c r="C69" s="40" t="s">
        <v>5921</v>
      </c>
      <c r="D69" s="41">
        <v>41059</v>
      </c>
      <c r="E69" s="43" t="s">
        <v>6727</v>
      </c>
      <c r="F69" s="40" t="s">
        <v>304</v>
      </c>
    </row>
    <row r="70" spans="1:6" ht="39.950000000000003" customHeight="1">
      <c r="A70" s="39" t="s">
        <v>303</v>
      </c>
      <c r="B70" s="40">
        <v>107</v>
      </c>
      <c r="C70" s="40" t="s">
        <v>5921</v>
      </c>
      <c r="D70" s="41">
        <v>41059</v>
      </c>
      <c r="E70" s="43" t="s">
        <v>6728</v>
      </c>
      <c r="F70" s="40" t="s">
        <v>304</v>
      </c>
    </row>
    <row r="71" spans="1:6" ht="39.950000000000003" customHeight="1">
      <c r="A71" s="39" t="s">
        <v>303</v>
      </c>
      <c r="B71" s="40">
        <v>105</v>
      </c>
      <c r="C71" s="40" t="s">
        <v>5921</v>
      </c>
      <c r="D71" s="41">
        <v>41059</v>
      </c>
      <c r="E71" s="43" t="s">
        <v>6729</v>
      </c>
      <c r="F71" s="40" t="s">
        <v>304</v>
      </c>
    </row>
    <row r="72" spans="1:6" ht="39.950000000000003" customHeight="1">
      <c r="A72" s="39" t="s">
        <v>303</v>
      </c>
      <c r="B72" s="40">
        <v>36</v>
      </c>
      <c r="C72" s="40" t="s">
        <v>5921</v>
      </c>
      <c r="D72" s="41">
        <v>41138</v>
      </c>
      <c r="E72" s="42" t="s">
        <v>6730</v>
      </c>
      <c r="F72" s="39" t="s">
        <v>304</v>
      </c>
    </row>
    <row r="73" spans="1:6" ht="39.950000000000003" customHeight="1">
      <c r="A73" s="39" t="s">
        <v>303</v>
      </c>
      <c r="B73" s="40">
        <v>57</v>
      </c>
      <c r="C73" s="40" t="s">
        <v>5921</v>
      </c>
      <c r="D73" s="41">
        <v>41227</v>
      </c>
      <c r="E73" s="42" t="s">
        <v>6731</v>
      </c>
      <c r="F73" s="39" t="s">
        <v>304</v>
      </c>
    </row>
    <row r="74" spans="1:6" ht="39.950000000000003" customHeight="1">
      <c r="A74" s="39" t="s">
        <v>303</v>
      </c>
      <c r="B74" s="40">
        <v>59</v>
      </c>
      <c r="C74" s="40" t="s">
        <v>5921</v>
      </c>
      <c r="D74" s="41">
        <v>41242</v>
      </c>
      <c r="E74" s="42" t="s">
        <v>6732</v>
      </c>
      <c r="F74" s="39" t="s">
        <v>304</v>
      </c>
    </row>
    <row r="75" spans="1:6" ht="39.950000000000003" customHeight="1">
      <c r="A75" s="39" t="s">
        <v>303</v>
      </c>
      <c r="B75" s="40">
        <v>12</v>
      </c>
      <c r="C75" s="40" t="s">
        <v>5921</v>
      </c>
      <c r="D75" s="41">
        <v>41354</v>
      </c>
      <c r="E75" s="42" t="s">
        <v>6733</v>
      </c>
      <c r="F75" s="39" t="s">
        <v>304</v>
      </c>
    </row>
    <row r="76" spans="1:6" ht="39.950000000000003" customHeight="1">
      <c r="A76" s="39" t="s">
        <v>303</v>
      </c>
      <c r="B76" s="40">
        <v>31</v>
      </c>
      <c r="C76" s="40" t="s">
        <v>5921</v>
      </c>
      <c r="D76" s="41">
        <v>41400</v>
      </c>
      <c r="E76" s="42" t="s">
        <v>6734</v>
      </c>
      <c r="F76" s="39" t="s">
        <v>304</v>
      </c>
    </row>
    <row r="77" spans="1:6" ht="39.950000000000003" customHeight="1">
      <c r="A77" s="39" t="s">
        <v>303</v>
      </c>
      <c r="B77" s="40">
        <v>132</v>
      </c>
      <c r="C77" s="40" t="s">
        <v>5921</v>
      </c>
      <c r="D77" s="41">
        <v>41445</v>
      </c>
      <c r="E77" s="42" t="s">
        <v>6735</v>
      </c>
      <c r="F77" s="39" t="s">
        <v>304</v>
      </c>
    </row>
    <row r="78" spans="1:6" ht="39.950000000000003" customHeight="1">
      <c r="A78" s="39" t="s">
        <v>6479</v>
      </c>
      <c r="B78" s="40">
        <v>69</v>
      </c>
      <c r="C78" s="40" t="s">
        <v>5921</v>
      </c>
      <c r="D78" s="41">
        <v>41481</v>
      </c>
      <c r="E78" s="42" t="s">
        <v>6736</v>
      </c>
      <c r="F78" s="39" t="s">
        <v>304</v>
      </c>
    </row>
    <row r="79" spans="1:6" ht="39.950000000000003" customHeight="1">
      <c r="A79" s="39" t="s">
        <v>303</v>
      </c>
      <c r="B79" s="40">
        <v>169</v>
      </c>
      <c r="C79" s="40" t="s">
        <v>5921</v>
      </c>
      <c r="D79" s="41">
        <v>41500</v>
      </c>
      <c r="E79" s="42" t="s">
        <v>6737</v>
      </c>
      <c r="F79" s="40" t="s">
        <v>304</v>
      </c>
    </row>
    <row r="80" spans="1:6" ht="39.950000000000003" customHeight="1">
      <c r="A80" s="39" t="s">
        <v>303</v>
      </c>
      <c r="B80" s="40">
        <v>173</v>
      </c>
      <c r="C80" s="40" t="s">
        <v>5921</v>
      </c>
      <c r="D80" s="41">
        <v>41500</v>
      </c>
      <c r="E80" s="42" t="s">
        <v>6738</v>
      </c>
      <c r="F80" s="40" t="s">
        <v>304</v>
      </c>
    </row>
    <row r="81" spans="1:6" ht="39.950000000000003" customHeight="1">
      <c r="A81" s="39" t="s">
        <v>303</v>
      </c>
      <c r="B81" s="40">
        <v>168</v>
      </c>
      <c r="C81" s="40" t="s">
        <v>5921</v>
      </c>
      <c r="D81" s="41">
        <v>41500</v>
      </c>
      <c r="E81" s="42" t="s">
        <v>6739</v>
      </c>
      <c r="F81" s="40" t="s">
        <v>304</v>
      </c>
    </row>
    <row r="82" spans="1:6" ht="39.950000000000003" customHeight="1">
      <c r="A82" s="39" t="s">
        <v>303</v>
      </c>
      <c r="B82" s="40">
        <v>213</v>
      </c>
      <c r="C82" s="40" t="s">
        <v>5921</v>
      </c>
      <c r="D82" s="41">
        <v>41500</v>
      </c>
      <c r="E82" s="42" t="s">
        <v>6740</v>
      </c>
      <c r="F82" s="40" t="s">
        <v>304</v>
      </c>
    </row>
    <row r="83" spans="1:6" ht="39.950000000000003" customHeight="1">
      <c r="A83" s="39" t="s">
        <v>303</v>
      </c>
      <c r="B83" s="40">
        <v>212</v>
      </c>
      <c r="C83" s="40" t="s">
        <v>5921</v>
      </c>
      <c r="D83" s="41">
        <v>41500</v>
      </c>
      <c r="E83" s="42" t="s">
        <v>6741</v>
      </c>
      <c r="F83" s="40" t="s">
        <v>304</v>
      </c>
    </row>
    <row r="84" spans="1:6" ht="39.950000000000003" customHeight="1">
      <c r="A84" s="39" t="s">
        <v>303</v>
      </c>
      <c r="B84" s="40">
        <v>211</v>
      </c>
      <c r="C84" s="40" t="s">
        <v>5921</v>
      </c>
      <c r="D84" s="41">
        <v>41500</v>
      </c>
      <c r="E84" s="42" t="s">
        <v>6742</v>
      </c>
      <c r="F84" s="40" t="s">
        <v>304</v>
      </c>
    </row>
    <row r="85" spans="1:6" ht="39.950000000000003" customHeight="1">
      <c r="A85" s="39" t="s">
        <v>303</v>
      </c>
      <c r="B85" s="40">
        <v>174</v>
      </c>
      <c r="C85" s="40" t="s">
        <v>5921</v>
      </c>
      <c r="D85" s="41">
        <v>41500</v>
      </c>
      <c r="E85" s="42" t="s">
        <v>6743</v>
      </c>
      <c r="F85" s="40" t="s">
        <v>304</v>
      </c>
    </row>
    <row r="86" spans="1:6" ht="39.950000000000003" customHeight="1">
      <c r="A86" s="39" t="s">
        <v>303</v>
      </c>
      <c r="B86" s="40">
        <v>250</v>
      </c>
      <c r="C86" s="40" t="s">
        <v>5921</v>
      </c>
      <c r="D86" s="41">
        <v>41543</v>
      </c>
      <c r="E86" s="42" t="s">
        <v>6744</v>
      </c>
      <c r="F86" s="40" t="s">
        <v>304</v>
      </c>
    </row>
    <row r="87" spans="1:6" ht="39.950000000000003" customHeight="1">
      <c r="A87" s="39" t="s">
        <v>303</v>
      </c>
      <c r="B87" s="40">
        <v>244</v>
      </c>
      <c r="C87" s="40" t="s">
        <v>5921</v>
      </c>
      <c r="D87" s="41">
        <v>41543</v>
      </c>
      <c r="E87" s="42" t="s">
        <v>6745</v>
      </c>
      <c r="F87" s="40" t="s">
        <v>304</v>
      </c>
    </row>
    <row r="88" spans="1:6" ht="39.950000000000003" customHeight="1">
      <c r="A88" s="39" t="s">
        <v>303</v>
      </c>
      <c r="B88" s="40">
        <v>246</v>
      </c>
      <c r="C88" s="40" t="s">
        <v>5921</v>
      </c>
      <c r="D88" s="41">
        <v>41543</v>
      </c>
      <c r="E88" s="42" t="s">
        <v>6746</v>
      </c>
      <c r="F88" s="40" t="s">
        <v>304</v>
      </c>
    </row>
    <row r="89" spans="1:6" ht="39.950000000000003" customHeight="1">
      <c r="A89" s="39" t="s">
        <v>303</v>
      </c>
      <c r="B89" s="40">
        <v>249</v>
      </c>
      <c r="C89" s="40" t="s">
        <v>5921</v>
      </c>
      <c r="D89" s="41">
        <v>41543</v>
      </c>
      <c r="E89" s="42" t="s">
        <v>6747</v>
      </c>
      <c r="F89" s="40" t="s">
        <v>304</v>
      </c>
    </row>
    <row r="90" spans="1:6" ht="39.950000000000003" customHeight="1">
      <c r="A90" s="39" t="s">
        <v>303</v>
      </c>
      <c r="B90" s="40">
        <v>292</v>
      </c>
      <c r="C90" s="40" t="s">
        <v>5921</v>
      </c>
      <c r="D90" s="41">
        <v>41614</v>
      </c>
      <c r="E90" s="43" t="s">
        <v>6748</v>
      </c>
      <c r="F90" s="40" t="s">
        <v>304</v>
      </c>
    </row>
    <row r="91" spans="1:6" ht="39.950000000000003" customHeight="1">
      <c r="A91" s="39" t="s">
        <v>303</v>
      </c>
      <c r="B91" s="40">
        <v>293</v>
      </c>
      <c r="C91" s="40" t="s">
        <v>5921</v>
      </c>
      <c r="D91" s="41">
        <v>41614</v>
      </c>
      <c r="E91" s="42" t="s">
        <v>6749</v>
      </c>
      <c r="F91" s="40" t="s">
        <v>304</v>
      </c>
    </row>
    <row r="92" spans="1:6" ht="39.950000000000003" customHeight="1">
      <c r="A92" s="39" t="s">
        <v>303</v>
      </c>
      <c r="B92" s="40">
        <v>294</v>
      </c>
      <c r="C92" s="40" t="s">
        <v>5921</v>
      </c>
      <c r="D92" s="41">
        <v>41614</v>
      </c>
      <c r="E92" s="42" t="s">
        <v>6750</v>
      </c>
      <c r="F92" s="40" t="s">
        <v>304</v>
      </c>
    </row>
    <row r="93" spans="1:6" ht="39.950000000000003" customHeight="1">
      <c r="A93" s="39" t="s">
        <v>303</v>
      </c>
      <c r="B93" s="40">
        <v>296</v>
      </c>
      <c r="C93" s="40" t="s">
        <v>5921</v>
      </c>
      <c r="D93" s="41">
        <v>41614</v>
      </c>
      <c r="E93" s="42" t="s">
        <v>6751</v>
      </c>
      <c r="F93" s="40" t="s">
        <v>304</v>
      </c>
    </row>
    <row r="94" spans="1:6" ht="39.950000000000003" customHeight="1">
      <c r="A94" s="39" t="s">
        <v>303</v>
      </c>
      <c r="B94" s="40">
        <v>297</v>
      </c>
      <c r="C94" s="40" t="s">
        <v>5921</v>
      </c>
      <c r="D94" s="41">
        <v>41614</v>
      </c>
      <c r="E94" s="42" t="s">
        <v>6752</v>
      </c>
      <c r="F94" s="40" t="s">
        <v>304</v>
      </c>
    </row>
    <row r="95" spans="1:6" ht="39.950000000000003" customHeight="1">
      <c r="A95" s="39" t="s">
        <v>303</v>
      </c>
      <c r="B95" s="40">
        <v>298</v>
      </c>
      <c r="C95" s="40" t="s">
        <v>5921</v>
      </c>
      <c r="D95" s="41">
        <v>41614</v>
      </c>
      <c r="E95" s="42" t="s">
        <v>6753</v>
      </c>
      <c r="F95" s="40" t="s">
        <v>304</v>
      </c>
    </row>
    <row r="96" spans="1:6" ht="39.950000000000003" customHeight="1">
      <c r="A96" s="39" t="s">
        <v>303</v>
      </c>
      <c r="B96" s="40">
        <v>38</v>
      </c>
      <c r="C96" s="40" t="s">
        <v>5921</v>
      </c>
      <c r="D96" s="41">
        <v>41681</v>
      </c>
      <c r="E96" s="42" t="s">
        <v>6754</v>
      </c>
      <c r="F96" s="40" t="s">
        <v>304</v>
      </c>
    </row>
    <row r="97" spans="1:6" ht="39.950000000000003" customHeight="1">
      <c r="A97" s="39" t="s">
        <v>303</v>
      </c>
      <c r="B97" s="40">
        <v>39</v>
      </c>
      <c r="C97" s="40" t="s">
        <v>5921</v>
      </c>
      <c r="D97" s="41">
        <v>41681</v>
      </c>
      <c r="E97" s="42" t="s">
        <v>6755</v>
      </c>
      <c r="F97" s="40" t="s">
        <v>304</v>
      </c>
    </row>
    <row r="98" spans="1:6" ht="39.950000000000003" customHeight="1">
      <c r="A98" s="44" t="s">
        <v>303</v>
      </c>
      <c r="B98" s="40">
        <v>36</v>
      </c>
      <c r="C98" s="40" t="s">
        <v>5921</v>
      </c>
      <c r="D98" s="41">
        <v>41681</v>
      </c>
      <c r="E98" s="45" t="s">
        <v>6756</v>
      </c>
      <c r="F98" s="40" t="s">
        <v>304</v>
      </c>
    </row>
    <row r="99" spans="1:6" ht="39.950000000000003" customHeight="1">
      <c r="A99" s="44" t="s">
        <v>303</v>
      </c>
      <c r="B99" s="40">
        <v>47</v>
      </c>
      <c r="C99" s="40" t="s">
        <v>5921</v>
      </c>
      <c r="D99" s="41">
        <v>41708</v>
      </c>
      <c r="E99" s="45" t="s">
        <v>6757</v>
      </c>
      <c r="F99" s="40" t="s">
        <v>304</v>
      </c>
    </row>
    <row r="100" spans="1:6" ht="39.950000000000003" customHeight="1">
      <c r="A100" s="44" t="s">
        <v>303</v>
      </c>
      <c r="B100" s="40">
        <v>44</v>
      </c>
      <c r="C100" s="40" t="s">
        <v>5921</v>
      </c>
      <c r="D100" s="41">
        <v>41708</v>
      </c>
      <c r="E100" s="45" t="s">
        <v>6758</v>
      </c>
      <c r="F100" s="40" t="s">
        <v>304</v>
      </c>
    </row>
    <row r="101" spans="1:6" ht="39.950000000000003" customHeight="1">
      <c r="A101" s="44" t="s">
        <v>303</v>
      </c>
      <c r="B101" s="40">
        <v>43</v>
      </c>
      <c r="C101" s="40" t="s">
        <v>5921</v>
      </c>
      <c r="D101" s="41">
        <v>41708</v>
      </c>
      <c r="E101" s="45" t="s">
        <v>6759</v>
      </c>
      <c r="F101" s="40" t="s">
        <v>304</v>
      </c>
    </row>
    <row r="102" spans="1:6" ht="39.950000000000003" customHeight="1">
      <c r="A102" s="44" t="s">
        <v>303</v>
      </c>
      <c r="B102" s="40">
        <v>42</v>
      </c>
      <c r="C102" s="40" t="s">
        <v>5921</v>
      </c>
      <c r="D102" s="41">
        <v>41708</v>
      </c>
      <c r="E102" s="45" t="s">
        <v>6760</v>
      </c>
      <c r="F102" s="40" t="s">
        <v>304</v>
      </c>
    </row>
    <row r="103" spans="1:6" ht="39.950000000000003" customHeight="1">
      <c r="A103" s="44" t="s">
        <v>303</v>
      </c>
      <c r="B103" s="40">
        <v>41</v>
      </c>
      <c r="C103" s="40" t="s">
        <v>5921</v>
      </c>
      <c r="D103" s="41">
        <v>41708</v>
      </c>
      <c r="E103" s="45" t="s">
        <v>6761</v>
      </c>
      <c r="F103" s="40" t="s">
        <v>304</v>
      </c>
    </row>
    <row r="104" spans="1:6" ht="39.950000000000003" customHeight="1">
      <c r="A104" s="44" t="s">
        <v>303</v>
      </c>
      <c r="B104" s="40">
        <v>51</v>
      </c>
      <c r="C104" s="40" t="s">
        <v>5921</v>
      </c>
      <c r="D104" s="41">
        <v>41717</v>
      </c>
      <c r="E104" s="45" t="s">
        <v>6762</v>
      </c>
      <c r="F104" s="40" t="s">
        <v>304</v>
      </c>
    </row>
    <row r="105" spans="1:6" ht="39.950000000000003" customHeight="1">
      <c r="A105" s="44" t="s">
        <v>303</v>
      </c>
      <c r="B105" s="40">
        <v>52</v>
      </c>
      <c r="C105" s="40" t="s">
        <v>5921</v>
      </c>
      <c r="D105" s="41">
        <v>41717</v>
      </c>
      <c r="E105" s="45" t="s">
        <v>6763</v>
      </c>
      <c r="F105" s="40" t="s">
        <v>304</v>
      </c>
    </row>
    <row r="106" spans="1:6" ht="39.950000000000003" customHeight="1">
      <c r="A106" s="44" t="s">
        <v>303</v>
      </c>
      <c r="B106" s="40">
        <v>49</v>
      </c>
      <c r="C106" s="40" t="s">
        <v>5921</v>
      </c>
      <c r="D106" s="41">
        <v>41717</v>
      </c>
      <c r="E106" s="45" t="s">
        <v>6764</v>
      </c>
      <c r="F106" s="40" t="s">
        <v>304</v>
      </c>
    </row>
    <row r="107" spans="1:6" ht="39.950000000000003" customHeight="1">
      <c r="A107" s="44" t="s">
        <v>303</v>
      </c>
      <c r="B107" s="40">
        <v>50</v>
      </c>
      <c r="C107" s="40" t="s">
        <v>5921</v>
      </c>
      <c r="D107" s="46">
        <v>41717</v>
      </c>
      <c r="E107" s="45" t="s">
        <v>6765</v>
      </c>
      <c r="F107" s="40" t="s">
        <v>304</v>
      </c>
    </row>
    <row r="108" spans="1:6" ht="39.950000000000003" customHeight="1">
      <c r="A108" s="44" t="s">
        <v>303</v>
      </c>
      <c r="B108" s="40">
        <v>41</v>
      </c>
      <c r="C108" s="40" t="s">
        <v>5921</v>
      </c>
      <c r="D108" s="41">
        <v>32696</v>
      </c>
      <c r="E108" s="45" t="s">
        <v>6681</v>
      </c>
      <c r="F108" s="40" t="s">
        <v>304</v>
      </c>
    </row>
    <row r="109" spans="1:6" ht="39.950000000000003" customHeight="1">
      <c r="A109" s="44" t="s">
        <v>303</v>
      </c>
      <c r="B109" s="40">
        <v>32</v>
      </c>
      <c r="C109" s="40" t="s">
        <v>5921</v>
      </c>
      <c r="D109" s="41">
        <v>33823</v>
      </c>
      <c r="E109" s="45" t="s">
        <v>6766</v>
      </c>
      <c r="F109" s="40" t="s">
        <v>304</v>
      </c>
    </row>
    <row r="110" spans="1:6" ht="39.950000000000003" customHeight="1">
      <c r="A110" s="44" t="s">
        <v>303</v>
      </c>
      <c r="B110" s="40">
        <v>38</v>
      </c>
      <c r="C110" s="40" t="s">
        <v>5921</v>
      </c>
      <c r="D110" s="41">
        <v>41148</v>
      </c>
      <c r="E110" s="45" t="s">
        <v>6767</v>
      </c>
      <c r="F110" s="40" t="s">
        <v>304</v>
      </c>
    </row>
    <row r="111" spans="1:6" ht="39.950000000000003" customHeight="1">
      <c r="A111" s="44" t="s">
        <v>6479</v>
      </c>
      <c r="B111" s="40">
        <v>39</v>
      </c>
      <c r="C111" s="40" t="s">
        <v>5921</v>
      </c>
      <c r="D111" s="41">
        <v>41150</v>
      </c>
      <c r="E111" s="45" t="s">
        <v>6768</v>
      </c>
      <c r="F111" s="40" t="s">
        <v>304</v>
      </c>
    </row>
    <row r="112" spans="1:6" ht="39.950000000000003" customHeight="1">
      <c r="A112" s="44" t="s">
        <v>303</v>
      </c>
      <c r="B112" s="40">
        <v>10</v>
      </c>
      <c r="C112" s="40" t="s">
        <v>5921</v>
      </c>
      <c r="D112" s="46">
        <v>41757</v>
      </c>
      <c r="E112" s="45" t="s">
        <v>6769</v>
      </c>
      <c r="F112" s="40" t="s">
        <v>304</v>
      </c>
    </row>
    <row r="113" spans="1:6" ht="39.950000000000003" customHeight="1">
      <c r="A113" s="44" t="s">
        <v>303</v>
      </c>
      <c r="B113" s="40">
        <v>64</v>
      </c>
      <c r="C113" s="40" t="s">
        <v>5921</v>
      </c>
      <c r="D113" s="41">
        <v>41771</v>
      </c>
      <c r="E113" s="45" t="s">
        <v>6770</v>
      </c>
      <c r="F113" s="40" t="s">
        <v>304</v>
      </c>
    </row>
    <row r="114" spans="1:6" ht="39.950000000000003" customHeight="1">
      <c r="A114" s="44" t="s">
        <v>303</v>
      </c>
      <c r="B114" s="40">
        <v>12</v>
      </c>
      <c r="C114" s="40" t="s">
        <v>5921</v>
      </c>
      <c r="D114" s="41">
        <v>41771</v>
      </c>
      <c r="E114" s="45" t="s">
        <v>6771</v>
      </c>
      <c r="F114" s="40" t="s">
        <v>304</v>
      </c>
    </row>
    <row r="115" spans="1:6" ht="39.950000000000003" customHeight="1">
      <c r="A115" s="44" t="s">
        <v>303</v>
      </c>
      <c r="B115" s="40">
        <v>65</v>
      </c>
      <c r="C115" s="40" t="s">
        <v>5921</v>
      </c>
      <c r="D115" s="41">
        <v>41771</v>
      </c>
      <c r="E115" s="45" t="s">
        <v>6772</v>
      </c>
      <c r="F115" s="40" t="s">
        <v>304</v>
      </c>
    </row>
    <row r="116" spans="1:6" ht="39.950000000000003" customHeight="1">
      <c r="A116" s="44" t="s">
        <v>303</v>
      </c>
      <c r="B116" s="40">
        <v>67</v>
      </c>
      <c r="C116" s="40" t="s">
        <v>5921</v>
      </c>
      <c r="D116" s="41">
        <v>41771</v>
      </c>
      <c r="E116" s="45" t="s">
        <v>6773</v>
      </c>
      <c r="F116" s="40" t="s">
        <v>304</v>
      </c>
    </row>
    <row r="117" spans="1:6" ht="39.950000000000003" customHeight="1">
      <c r="A117" s="44" t="s">
        <v>303</v>
      </c>
      <c r="B117" s="40">
        <v>66</v>
      </c>
      <c r="C117" s="40" t="s">
        <v>5921</v>
      </c>
      <c r="D117" s="41">
        <v>41771</v>
      </c>
      <c r="E117" s="45" t="s">
        <v>6774</v>
      </c>
      <c r="F117" s="40" t="s">
        <v>304</v>
      </c>
    </row>
    <row r="118" spans="1:6" ht="39.950000000000003" customHeight="1">
      <c r="A118" s="44" t="s">
        <v>303</v>
      </c>
      <c r="B118" s="40">
        <v>85</v>
      </c>
      <c r="C118" s="40" t="s">
        <v>5921</v>
      </c>
      <c r="D118" s="41">
        <v>41772</v>
      </c>
      <c r="E118" s="45" t="s">
        <v>6775</v>
      </c>
      <c r="F118" s="40" t="s">
        <v>304</v>
      </c>
    </row>
    <row r="119" spans="1:6" ht="39.950000000000003" customHeight="1">
      <c r="A119" s="44" t="s">
        <v>303</v>
      </c>
      <c r="B119" s="40">
        <v>145</v>
      </c>
      <c r="C119" s="40" t="s">
        <v>5921</v>
      </c>
      <c r="D119" s="41">
        <v>41820</v>
      </c>
      <c r="E119" s="45" t="s">
        <v>6776</v>
      </c>
      <c r="F119" s="40" t="s">
        <v>304</v>
      </c>
    </row>
    <row r="120" spans="1:6" ht="39.950000000000003" customHeight="1">
      <c r="A120" s="47" t="s">
        <v>303</v>
      </c>
      <c r="B120" s="47">
        <v>144</v>
      </c>
      <c r="C120" s="40" t="s">
        <v>5921</v>
      </c>
      <c r="D120" s="48">
        <v>41820</v>
      </c>
      <c r="E120" s="49" t="s">
        <v>6777</v>
      </c>
      <c r="F120" s="40" t="s">
        <v>304</v>
      </c>
    </row>
    <row r="121" spans="1:6" ht="39.950000000000003" customHeight="1">
      <c r="A121" s="47" t="s">
        <v>303</v>
      </c>
      <c r="B121" s="47">
        <v>155</v>
      </c>
      <c r="C121" s="40" t="s">
        <v>5921</v>
      </c>
      <c r="D121" s="48">
        <v>41827</v>
      </c>
      <c r="E121" s="49" t="s">
        <v>6778</v>
      </c>
      <c r="F121" s="40" t="s">
        <v>304</v>
      </c>
    </row>
    <row r="122" spans="1:6" ht="39.950000000000003" customHeight="1">
      <c r="A122" s="47" t="s">
        <v>303</v>
      </c>
      <c r="B122" s="47">
        <v>157</v>
      </c>
      <c r="C122" s="40" t="s">
        <v>5921</v>
      </c>
      <c r="D122" s="48">
        <v>41827</v>
      </c>
      <c r="E122" s="49" t="s">
        <v>6779</v>
      </c>
      <c r="F122" s="40" t="s">
        <v>304</v>
      </c>
    </row>
    <row r="123" spans="1:6" ht="39.950000000000003" customHeight="1">
      <c r="A123" s="47" t="s">
        <v>303</v>
      </c>
      <c r="B123" s="47">
        <v>153</v>
      </c>
      <c r="C123" s="40" t="s">
        <v>5921</v>
      </c>
      <c r="D123" s="48">
        <v>41827</v>
      </c>
      <c r="E123" s="49" t="s">
        <v>6780</v>
      </c>
      <c r="F123" s="40" t="s">
        <v>304</v>
      </c>
    </row>
    <row r="124" spans="1:6" ht="39.950000000000003" customHeight="1">
      <c r="A124" s="47" t="s">
        <v>303</v>
      </c>
      <c r="B124" s="47">
        <v>150</v>
      </c>
      <c r="C124" s="40" t="s">
        <v>5921</v>
      </c>
      <c r="D124" s="48">
        <v>41827</v>
      </c>
      <c r="E124" s="49" t="s">
        <v>6781</v>
      </c>
      <c r="F124" s="40" t="s">
        <v>304</v>
      </c>
    </row>
    <row r="125" spans="1:6" ht="39.950000000000003" customHeight="1">
      <c r="A125" s="47" t="s">
        <v>303</v>
      </c>
      <c r="B125" s="47">
        <v>149</v>
      </c>
      <c r="C125" s="40" t="s">
        <v>5921</v>
      </c>
      <c r="D125" s="48">
        <v>41827</v>
      </c>
      <c r="E125" s="49" t="s">
        <v>6782</v>
      </c>
      <c r="F125" s="40" t="s">
        <v>304</v>
      </c>
    </row>
    <row r="126" spans="1:6" ht="39.950000000000003" customHeight="1">
      <c r="A126" s="47" t="s">
        <v>303</v>
      </c>
      <c r="B126" s="47">
        <v>151</v>
      </c>
      <c r="C126" s="40" t="s">
        <v>5921</v>
      </c>
      <c r="D126" s="48">
        <v>41827</v>
      </c>
      <c r="E126" s="49" t="s">
        <v>6783</v>
      </c>
      <c r="F126" s="40" t="s">
        <v>304</v>
      </c>
    </row>
    <row r="127" spans="1:6" ht="39.950000000000003" customHeight="1">
      <c r="A127" s="47" t="s">
        <v>303</v>
      </c>
      <c r="B127" s="47">
        <v>156</v>
      </c>
      <c r="C127" s="40" t="s">
        <v>5921</v>
      </c>
      <c r="D127" s="48">
        <v>41827</v>
      </c>
      <c r="E127" s="49" t="s">
        <v>6784</v>
      </c>
      <c r="F127" s="40" t="s">
        <v>304</v>
      </c>
    </row>
    <row r="128" spans="1:6" ht="39.950000000000003" customHeight="1">
      <c r="A128" s="47" t="s">
        <v>303</v>
      </c>
      <c r="B128" s="47">
        <v>32</v>
      </c>
      <c r="C128" s="40" t="s">
        <v>5921</v>
      </c>
      <c r="D128" s="48">
        <v>41856</v>
      </c>
      <c r="E128" s="49" t="s">
        <v>6785</v>
      </c>
      <c r="F128" s="40" t="s">
        <v>304</v>
      </c>
    </row>
    <row r="129" spans="1:6" ht="39.950000000000003" customHeight="1">
      <c r="A129" s="47" t="s">
        <v>303</v>
      </c>
      <c r="B129" s="47">
        <v>175</v>
      </c>
      <c r="C129" s="40" t="s">
        <v>5921</v>
      </c>
      <c r="D129" s="48">
        <v>41862</v>
      </c>
      <c r="E129" s="49" t="s">
        <v>6786</v>
      </c>
      <c r="F129" s="40" t="s">
        <v>304</v>
      </c>
    </row>
    <row r="130" spans="1:6" ht="39.950000000000003" customHeight="1">
      <c r="A130" s="47" t="s">
        <v>303</v>
      </c>
      <c r="B130" s="47">
        <v>176</v>
      </c>
      <c r="C130" s="40" t="s">
        <v>5921</v>
      </c>
      <c r="D130" s="48">
        <v>41862</v>
      </c>
      <c r="E130" s="49" t="s">
        <v>6787</v>
      </c>
      <c r="F130" s="40" t="s">
        <v>304</v>
      </c>
    </row>
    <row r="131" spans="1:6" ht="39.950000000000003" customHeight="1">
      <c r="A131" s="47" t="s">
        <v>303</v>
      </c>
      <c r="B131" s="47">
        <v>190</v>
      </c>
      <c r="C131" s="40" t="s">
        <v>5921</v>
      </c>
      <c r="D131" s="48">
        <v>41876</v>
      </c>
      <c r="E131" s="49" t="s">
        <v>6788</v>
      </c>
      <c r="F131" s="40" t="s">
        <v>304</v>
      </c>
    </row>
    <row r="132" spans="1:6" ht="39.950000000000003" customHeight="1">
      <c r="A132" s="47" t="s">
        <v>303</v>
      </c>
      <c r="B132" s="47">
        <v>189</v>
      </c>
      <c r="C132" s="40" t="s">
        <v>5921</v>
      </c>
      <c r="D132" s="48">
        <v>41876</v>
      </c>
      <c r="E132" s="49" t="s">
        <v>6789</v>
      </c>
      <c r="F132" s="40" t="s">
        <v>304</v>
      </c>
    </row>
    <row r="133" spans="1:6" ht="39.950000000000003" customHeight="1">
      <c r="A133" s="47" t="s">
        <v>303</v>
      </c>
      <c r="B133" s="47">
        <v>191</v>
      </c>
      <c r="C133" s="40" t="s">
        <v>5921</v>
      </c>
      <c r="D133" s="48">
        <v>41876</v>
      </c>
      <c r="E133" s="49" t="s">
        <v>6790</v>
      </c>
      <c r="F133" s="40" t="s">
        <v>304</v>
      </c>
    </row>
    <row r="134" spans="1:6" ht="39.950000000000003" customHeight="1">
      <c r="A134" s="47" t="s">
        <v>303</v>
      </c>
      <c r="B134" s="47">
        <v>196</v>
      </c>
      <c r="C134" s="40" t="s">
        <v>5921</v>
      </c>
      <c r="D134" s="48">
        <v>41885</v>
      </c>
      <c r="E134" s="49" t="s">
        <v>6791</v>
      </c>
      <c r="F134" s="40" t="s">
        <v>304</v>
      </c>
    </row>
    <row r="135" spans="1:6" ht="39.950000000000003" customHeight="1">
      <c r="A135" s="47" t="s">
        <v>303</v>
      </c>
      <c r="B135" s="47">
        <v>197</v>
      </c>
      <c r="C135" s="40" t="s">
        <v>5921</v>
      </c>
      <c r="D135" s="48">
        <v>41885</v>
      </c>
      <c r="E135" s="49" t="s">
        <v>6792</v>
      </c>
      <c r="F135" s="40" t="s">
        <v>304</v>
      </c>
    </row>
    <row r="136" spans="1:6" ht="39.950000000000003" customHeight="1">
      <c r="A136" s="47" t="s">
        <v>303</v>
      </c>
      <c r="B136" s="47">
        <v>51</v>
      </c>
      <c r="C136" s="40" t="s">
        <v>5921</v>
      </c>
      <c r="D136" s="48">
        <v>41929</v>
      </c>
      <c r="E136" s="49" t="s">
        <v>6793</v>
      </c>
      <c r="F136" s="40" t="s">
        <v>304</v>
      </c>
    </row>
    <row r="137" spans="1:6" ht="39.950000000000003" customHeight="1">
      <c r="A137" s="47" t="s">
        <v>303</v>
      </c>
      <c r="B137" s="47">
        <v>59</v>
      </c>
      <c r="C137" s="40" t="s">
        <v>5921</v>
      </c>
      <c r="D137" s="48">
        <v>41941</v>
      </c>
      <c r="E137" s="49" t="s">
        <v>6794</v>
      </c>
      <c r="F137" s="40" t="s">
        <v>304</v>
      </c>
    </row>
    <row r="138" spans="1:6" ht="39.950000000000003" customHeight="1">
      <c r="A138" s="47" t="s">
        <v>303</v>
      </c>
      <c r="B138" s="47">
        <v>60</v>
      </c>
      <c r="C138" s="40" t="s">
        <v>5921</v>
      </c>
      <c r="D138" s="48">
        <v>41941</v>
      </c>
      <c r="E138" s="49" t="s">
        <v>6795</v>
      </c>
      <c r="F138" s="40" t="s">
        <v>304</v>
      </c>
    </row>
    <row r="139" spans="1:6" ht="39.950000000000003" customHeight="1">
      <c r="A139" s="47" t="s">
        <v>303</v>
      </c>
      <c r="B139" s="47">
        <v>61</v>
      </c>
      <c r="C139" s="40" t="s">
        <v>5921</v>
      </c>
      <c r="D139" s="48">
        <v>41941</v>
      </c>
      <c r="E139" s="49" t="s">
        <v>6796</v>
      </c>
      <c r="F139" s="40" t="s">
        <v>304</v>
      </c>
    </row>
    <row r="140" spans="1:6" ht="39.950000000000003" customHeight="1">
      <c r="A140" s="47" t="s">
        <v>303</v>
      </c>
      <c r="B140" s="47">
        <v>58</v>
      </c>
      <c r="C140" s="40" t="s">
        <v>5921</v>
      </c>
      <c r="D140" s="48">
        <v>41941</v>
      </c>
      <c r="E140" s="49" t="s">
        <v>6797</v>
      </c>
      <c r="F140" s="40" t="s">
        <v>304</v>
      </c>
    </row>
    <row r="141" spans="1:6" ht="39.950000000000003" customHeight="1">
      <c r="A141" s="47" t="s">
        <v>303</v>
      </c>
      <c r="B141" s="47">
        <v>260</v>
      </c>
      <c r="C141" s="40" t="s">
        <v>5921</v>
      </c>
      <c r="D141" s="48">
        <v>41953</v>
      </c>
      <c r="E141" s="49" t="s">
        <v>6798</v>
      </c>
      <c r="F141" s="40" t="s">
        <v>304</v>
      </c>
    </row>
    <row r="142" spans="1:6" ht="39.950000000000003" customHeight="1">
      <c r="A142" s="39" t="s">
        <v>303</v>
      </c>
      <c r="B142" s="47">
        <v>259</v>
      </c>
      <c r="C142" s="40" t="s">
        <v>5921</v>
      </c>
      <c r="D142" s="50">
        <v>41953</v>
      </c>
      <c r="E142" s="49" t="s">
        <v>6799</v>
      </c>
      <c r="F142" s="40" t="s">
        <v>304</v>
      </c>
    </row>
    <row r="143" spans="1:6" ht="39.950000000000003" customHeight="1">
      <c r="A143" s="39" t="s">
        <v>303</v>
      </c>
      <c r="B143" s="47">
        <v>263</v>
      </c>
      <c r="C143" s="40" t="s">
        <v>5921</v>
      </c>
      <c r="D143" s="50">
        <v>41953</v>
      </c>
      <c r="E143" s="49" t="s">
        <v>6800</v>
      </c>
      <c r="F143" s="40" t="s">
        <v>304</v>
      </c>
    </row>
    <row r="144" spans="1:6" ht="39.950000000000003" customHeight="1">
      <c r="A144" s="47" t="s">
        <v>303</v>
      </c>
      <c r="B144" s="51">
        <v>264</v>
      </c>
      <c r="C144" s="40" t="s">
        <v>5921</v>
      </c>
      <c r="D144" s="48">
        <v>41953</v>
      </c>
      <c r="E144" s="49" t="s">
        <v>6801</v>
      </c>
      <c r="F144" s="40" t="s">
        <v>304</v>
      </c>
    </row>
    <row r="145" spans="1:6" ht="39.950000000000003" customHeight="1">
      <c r="A145" s="47" t="s">
        <v>303</v>
      </c>
      <c r="B145" s="51">
        <v>262</v>
      </c>
      <c r="C145" s="40" t="s">
        <v>5921</v>
      </c>
      <c r="D145" s="48">
        <v>41953</v>
      </c>
      <c r="E145" s="49" t="s">
        <v>6802</v>
      </c>
      <c r="F145" s="40" t="s">
        <v>304</v>
      </c>
    </row>
    <row r="146" spans="1:6" ht="39.950000000000003" customHeight="1">
      <c r="A146" s="47" t="s">
        <v>303</v>
      </c>
      <c r="B146" s="51">
        <v>261</v>
      </c>
      <c r="C146" s="40" t="s">
        <v>5921</v>
      </c>
      <c r="D146" s="48">
        <v>41953</v>
      </c>
      <c r="E146" s="49" t="s">
        <v>6803</v>
      </c>
      <c r="F146" s="40" t="s">
        <v>304</v>
      </c>
    </row>
    <row r="147" spans="1:6" ht="39.950000000000003" customHeight="1">
      <c r="A147" s="47" t="s">
        <v>303</v>
      </c>
      <c r="B147" s="51">
        <v>67</v>
      </c>
      <c r="C147" s="40" t="s">
        <v>5921</v>
      </c>
      <c r="D147" s="48">
        <v>41955</v>
      </c>
      <c r="E147" s="49" t="s">
        <v>6804</v>
      </c>
      <c r="F147" s="40" t="s">
        <v>304</v>
      </c>
    </row>
    <row r="148" spans="1:6" ht="39.950000000000003" customHeight="1">
      <c r="A148" s="47" t="s">
        <v>303</v>
      </c>
      <c r="B148" s="51">
        <v>75</v>
      </c>
      <c r="C148" s="40" t="s">
        <v>5921</v>
      </c>
      <c r="D148" s="48">
        <v>41975</v>
      </c>
      <c r="E148" s="49" t="s">
        <v>6805</v>
      </c>
      <c r="F148" s="40" t="s">
        <v>304</v>
      </c>
    </row>
    <row r="149" spans="1:6" ht="39.950000000000003" customHeight="1">
      <c r="A149" s="47" t="s">
        <v>303</v>
      </c>
      <c r="B149" s="51">
        <v>73</v>
      </c>
      <c r="C149" s="40" t="s">
        <v>5921</v>
      </c>
      <c r="D149" s="48">
        <v>41975</v>
      </c>
      <c r="E149" s="49" t="s">
        <v>6806</v>
      </c>
      <c r="F149" s="40" t="s">
        <v>304</v>
      </c>
    </row>
    <row r="150" spans="1:6" ht="39.950000000000003" customHeight="1">
      <c r="A150" s="47" t="s">
        <v>303</v>
      </c>
      <c r="B150" s="51">
        <v>74</v>
      </c>
      <c r="C150" s="40" t="s">
        <v>5921</v>
      </c>
      <c r="D150" s="48">
        <v>41975</v>
      </c>
      <c r="E150" s="49" t="s">
        <v>6807</v>
      </c>
      <c r="F150" s="40" t="s">
        <v>304</v>
      </c>
    </row>
    <row r="151" spans="1:6" ht="39.950000000000003" customHeight="1">
      <c r="A151" s="47" t="s">
        <v>303</v>
      </c>
      <c r="B151" s="51">
        <v>306</v>
      </c>
      <c r="C151" s="40" t="s">
        <v>5921</v>
      </c>
      <c r="D151" s="48">
        <v>42025</v>
      </c>
      <c r="E151" s="49" t="s">
        <v>6808</v>
      </c>
      <c r="F151" s="40" t="s">
        <v>304</v>
      </c>
    </row>
    <row r="152" spans="1:6" ht="39.950000000000003" customHeight="1">
      <c r="A152" s="47" t="s">
        <v>303</v>
      </c>
      <c r="B152" s="51">
        <v>14</v>
      </c>
      <c r="C152" s="40" t="s">
        <v>5921</v>
      </c>
      <c r="D152" s="48">
        <v>42073</v>
      </c>
      <c r="E152" s="49" t="s">
        <v>6809</v>
      </c>
      <c r="F152" s="40" t="s">
        <v>304</v>
      </c>
    </row>
    <row r="153" spans="1:6" ht="39.950000000000003" customHeight="1">
      <c r="A153" s="47" t="s">
        <v>303</v>
      </c>
      <c r="B153" s="51">
        <v>13</v>
      </c>
      <c r="C153" s="40" t="s">
        <v>5921</v>
      </c>
      <c r="D153" s="48">
        <v>42073</v>
      </c>
      <c r="E153" s="49" t="s">
        <v>6810</v>
      </c>
      <c r="F153" s="40" t="s">
        <v>304</v>
      </c>
    </row>
    <row r="154" spans="1:6" ht="39.950000000000003" customHeight="1">
      <c r="A154" s="47" t="s">
        <v>303</v>
      </c>
      <c r="B154" s="51">
        <v>15</v>
      </c>
      <c r="C154" s="40" t="s">
        <v>5921</v>
      </c>
      <c r="D154" s="48">
        <v>42073</v>
      </c>
      <c r="E154" s="49" t="s">
        <v>6811</v>
      </c>
      <c r="F154" s="40" t="s">
        <v>304</v>
      </c>
    </row>
    <row r="155" spans="1:6" ht="39.950000000000003" customHeight="1">
      <c r="A155" s="47" t="s">
        <v>303</v>
      </c>
      <c r="B155" s="51">
        <v>27</v>
      </c>
      <c r="C155" s="40" t="s">
        <v>5921</v>
      </c>
      <c r="D155" s="48">
        <v>42096</v>
      </c>
      <c r="E155" s="49" t="s">
        <v>6812</v>
      </c>
      <c r="F155" s="40" t="s">
        <v>304</v>
      </c>
    </row>
    <row r="156" spans="1:6" ht="39.950000000000003" customHeight="1">
      <c r="A156" s="47" t="s">
        <v>303</v>
      </c>
      <c r="B156" s="51">
        <v>19</v>
      </c>
      <c r="C156" s="40" t="s">
        <v>5921</v>
      </c>
      <c r="D156" s="48">
        <v>42107</v>
      </c>
      <c r="E156" s="49" t="s">
        <v>6813</v>
      </c>
      <c r="F156" s="40" t="s">
        <v>304</v>
      </c>
    </row>
    <row r="157" spans="1:6" ht="39.950000000000003" customHeight="1">
      <c r="A157" s="47" t="s">
        <v>303</v>
      </c>
      <c r="B157" s="51">
        <v>33</v>
      </c>
      <c r="C157" s="40" t="s">
        <v>5921</v>
      </c>
      <c r="D157" s="48">
        <v>42114</v>
      </c>
      <c r="E157" s="49" t="s">
        <v>6814</v>
      </c>
      <c r="F157" s="40" t="s">
        <v>304</v>
      </c>
    </row>
    <row r="158" spans="1:6" ht="39.950000000000003" customHeight="1">
      <c r="A158" s="47" t="s">
        <v>303</v>
      </c>
      <c r="B158" s="51">
        <v>63</v>
      </c>
      <c r="C158" s="40" t="s">
        <v>5921</v>
      </c>
      <c r="D158" s="48">
        <v>42146</v>
      </c>
      <c r="E158" s="49" t="s">
        <v>6815</v>
      </c>
      <c r="F158" s="40" t="s">
        <v>304</v>
      </c>
    </row>
    <row r="159" spans="1:6" ht="39.950000000000003" customHeight="1">
      <c r="A159" s="47" t="s">
        <v>303</v>
      </c>
      <c r="B159" s="51">
        <v>64</v>
      </c>
      <c r="C159" s="40" t="s">
        <v>5921</v>
      </c>
      <c r="D159" s="48">
        <v>42146</v>
      </c>
      <c r="E159" s="49" t="s">
        <v>6816</v>
      </c>
      <c r="F159" s="40" t="s">
        <v>304</v>
      </c>
    </row>
    <row r="160" spans="1:6" ht="39.950000000000003" customHeight="1">
      <c r="A160" s="47" t="s">
        <v>303</v>
      </c>
      <c r="B160" s="51">
        <v>34</v>
      </c>
      <c r="C160" s="40" t="s">
        <v>5921</v>
      </c>
      <c r="D160" s="48">
        <v>42195</v>
      </c>
      <c r="E160" s="49" t="s">
        <v>6817</v>
      </c>
      <c r="F160" s="40" t="s">
        <v>304</v>
      </c>
    </row>
    <row r="161" spans="1:6" ht="39.950000000000003" customHeight="1">
      <c r="A161" s="47" t="s">
        <v>303</v>
      </c>
      <c r="B161" s="51">
        <v>120</v>
      </c>
      <c r="C161" s="40" t="s">
        <v>5921</v>
      </c>
      <c r="D161" s="48">
        <v>42213</v>
      </c>
      <c r="E161" s="49" t="s">
        <v>6818</v>
      </c>
      <c r="F161" s="40" t="s">
        <v>304</v>
      </c>
    </row>
    <row r="162" spans="1:6" ht="39.950000000000003" customHeight="1">
      <c r="A162" s="47" t="s">
        <v>303</v>
      </c>
      <c r="B162" s="51">
        <v>113</v>
      </c>
      <c r="C162" s="40" t="s">
        <v>5921</v>
      </c>
      <c r="D162" s="48">
        <v>42226</v>
      </c>
      <c r="E162" s="49" t="s">
        <v>6819</v>
      </c>
      <c r="F162" s="40" t="s">
        <v>304</v>
      </c>
    </row>
    <row r="163" spans="1:6" ht="39.950000000000003" customHeight="1">
      <c r="A163" s="47" t="s">
        <v>303</v>
      </c>
      <c r="B163" s="51">
        <v>37</v>
      </c>
      <c r="C163" s="40" t="s">
        <v>5921</v>
      </c>
      <c r="D163" s="48">
        <v>42233</v>
      </c>
      <c r="E163" s="49" t="s">
        <v>6820</v>
      </c>
      <c r="F163" s="40" t="s">
        <v>304</v>
      </c>
    </row>
    <row r="164" spans="1:6" ht="39.950000000000003" customHeight="1">
      <c r="A164" s="47" t="s">
        <v>303</v>
      </c>
      <c r="B164" s="51">
        <v>103</v>
      </c>
      <c r="C164" s="40" t="s">
        <v>5921</v>
      </c>
      <c r="D164" s="48">
        <v>42243</v>
      </c>
      <c r="E164" s="49" t="s">
        <v>6821</v>
      </c>
      <c r="F164" s="40" t="s">
        <v>304</v>
      </c>
    </row>
    <row r="165" spans="1:6" ht="39.950000000000003" customHeight="1">
      <c r="A165" s="47" t="s">
        <v>303</v>
      </c>
      <c r="B165" s="51">
        <v>121</v>
      </c>
      <c r="C165" s="40" t="s">
        <v>5921</v>
      </c>
      <c r="D165" s="48">
        <v>42244</v>
      </c>
      <c r="E165" s="49" t="s">
        <v>6822</v>
      </c>
      <c r="F165" s="40" t="s">
        <v>304</v>
      </c>
    </row>
    <row r="166" spans="1:6" ht="39.950000000000003" customHeight="1">
      <c r="A166" s="47" t="s">
        <v>303</v>
      </c>
      <c r="B166" s="51">
        <v>173</v>
      </c>
      <c r="C166" s="40" t="s">
        <v>5921</v>
      </c>
      <c r="D166" s="48">
        <v>42269</v>
      </c>
      <c r="E166" s="49" t="s">
        <v>6823</v>
      </c>
      <c r="F166" s="40" t="s">
        <v>304</v>
      </c>
    </row>
    <row r="167" spans="1:6" ht="39.950000000000003" customHeight="1">
      <c r="A167" s="47" t="s">
        <v>303</v>
      </c>
      <c r="B167" s="51">
        <v>49</v>
      </c>
      <c r="C167" s="40" t="s">
        <v>5921</v>
      </c>
      <c r="D167" s="48">
        <v>42284</v>
      </c>
      <c r="E167" s="49" t="s">
        <v>6824</v>
      </c>
      <c r="F167" s="40" t="s">
        <v>304</v>
      </c>
    </row>
    <row r="168" spans="1:6" ht="39.950000000000003" customHeight="1">
      <c r="A168" s="47" t="s">
        <v>303</v>
      </c>
      <c r="B168" s="51">
        <v>160</v>
      </c>
      <c r="C168" s="40" t="s">
        <v>5921</v>
      </c>
      <c r="D168" s="48">
        <v>42285</v>
      </c>
      <c r="E168" s="49" t="s">
        <v>6825</v>
      </c>
      <c r="F168" s="40" t="s">
        <v>304</v>
      </c>
    </row>
    <row r="169" spans="1:6" ht="39.950000000000003" customHeight="1">
      <c r="A169" s="47" t="s">
        <v>303</v>
      </c>
      <c r="B169" s="51">
        <v>154</v>
      </c>
      <c r="C169" s="40" t="s">
        <v>5921</v>
      </c>
      <c r="D169" s="48">
        <v>42285</v>
      </c>
      <c r="E169" s="49" t="s">
        <v>6826</v>
      </c>
      <c r="F169" s="40" t="s">
        <v>304</v>
      </c>
    </row>
    <row r="170" spans="1:6" ht="39.950000000000003" customHeight="1">
      <c r="A170" s="47" t="s">
        <v>303</v>
      </c>
      <c r="B170" s="51">
        <v>54</v>
      </c>
      <c r="C170" s="40" t="s">
        <v>5921</v>
      </c>
      <c r="D170" s="48">
        <v>42297</v>
      </c>
      <c r="E170" s="49" t="s">
        <v>6827</v>
      </c>
      <c r="F170" s="40" t="s">
        <v>304</v>
      </c>
    </row>
    <row r="171" spans="1:6" ht="39.950000000000003" customHeight="1">
      <c r="A171" s="47" t="s">
        <v>303</v>
      </c>
      <c r="B171" s="51">
        <v>55</v>
      </c>
      <c r="C171" s="40" t="s">
        <v>5921</v>
      </c>
      <c r="D171" s="48">
        <v>42298</v>
      </c>
      <c r="E171" s="49" t="s">
        <v>6828</v>
      </c>
      <c r="F171" s="40" t="s">
        <v>304</v>
      </c>
    </row>
    <row r="172" spans="1:6" ht="39.950000000000003" customHeight="1">
      <c r="A172" s="47" t="s">
        <v>303</v>
      </c>
      <c r="B172" s="51">
        <v>59</v>
      </c>
      <c r="C172" s="40" t="s">
        <v>5921</v>
      </c>
      <c r="D172" s="48">
        <v>42313</v>
      </c>
      <c r="E172" s="49" t="s">
        <v>6829</v>
      </c>
      <c r="F172" s="40" t="s">
        <v>304</v>
      </c>
    </row>
    <row r="173" spans="1:6" ht="39.950000000000003" customHeight="1">
      <c r="A173" s="47" t="s">
        <v>303</v>
      </c>
      <c r="B173" s="51">
        <v>8</v>
      </c>
      <c r="C173" s="40" t="s">
        <v>5921</v>
      </c>
      <c r="D173" s="48">
        <v>42381</v>
      </c>
      <c r="E173" s="49" t="s">
        <v>6830</v>
      </c>
      <c r="F173" s="40" t="s">
        <v>304</v>
      </c>
    </row>
    <row r="174" spans="1:6" ht="39.950000000000003" customHeight="1">
      <c r="A174" s="47" t="s">
        <v>303</v>
      </c>
      <c r="B174" s="51">
        <v>9</v>
      </c>
      <c r="C174" s="40" t="s">
        <v>5921</v>
      </c>
      <c r="D174" s="48">
        <v>42381</v>
      </c>
      <c r="E174" s="49" t="s">
        <v>6831</v>
      </c>
      <c r="F174" s="40" t="s">
        <v>304</v>
      </c>
    </row>
    <row r="175" spans="1:6" ht="39.950000000000003" customHeight="1">
      <c r="A175" s="47" t="s">
        <v>303</v>
      </c>
      <c r="B175" s="51">
        <v>30</v>
      </c>
      <c r="C175" s="40" t="s">
        <v>5921</v>
      </c>
      <c r="D175" s="48">
        <v>42422</v>
      </c>
      <c r="E175" s="49" t="s">
        <v>6832</v>
      </c>
      <c r="F175" s="40" t="s">
        <v>304</v>
      </c>
    </row>
    <row r="176" spans="1:6" ht="39.950000000000003" customHeight="1">
      <c r="A176" s="47" t="s">
        <v>303</v>
      </c>
      <c r="B176" s="51">
        <v>32</v>
      </c>
      <c r="C176" s="40" t="s">
        <v>5921</v>
      </c>
      <c r="D176" s="48">
        <v>42422</v>
      </c>
      <c r="E176" s="49" t="s">
        <v>6833</v>
      </c>
      <c r="F176" s="40" t="s">
        <v>304</v>
      </c>
    </row>
    <row r="177" spans="1:6" ht="39.950000000000003" customHeight="1">
      <c r="A177" s="47" t="s">
        <v>303</v>
      </c>
      <c r="B177" s="51">
        <v>31</v>
      </c>
      <c r="C177" s="40" t="s">
        <v>5921</v>
      </c>
      <c r="D177" s="48">
        <v>42422</v>
      </c>
      <c r="E177" s="49" t="s">
        <v>6834</v>
      </c>
      <c r="F177" s="40" t="s">
        <v>304</v>
      </c>
    </row>
    <row r="178" spans="1:6" ht="39.950000000000003" customHeight="1">
      <c r="A178" s="47" t="s">
        <v>303</v>
      </c>
      <c r="B178" s="51">
        <v>35</v>
      </c>
      <c r="C178" s="40" t="s">
        <v>5921</v>
      </c>
      <c r="D178" s="48">
        <v>42430</v>
      </c>
      <c r="E178" s="49" t="s">
        <v>6835</v>
      </c>
      <c r="F178" s="40" t="s">
        <v>304</v>
      </c>
    </row>
    <row r="179" spans="1:6" ht="39.950000000000003" customHeight="1">
      <c r="A179" s="47" t="s">
        <v>303</v>
      </c>
      <c r="B179" s="51">
        <v>52</v>
      </c>
      <c r="C179" s="40" t="s">
        <v>5921</v>
      </c>
      <c r="D179" s="48">
        <v>42451</v>
      </c>
      <c r="E179" s="49" t="s">
        <v>6836</v>
      </c>
      <c r="F179" s="40" t="s">
        <v>304</v>
      </c>
    </row>
    <row r="180" spans="1:6" ht="39.950000000000003" customHeight="1">
      <c r="A180" s="47" t="s">
        <v>303</v>
      </c>
      <c r="B180" s="51">
        <v>48</v>
      </c>
      <c r="C180" s="40" t="s">
        <v>5921</v>
      </c>
      <c r="D180" s="48">
        <v>42464</v>
      </c>
      <c r="E180" s="49" t="s">
        <v>6837</v>
      </c>
      <c r="F180" s="40" t="s">
        <v>304</v>
      </c>
    </row>
    <row r="181" spans="1:6" ht="39.950000000000003" customHeight="1">
      <c r="A181" s="47" t="s">
        <v>303</v>
      </c>
      <c r="B181" s="51">
        <v>44</v>
      </c>
      <c r="C181" s="40" t="s">
        <v>5921</v>
      </c>
      <c r="D181" s="48">
        <v>42464</v>
      </c>
      <c r="E181" s="49" t="s">
        <v>6838</v>
      </c>
      <c r="F181" s="40" t="s">
        <v>304</v>
      </c>
    </row>
    <row r="182" spans="1:6" ht="39.950000000000003" customHeight="1">
      <c r="A182" s="47" t="s">
        <v>303</v>
      </c>
      <c r="B182" s="51">
        <v>39</v>
      </c>
      <c r="C182" s="40" t="s">
        <v>5921</v>
      </c>
      <c r="D182" s="48">
        <v>42464</v>
      </c>
      <c r="E182" s="49" t="s">
        <v>6839</v>
      </c>
      <c r="F182" s="40" t="s">
        <v>304</v>
      </c>
    </row>
    <row r="183" spans="1:6" ht="39.950000000000003" customHeight="1">
      <c r="A183" s="47" t="s">
        <v>303</v>
      </c>
      <c r="B183" s="51">
        <v>55</v>
      </c>
      <c r="C183" s="40" t="s">
        <v>5921</v>
      </c>
      <c r="D183" s="48">
        <v>42485</v>
      </c>
      <c r="E183" s="49" t="s">
        <v>6840</v>
      </c>
      <c r="F183" s="40" t="s">
        <v>304</v>
      </c>
    </row>
    <row r="184" spans="1:6" ht="39.950000000000003" customHeight="1">
      <c r="A184" s="47" t="s">
        <v>303</v>
      </c>
      <c r="B184" s="51">
        <v>54</v>
      </c>
      <c r="C184" s="40" t="s">
        <v>5921</v>
      </c>
      <c r="D184" s="48">
        <v>42485</v>
      </c>
      <c r="E184" s="49" t="s">
        <v>6841</v>
      </c>
      <c r="F184" s="40" t="s">
        <v>304</v>
      </c>
    </row>
    <row r="185" spans="1:6" ht="39.950000000000003" customHeight="1">
      <c r="A185" s="47" t="s">
        <v>303</v>
      </c>
      <c r="B185" s="51">
        <v>53</v>
      </c>
      <c r="C185" s="40" t="s">
        <v>5921</v>
      </c>
      <c r="D185" s="48">
        <v>42485</v>
      </c>
      <c r="E185" s="49" t="s">
        <v>6842</v>
      </c>
      <c r="F185" s="40" t="s">
        <v>304</v>
      </c>
    </row>
    <row r="186" spans="1:6" ht="39.950000000000003" customHeight="1">
      <c r="A186" s="47" t="s">
        <v>303</v>
      </c>
      <c r="B186" s="51">
        <v>58</v>
      </c>
      <c r="C186" s="40" t="s">
        <v>5921</v>
      </c>
      <c r="D186" s="48">
        <v>42485</v>
      </c>
      <c r="E186" s="49" t="s">
        <v>6843</v>
      </c>
      <c r="F186" s="40" t="s">
        <v>304</v>
      </c>
    </row>
    <row r="187" spans="1:6" ht="39.950000000000003" customHeight="1">
      <c r="A187" s="47" t="s">
        <v>303</v>
      </c>
      <c r="B187" s="51">
        <v>57</v>
      </c>
      <c r="C187" s="40" t="s">
        <v>5921</v>
      </c>
      <c r="D187" s="48">
        <v>42485</v>
      </c>
      <c r="E187" s="49" t="s">
        <v>6844</v>
      </c>
      <c r="F187" s="40" t="s">
        <v>304</v>
      </c>
    </row>
    <row r="188" spans="1:6" ht="39.950000000000003" customHeight="1">
      <c r="A188" s="47" t="s">
        <v>303</v>
      </c>
      <c r="B188" s="51">
        <v>56</v>
      </c>
      <c r="C188" s="40" t="s">
        <v>5921</v>
      </c>
      <c r="D188" s="48">
        <v>42485</v>
      </c>
      <c r="E188" s="49" t="s">
        <v>6845</v>
      </c>
      <c r="F188" s="40" t="s">
        <v>304</v>
      </c>
    </row>
    <row r="189" spans="1:6" ht="39.950000000000003" customHeight="1">
      <c r="A189" s="47" t="s">
        <v>303</v>
      </c>
      <c r="B189" s="51">
        <v>68</v>
      </c>
      <c r="C189" s="40" t="s">
        <v>5921</v>
      </c>
      <c r="D189" s="48">
        <v>42486</v>
      </c>
      <c r="E189" s="49" t="s">
        <v>6846</v>
      </c>
      <c r="F189" s="40" t="s">
        <v>304</v>
      </c>
    </row>
    <row r="190" spans="1:6" ht="39.950000000000003" customHeight="1">
      <c r="A190" s="47" t="s">
        <v>303</v>
      </c>
      <c r="B190" s="51">
        <v>62</v>
      </c>
      <c r="C190" s="40" t="s">
        <v>5921</v>
      </c>
      <c r="D190" s="48">
        <v>42486</v>
      </c>
      <c r="E190" s="49" t="s">
        <v>6847</v>
      </c>
      <c r="F190" s="40" t="s">
        <v>304</v>
      </c>
    </row>
    <row r="191" spans="1:6" ht="39.950000000000003" customHeight="1">
      <c r="A191" s="47" t="s">
        <v>303</v>
      </c>
      <c r="B191" s="51">
        <v>61</v>
      </c>
      <c r="C191" s="40" t="s">
        <v>5921</v>
      </c>
      <c r="D191" s="48">
        <v>42486</v>
      </c>
      <c r="E191" s="49" t="s">
        <v>6848</v>
      </c>
      <c r="F191" s="40" t="s">
        <v>304</v>
      </c>
    </row>
    <row r="192" spans="1:6" ht="39.950000000000003" customHeight="1">
      <c r="A192" s="47" t="s">
        <v>303</v>
      </c>
      <c r="B192" s="51">
        <v>64</v>
      </c>
      <c r="C192" s="40" t="s">
        <v>5921</v>
      </c>
      <c r="D192" s="48">
        <v>42486</v>
      </c>
      <c r="E192" s="49" t="s">
        <v>6849</v>
      </c>
      <c r="F192" s="40" t="s">
        <v>304</v>
      </c>
    </row>
    <row r="193" spans="1:6" ht="39.950000000000003" customHeight="1">
      <c r="A193" s="47" t="s">
        <v>303</v>
      </c>
      <c r="B193" s="51">
        <v>65</v>
      </c>
      <c r="C193" s="40" t="s">
        <v>5921</v>
      </c>
      <c r="D193" s="48">
        <v>42486</v>
      </c>
      <c r="E193" s="49" t="s">
        <v>6850</v>
      </c>
      <c r="F193" s="40" t="s">
        <v>304</v>
      </c>
    </row>
    <row r="194" spans="1:6" ht="39.950000000000003" customHeight="1">
      <c r="A194" s="47" t="s">
        <v>303</v>
      </c>
      <c r="B194" s="51">
        <v>63</v>
      </c>
      <c r="C194" s="40" t="s">
        <v>5921</v>
      </c>
      <c r="D194" s="48">
        <v>42486</v>
      </c>
      <c r="E194" s="49" t="s">
        <v>6851</v>
      </c>
      <c r="F194" s="40" t="s">
        <v>304</v>
      </c>
    </row>
    <row r="195" spans="1:6" ht="39.950000000000003" customHeight="1">
      <c r="A195" s="47" t="s">
        <v>303</v>
      </c>
      <c r="B195" s="51">
        <v>67</v>
      </c>
      <c r="C195" s="40" t="s">
        <v>5921</v>
      </c>
      <c r="D195" s="48">
        <v>42487</v>
      </c>
      <c r="E195" s="49" t="s">
        <v>6852</v>
      </c>
      <c r="F195" s="40" t="s">
        <v>304</v>
      </c>
    </row>
    <row r="196" spans="1:6" ht="39.950000000000003" customHeight="1">
      <c r="A196" s="47" t="s">
        <v>303</v>
      </c>
      <c r="B196" s="51">
        <v>66</v>
      </c>
      <c r="C196" s="40" t="s">
        <v>5921</v>
      </c>
      <c r="D196" s="48">
        <v>42487</v>
      </c>
      <c r="E196" s="49" t="s">
        <v>6853</v>
      </c>
      <c r="F196" s="40" t="s">
        <v>304</v>
      </c>
    </row>
    <row r="197" spans="1:6" ht="39.950000000000003" customHeight="1">
      <c r="A197" s="47" t="s">
        <v>303</v>
      </c>
      <c r="B197" s="51">
        <v>98</v>
      </c>
      <c r="C197" s="40" t="s">
        <v>5921</v>
      </c>
      <c r="D197" s="48">
        <v>42534</v>
      </c>
      <c r="E197" s="49" t="s">
        <v>6854</v>
      </c>
      <c r="F197" s="40" t="s">
        <v>304</v>
      </c>
    </row>
    <row r="198" spans="1:6" ht="39.950000000000003" customHeight="1">
      <c r="A198" s="47" t="s">
        <v>303</v>
      </c>
      <c r="B198" s="51">
        <v>140</v>
      </c>
      <c r="C198" s="40" t="s">
        <v>5921</v>
      </c>
      <c r="D198" s="48">
        <v>42542</v>
      </c>
      <c r="E198" s="49" t="s">
        <v>6855</v>
      </c>
      <c r="F198" s="40" t="s">
        <v>304</v>
      </c>
    </row>
    <row r="199" spans="1:6" ht="39.950000000000003" customHeight="1">
      <c r="A199" s="47" t="s">
        <v>303</v>
      </c>
      <c r="B199" s="51">
        <v>128</v>
      </c>
      <c r="C199" s="40" t="s">
        <v>5921</v>
      </c>
      <c r="D199" s="48">
        <v>42569</v>
      </c>
      <c r="E199" s="49" t="s">
        <v>6856</v>
      </c>
      <c r="F199" s="40" t="s">
        <v>304</v>
      </c>
    </row>
    <row r="200" spans="1:6" ht="39.950000000000003" customHeight="1">
      <c r="A200" s="47" t="s">
        <v>303</v>
      </c>
      <c r="B200" s="51">
        <v>131</v>
      </c>
      <c r="C200" s="40" t="s">
        <v>5921</v>
      </c>
      <c r="D200" s="48">
        <v>42569</v>
      </c>
      <c r="E200" s="49" t="s">
        <v>6857</v>
      </c>
      <c r="F200" s="40" t="s">
        <v>304</v>
      </c>
    </row>
    <row r="201" spans="1:6" ht="39.950000000000003" customHeight="1">
      <c r="A201" s="47" t="s">
        <v>303</v>
      </c>
      <c r="B201" s="51">
        <v>130</v>
      </c>
      <c r="C201" s="40" t="s">
        <v>5921</v>
      </c>
      <c r="D201" s="48">
        <v>42569</v>
      </c>
      <c r="E201" s="49" t="s">
        <v>6858</v>
      </c>
      <c r="F201" s="40" t="s">
        <v>304</v>
      </c>
    </row>
    <row r="202" spans="1:6" ht="39.950000000000003" customHeight="1">
      <c r="A202" s="47" t="s">
        <v>303</v>
      </c>
      <c r="B202" s="51">
        <v>139</v>
      </c>
      <c r="C202" s="40" t="s">
        <v>5921</v>
      </c>
      <c r="D202" s="48">
        <v>42572</v>
      </c>
      <c r="E202" s="49" t="s">
        <v>6859</v>
      </c>
      <c r="F202" s="40" t="s">
        <v>304</v>
      </c>
    </row>
    <row r="203" spans="1:6" ht="39.950000000000003" customHeight="1">
      <c r="A203" s="47" t="s">
        <v>303</v>
      </c>
      <c r="B203" s="51">
        <v>138</v>
      </c>
      <c r="C203" s="40" t="s">
        <v>5921</v>
      </c>
      <c r="D203" s="48">
        <v>42572</v>
      </c>
      <c r="E203" s="49" t="s">
        <v>6860</v>
      </c>
      <c r="F203" s="40" t="s">
        <v>304</v>
      </c>
    </row>
    <row r="204" spans="1:6" ht="39.950000000000003" customHeight="1">
      <c r="A204" s="47" t="s">
        <v>303</v>
      </c>
      <c r="B204" s="51">
        <v>141</v>
      </c>
      <c r="C204" s="40" t="s">
        <v>5921</v>
      </c>
      <c r="D204" s="48">
        <v>42572</v>
      </c>
      <c r="E204" s="49" t="s">
        <v>6861</v>
      </c>
      <c r="F204" s="40" t="s">
        <v>304</v>
      </c>
    </row>
    <row r="205" spans="1:6" ht="39.950000000000003" customHeight="1">
      <c r="A205" s="47" t="s">
        <v>303</v>
      </c>
      <c r="B205" s="51">
        <v>135</v>
      </c>
      <c r="C205" s="40" t="s">
        <v>5921</v>
      </c>
      <c r="D205" s="48">
        <v>42572</v>
      </c>
      <c r="E205" s="49" t="s">
        <v>6862</v>
      </c>
      <c r="F205" s="40" t="s">
        <v>304</v>
      </c>
    </row>
    <row r="206" spans="1:6" ht="39.950000000000003" customHeight="1">
      <c r="A206" s="47" t="s">
        <v>303</v>
      </c>
      <c r="B206" s="51">
        <v>145</v>
      </c>
      <c r="C206" s="40" t="s">
        <v>5921</v>
      </c>
      <c r="D206" s="48">
        <v>42592</v>
      </c>
      <c r="E206" s="49" t="s">
        <v>6863</v>
      </c>
      <c r="F206" s="40" t="s">
        <v>304</v>
      </c>
    </row>
    <row r="207" spans="1:6" ht="39.950000000000003" customHeight="1">
      <c r="A207" s="47" t="s">
        <v>303</v>
      </c>
      <c r="B207" s="51">
        <v>167</v>
      </c>
      <c r="C207" s="40" t="s">
        <v>5921</v>
      </c>
      <c r="D207" s="48">
        <v>42619</v>
      </c>
      <c r="E207" s="49" t="s">
        <v>6864</v>
      </c>
      <c r="F207" s="40" t="s">
        <v>304</v>
      </c>
    </row>
    <row r="208" spans="1:6" ht="39.950000000000003" customHeight="1">
      <c r="A208" s="47" t="s">
        <v>303</v>
      </c>
      <c r="B208" s="51">
        <v>168</v>
      </c>
      <c r="C208" s="40" t="s">
        <v>5921</v>
      </c>
      <c r="D208" s="48">
        <v>42619</v>
      </c>
      <c r="E208" s="49" t="s">
        <v>6865</v>
      </c>
      <c r="F208" s="40" t="s">
        <v>304</v>
      </c>
    </row>
    <row r="209" spans="1:6" ht="39.950000000000003" customHeight="1">
      <c r="A209" s="47" t="s">
        <v>303</v>
      </c>
      <c r="B209" s="51">
        <v>177</v>
      </c>
      <c r="C209" s="40" t="s">
        <v>5921</v>
      </c>
      <c r="D209" s="48">
        <v>42632</v>
      </c>
      <c r="E209" s="49" t="s">
        <v>6866</v>
      </c>
      <c r="F209" s="40" t="s">
        <v>304</v>
      </c>
    </row>
    <row r="210" spans="1:6" ht="39.950000000000003" customHeight="1">
      <c r="A210" s="47" t="s">
        <v>303</v>
      </c>
      <c r="B210" s="51">
        <v>203</v>
      </c>
      <c r="C210" s="40" t="s">
        <v>5921</v>
      </c>
      <c r="D210" s="48">
        <v>42656</v>
      </c>
      <c r="E210" s="49" t="s">
        <v>6867</v>
      </c>
      <c r="F210" s="40" t="s">
        <v>304</v>
      </c>
    </row>
    <row r="211" spans="1:6" ht="39.950000000000003" customHeight="1">
      <c r="A211" s="47" t="s">
        <v>303</v>
      </c>
      <c r="B211" s="51">
        <v>225</v>
      </c>
      <c r="C211" s="40" t="s">
        <v>5921</v>
      </c>
      <c r="D211" s="48">
        <v>42671</v>
      </c>
      <c r="E211" s="49" t="s">
        <v>6868</v>
      </c>
      <c r="F211" s="40" t="s">
        <v>304</v>
      </c>
    </row>
    <row r="212" spans="1:6" ht="39.950000000000003" customHeight="1">
      <c r="A212" s="47" t="s">
        <v>303</v>
      </c>
      <c r="B212" s="51">
        <v>224</v>
      </c>
      <c r="C212" s="40" t="s">
        <v>5921</v>
      </c>
      <c r="D212" s="48">
        <v>42671</v>
      </c>
      <c r="E212" s="49" t="s">
        <v>6869</v>
      </c>
      <c r="F212" s="40" t="s">
        <v>304</v>
      </c>
    </row>
    <row r="213" spans="1:6" ht="39.950000000000003" customHeight="1">
      <c r="A213" s="47" t="s">
        <v>303</v>
      </c>
      <c r="B213" s="51">
        <v>217</v>
      </c>
      <c r="C213" s="40" t="s">
        <v>5921</v>
      </c>
      <c r="D213" s="48">
        <v>42675</v>
      </c>
      <c r="E213" s="49" t="s">
        <v>6870</v>
      </c>
      <c r="F213" s="40" t="s">
        <v>304</v>
      </c>
    </row>
    <row r="214" spans="1:6" ht="39.950000000000003" customHeight="1">
      <c r="A214" s="47" t="s">
        <v>303</v>
      </c>
      <c r="B214" s="51">
        <v>220</v>
      </c>
      <c r="C214" s="40" t="s">
        <v>5921</v>
      </c>
      <c r="D214" s="48">
        <v>42681</v>
      </c>
      <c r="E214" s="49" t="s">
        <v>6871</v>
      </c>
      <c r="F214" s="40" t="s">
        <v>304</v>
      </c>
    </row>
    <row r="215" spans="1:6" ht="39.950000000000003" customHeight="1">
      <c r="A215" s="47" t="s">
        <v>303</v>
      </c>
      <c r="B215" s="51">
        <v>225</v>
      </c>
      <c r="C215" s="40" t="s">
        <v>5921</v>
      </c>
      <c r="D215" s="48">
        <v>42684</v>
      </c>
      <c r="E215" s="49" t="s">
        <v>6872</v>
      </c>
      <c r="F215" s="40" t="s">
        <v>304</v>
      </c>
    </row>
    <row r="216" spans="1:6" ht="39.950000000000003" customHeight="1">
      <c r="A216" s="47" t="s">
        <v>303</v>
      </c>
      <c r="B216" s="51">
        <v>226</v>
      </c>
      <c r="C216" s="40" t="s">
        <v>5921</v>
      </c>
      <c r="D216" s="48">
        <v>42684</v>
      </c>
      <c r="E216" s="49" t="s">
        <v>6873</v>
      </c>
      <c r="F216" s="40" t="s">
        <v>304</v>
      </c>
    </row>
    <row r="217" spans="1:6" ht="39.950000000000003" customHeight="1">
      <c r="A217" s="47" t="s">
        <v>303</v>
      </c>
      <c r="B217" s="51">
        <v>238</v>
      </c>
      <c r="C217" s="40" t="s">
        <v>5921</v>
      </c>
      <c r="D217" s="48">
        <v>42712</v>
      </c>
      <c r="E217" s="49" t="s">
        <v>6874</v>
      </c>
      <c r="F217" s="40" t="s">
        <v>304</v>
      </c>
    </row>
    <row r="218" spans="1:6" ht="39.950000000000003" customHeight="1">
      <c r="A218" s="47" t="s">
        <v>303</v>
      </c>
      <c r="B218" s="51">
        <v>240</v>
      </c>
      <c r="C218" s="40" t="s">
        <v>5921</v>
      </c>
      <c r="D218" s="48">
        <v>42718</v>
      </c>
      <c r="E218" s="49" t="s">
        <v>6875</v>
      </c>
      <c r="F218" s="40" t="s">
        <v>304</v>
      </c>
    </row>
    <row r="219" spans="1:6" ht="39.950000000000003" customHeight="1">
      <c r="A219" s="47" t="s">
        <v>6479</v>
      </c>
      <c r="B219" s="51">
        <v>233</v>
      </c>
      <c r="C219" s="40" t="s">
        <v>5921</v>
      </c>
      <c r="D219" s="48">
        <v>42709</v>
      </c>
      <c r="E219" s="49" t="s">
        <v>6876</v>
      </c>
      <c r="F219" s="40" t="s">
        <v>304</v>
      </c>
    </row>
    <row r="220" spans="1:6" ht="39.950000000000003" customHeight="1">
      <c r="A220" s="47" t="s">
        <v>303</v>
      </c>
      <c r="B220" s="51">
        <v>13</v>
      </c>
      <c r="C220" s="40" t="s">
        <v>5921</v>
      </c>
      <c r="D220" s="48">
        <v>42752</v>
      </c>
      <c r="E220" s="49" t="s">
        <v>6877</v>
      </c>
      <c r="F220" s="40" t="s">
        <v>304</v>
      </c>
    </row>
    <row r="221" spans="1:6" ht="39.950000000000003" customHeight="1">
      <c r="A221" s="47" t="s">
        <v>303</v>
      </c>
      <c r="B221" s="51">
        <v>16</v>
      </c>
      <c r="C221" s="40" t="s">
        <v>5921</v>
      </c>
      <c r="D221" s="48">
        <v>42754</v>
      </c>
      <c r="E221" s="49" t="s">
        <v>6878</v>
      </c>
      <c r="F221" s="40" t="s">
        <v>304</v>
      </c>
    </row>
    <row r="222" spans="1:6" ht="39.950000000000003" customHeight="1">
      <c r="A222" s="47" t="s">
        <v>303</v>
      </c>
      <c r="B222" s="51">
        <v>18</v>
      </c>
      <c r="C222" s="40" t="s">
        <v>5921</v>
      </c>
      <c r="D222" s="48">
        <v>42761</v>
      </c>
      <c r="E222" s="49" t="s">
        <v>6879</v>
      </c>
      <c r="F222" s="40" t="s">
        <v>304</v>
      </c>
    </row>
    <row r="223" spans="1:6" ht="39.950000000000003" customHeight="1">
      <c r="A223" s="47" t="s">
        <v>303</v>
      </c>
      <c r="B223" s="51">
        <v>17</v>
      </c>
      <c r="C223" s="40" t="s">
        <v>5921</v>
      </c>
      <c r="D223" s="48">
        <v>42761</v>
      </c>
      <c r="E223" s="49" t="s">
        <v>6880</v>
      </c>
      <c r="F223" s="40" t="s">
        <v>304</v>
      </c>
    </row>
    <row r="224" spans="1:6" ht="39.950000000000003" customHeight="1">
      <c r="A224" s="47" t="s">
        <v>303</v>
      </c>
      <c r="B224" s="51">
        <v>20</v>
      </c>
      <c r="C224" s="40" t="s">
        <v>5921</v>
      </c>
      <c r="D224" s="48">
        <v>42761</v>
      </c>
      <c r="E224" s="49" t="s">
        <v>6881</v>
      </c>
      <c r="F224" s="40" t="s">
        <v>304</v>
      </c>
    </row>
    <row r="225" spans="1:6" ht="39.950000000000003" customHeight="1">
      <c r="A225" s="47" t="s">
        <v>6479</v>
      </c>
      <c r="B225" s="51">
        <v>15</v>
      </c>
      <c r="C225" s="40" t="s">
        <v>5921</v>
      </c>
      <c r="D225" s="48">
        <v>42788</v>
      </c>
      <c r="E225" s="49" t="s">
        <v>6882</v>
      </c>
      <c r="F225" s="40" t="s">
        <v>304</v>
      </c>
    </row>
    <row r="226" spans="1:6" ht="39.950000000000003" customHeight="1">
      <c r="A226" s="47" t="s">
        <v>303</v>
      </c>
      <c r="B226" s="51">
        <v>26</v>
      </c>
      <c r="C226" s="40" t="s">
        <v>5921</v>
      </c>
      <c r="D226" s="48">
        <v>42817</v>
      </c>
      <c r="E226" s="49" t="s">
        <v>6883</v>
      </c>
      <c r="F226" s="40" t="s">
        <v>304</v>
      </c>
    </row>
    <row r="227" spans="1:6" ht="39.950000000000003" customHeight="1">
      <c r="A227" s="47" t="s">
        <v>303</v>
      </c>
      <c r="B227" s="51">
        <v>28</v>
      </c>
      <c r="C227" s="40" t="s">
        <v>5921</v>
      </c>
      <c r="D227" s="48">
        <v>42828</v>
      </c>
      <c r="E227" s="49" t="s">
        <v>6884</v>
      </c>
      <c r="F227" s="40" t="s">
        <v>304</v>
      </c>
    </row>
    <row r="228" spans="1:6" ht="39.950000000000003" customHeight="1">
      <c r="A228" s="47" t="s">
        <v>303</v>
      </c>
      <c r="B228" s="51">
        <v>35</v>
      </c>
      <c r="C228" s="40" t="s">
        <v>5921</v>
      </c>
      <c r="D228" s="48">
        <v>42850</v>
      </c>
      <c r="E228" s="49" t="s">
        <v>6885</v>
      </c>
      <c r="F228" s="40" t="s">
        <v>304</v>
      </c>
    </row>
    <row r="229" spans="1:6" ht="39.950000000000003" customHeight="1">
      <c r="A229" s="47" t="s">
        <v>303</v>
      </c>
      <c r="B229" s="51">
        <v>43</v>
      </c>
      <c r="C229" s="40" t="s">
        <v>5921</v>
      </c>
      <c r="D229" s="48">
        <v>42863</v>
      </c>
      <c r="E229" s="49" t="s">
        <v>6886</v>
      </c>
      <c r="F229" s="40" t="s">
        <v>304</v>
      </c>
    </row>
    <row r="230" spans="1:6" ht="39.950000000000003" customHeight="1">
      <c r="A230" s="47" t="s">
        <v>303</v>
      </c>
      <c r="B230" s="51">
        <v>42</v>
      </c>
      <c r="C230" s="40" t="s">
        <v>5921</v>
      </c>
      <c r="D230" s="48">
        <v>42863</v>
      </c>
      <c r="E230" s="49" t="s">
        <v>6887</v>
      </c>
      <c r="F230" s="40" t="s">
        <v>304</v>
      </c>
    </row>
    <row r="231" spans="1:6" ht="39.950000000000003" customHeight="1">
      <c r="A231" s="47" t="s">
        <v>303</v>
      </c>
      <c r="B231" s="51">
        <v>39</v>
      </c>
      <c r="C231" s="40" t="s">
        <v>5921</v>
      </c>
      <c r="D231" s="48">
        <v>42870</v>
      </c>
      <c r="E231" s="49" t="s">
        <v>6888</v>
      </c>
      <c r="F231" s="40" t="s">
        <v>304</v>
      </c>
    </row>
    <row r="232" spans="1:6" ht="39.950000000000003" customHeight="1">
      <c r="A232" s="47" t="s">
        <v>303</v>
      </c>
      <c r="B232" s="51">
        <v>49</v>
      </c>
      <c r="C232" s="40" t="s">
        <v>5921</v>
      </c>
      <c r="D232" s="48">
        <v>42871</v>
      </c>
      <c r="E232" s="49" t="s">
        <v>6889</v>
      </c>
      <c r="F232" s="40" t="s">
        <v>304</v>
      </c>
    </row>
    <row r="233" spans="1:6" ht="39.950000000000003" customHeight="1">
      <c r="A233" s="47" t="s">
        <v>303</v>
      </c>
      <c r="B233" s="51">
        <v>62</v>
      </c>
      <c r="C233" s="40" t="s">
        <v>5921</v>
      </c>
      <c r="D233" s="48">
        <v>42886</v>
      </c>
      <c r="E233" s="49" t="s">
        <v>6890</v>
      </c>
      <c r="F233" s="40" t="s">
        <v>304</v>
      </c>
    </row>
    <row r="234" spans="1:6" ht="39.950000000000003" customHeight="1">
      <c r="A234" s="47" t="s">
        <v>6479</v>
      </c>
      <c r="B234" s="51">
        <v>40</v>
      </c>
      <c r="C234" s="40" t="s">
        <v>5921</v>
      </c>
      <c r="D234" s="48">
        <v>42897</v>
      </c>
      <c r="E234" s="49" t="s">
        <v>6891</v>
      </c>
      <c r="F234" s="40" t="s">
        <v>304</v>
      </c>
    </row>
    <row r="235" spans="1:6" ht="39.950000000000003" customHeight="1">
      <c r="A235" s="47" t="s">
        <v>303</v>
      </c>
      <c r="B235" s="51">
        <v>63</v>
      </c>
      <c r="C235" s="40" t="s">
        <v>5921</v>
      </c>
      <c r="D235" s="48">
        <v>42916</v>
      </c>
      <c r="E235" s="49" t="s">
        <v>6892</v>
      </c>
      <c r="F235" s="40" t="s">
        <v>304</v>
      </c>
    </row>
    <row r="236" spans="1:6" ht="39.950000000000003" customHeight="1">
      <c r="A236" s="47" t="s">
        <v>303</v>
      </c>
      <c r="B236" s="51">
        <v>88</v>
      </c>
      <c r="C236" s="40" t="s">
        <v>5921</v>
      </c>
      <c r="D236" s="48">
        <v>42954</v>
      </c>
      <c r="E236" s="49" t="s">
        <v>6893</v>
      </c>
      <c r="F236" s="40" t="s">
        <v>304</v>
      </c>
    </row>
    <row r="237" spans="1:6" ht="39.950000000000003" customHeight="1">
      <c r="A237" s="47" t="s">
        <v>303</v>
      </c>
      <c r="B237" s="51">
        <v>91</v>
      </c>
      <c r="C237" s="40" t="s">
        <v>5921</v>
      </c>
      <c r="D237" s="48">
        <v>42956</v>
      </c>
      <c r="E237" s="49" t="s">
        <v>6894</v>
      </c>
      <c r="F237" s="40" t="s">
        <v>304</v>
      </c>
    </row>
    <row r="238" spans="1:6" ht="39.950000000000003" customHeight="1">
      <c r="A238" s="47" t="s">
        <v>303</v>
      </c>
      <c r="B238" s="51">
        <v>111</v>
      </c>
      <c r="C238" s="40" t="s">
        <v>5921</v>
      </c>
      <c r="D238" s="48">
        <v>43003</v>
      </c>
      <c r="E238" s="49" t="s">
        <v>6895</v>
      </c>
      <c r="F238" s="40" t="s">
        <v>304</v>
      </c>
    </row>
    <row r="239" spans="1:6" ht="39.950000000000003" customHeight="1">
      <c r="A239" s="47" t="s">
        <v>6479</v>
      </c>
      <c r="B239" s="51">
        <v>143</v>
      </c>
      <c r="C239" s="40" t="s">
        <v>5921</v>
      </c>
      <c r="D239" s="48">
        <v>43052</v>
      </c>
      <c r="E239" s="49" t="s">
        <v>6896</v>
      </c>
      <c r="F239" s="40" t="s">
        <v>304</v>
      </c>
    </row>
    <row r="240" spans="1:6" ht="39.950000000000003" customHeight="1">
      <c r="A240" s="47" t="s">
        <v>303</v>
      </c>
      <c r="B240" s="51">
        <v>13</v>
      </c>
      <c r="C240" s="40" t="s">
        <v>5921</v>
      </c>
      <c r="D240" s="48">
        <v>43107</v>
      </c>
      <c r="E240" s="49" t="s">
        <v>6897</v>
      </c>
      <c r="F240" s="40" t="s">
        <v>304</v>
      </c>
    </row>
    <row r="241" spans="1:6" ht="39.950000000000003" customHeight="1">
      <c r="A241" s="47" t="s">
        <v>303</v>
      </c>
      <c r="B241" s="51">
        <v>29</v>
      </c>
      <c r="C241" s="40" t="s">
        <v>5921</v>
      </c>
      <c r="D241" s="48">
        <v>43166</v>
      </c>
      <c r="E241" s="49" t="s">
        <v>6898</v>
      </c>
      <c r="F241" s="40" t="s">
        <v>304</v>
      </c>
    </row>
    <row r="242" spans="1:6" ht="39.950000000000003" customHeight="1">
      <c r="A242" s="47" t="s">
        <v>303</v>
      </c>
      <c r="B242" s="51">
        <v>83</v>
      </c>
      <c r="C242" s="40" t="s">
        <v>5921</v>
      </c>
      <c r="D242" s="48">
        <v>43255</v>
      </c>
      <c r="E242" s="49" t="s">
        <v>6899</v>
      </c>
      <c r="F242" s="40" t="s">
        <v>304</v>
      </c>
    </row>
    <row r="243" spans="1:6" ht="39.950000000000003" customHeight="1">
      <c r="A243" s="47" t="s">
        <v>303</v>
      </c>
      <c r="B243" s="51">
        <v>85</v>
      </c>
      <c r="C243" s="40" t="s">
        <v>5921</v>
      </c>
      <c r="D243" s="48">
        <v>43256</v>
      </c>
      <c r="E243" s="49" t="s">
        <v>6900</v>
      </c>
      <c r="F243" s="40" t="s">
        <v>304</v>
      </c>
    </row>
    <row r="244" spans="1:6" ht="39.950000000000003" customHeight="1">
      <c r="A244" s="47" t="s">
        <v>303</v>
      </c>
      <c r="B244" s="51">
        <v>118</v>
      </c>
      <c r="C244" s="40" t="s">
        <v>5921</v>
      </c>
      <c r="D244" s="48">
        <v>43284</v>
      </c>
      <c r="E244" s="49" t="s">
        <v>6901</v>
      </c>
      <c r="F244" s="40" t="s">
        <v>304</v>
      </c>
    </row>
    <row r="245" spans="1:6" ht="39.950000000000003" customHeight="1">
      <c r="A245" s="47" t="s">
        <v>303</v>
      </c>
      <c r="B245" s="51">
        <v>191</v>
      </c>
      <c r="C245" s="40" t="s">
        <v>5921</v>
      </c>
      <c r="D245" s="48">
        <v>43403</v>
      </c>
      <c r="E245" s="49" t="s">
        <v>6902</v>
      </c>
      <c r="F245" s="40" t="s">
        <v>304</v>
      </c>
    </row>
    <row r="246" spans="1:6" ht="39.950000000000003" customHeight="1">
      <c r="A246" s="47" t="s">
        <v>303</v>
      </c>
      <c r="B246" s="51">
        <v>192</v>
      </c>
      <c r="C246" s="40" t="s">
        <v>5921</v>
      </c>
      <c r="D246" s="48">
        <v>43411</v>
      </c>
      <c r="E246" s="49" t="s">
        <v>6903</v>
      </c>
      <c r="F246" s="40" t="s">
        <v>304</v>
      </c>
    </row>
    <row r="247" spans="1:6" ht="39.950000000000003" customHeight="1">
      <c r="A247" s="47" t="s">
        <v>303</v>
      </c>
      <c r="B247" s="51">
        <v>206</v>
      </c>
      <c r="C247" s="40" t="s">
        <v>5921</v>
      </c>
      <c r="D247" s="48">
        <v>43448</v>
      </c>
      <c r="E247" s="49" t="s">
        <v>6904</v>
      </c>
      <c r="F247" s="40" t="s">
        <v>304</v>
      </c>
    </row>
    <row r="248" spans="1:6" ht="39.950000000000003" customHeight="1">
      <c r="A248" s="47" t="s">
        <v>303</v>
      </c>
      <c r="B248" s="51">
        <v>25</v>
      </c>
      <c r="C248" s="40" t="s">
        <v>5921</v>
      </c>
      <c r="D248" s="48">
        <v>43565</v>
      </c>
      <c r="E248" s="49" t="s">
        <v>6905</v>
      </c>
      <c r="F248" s="40" t="s">
        <v>304</v>
      </c>
    </row>
    <row r="249" spans="1:6" ht="39.950000000000003" customHeight="1">
      <c r="A249" s="47" t="s">
        <v>303</v>
      </c>
      <c r="B249" s="51">
        <v>32</v>
      </c>
      <c r="C249" s="40" t="s">
        <v>5921</v>
      </c>
      <c r="D249" s="48">
        <v>43580</v>
      </c>
      <c r="E249" s="49" t="s">
        <v>6906</v>
      </c>
      <c r="F249" s="40" t="s">
        <v>304</v>
      </c>
    </row>
    <row r="250" spans="1:6" ht="39.950000000000003" customHeight="1">
      <c r="A250" s="47" t="s">
        <v>303</v>
      </c>
      <c r="B250" s="51">
        <v>38</v>
      </c>
      <c r="C250" s="40" t="s">
        <v>5921</v>
      </c>
      <c r="D250" s="48">
        <v>43602</v>
      </c>
      <c r="E250" s="49" t="s">
        <v>6907</v>
      </c>
      <c r="F250" s="40" t="s">
        <v>304</v>
      </c>
    </row>
    <row r="251" spans="1:6" ht="39.950000000000003" customHeight="1">
      <c r="A251" s="47" t="s">
        <v>303</v>
      </c>
      <c r="B251" s="51">
        <v>42</v>
      </c>
      <c r="C251" s="40" t="s">
        <v>5921</v>
      </c>
      <c r="D251" s="48">
        <v>43609</v>
      </c>
      <c r="E251" s="49" t="s">
        <v>6908</v>
      </c>
      <c r="F251" s="40" t="s">
        <v>304</v>
      </c>
    </row>
    <row r="252" spans="1:6" ht="39.950000000000003" customHeight="1">
      <c r="A252" s="47" t="s">
        <v>303</v>
      </c>
      <c r="B252" s="51">
        <v>49</v>
      </c>
      <c r="C252" s="40" t="s">
        <v>5921</v>
      </c>
      <c r="D252" s="48">
        <v>43621</v>
      </c>
      <c r="E252" s="49" t="s">
        <v>6909</v>
      </c>
      <c r="F252" s="40" t="s">
        <v>304</v>
      </c>
    </row>
    <row r="253" spans="1:6" ht="39.950000000000003" customHeight="1">
      <c r="A253" s="47" t="s">
        <v>303</v>
      </c>
      <c r="B253" s="51">
        <v>72</v>
      </c>
      <c r="C253" s="40" t="s">
        <v>5921</v>
      </c>
      <c r="D253" s="48">
        <v>43647</v>
      </c>
      <c r="E253" s="49" t="s">
        <v>6910</v>
      </c>
      <c r="F253" s="40" t="s">
        <v>304</v>
      </c>
    </row>
    <row r="254" spans="1:6" ht="39.950000000000003" customHeight="1">
      <c r="A254" s="47" t="s">
        <v>303</v>
      </c>
      <c r="B254" s="51">
        <v>91</v>
      </c>
      <c r="C254" s="40" t="s">
        <v>5921</v>
      </c>
      <c r="D254" s="48">
        <v>43651</v>
      </c>
      <c r="E254" s="49" t="s">
        <v>6911</v>
      </c>
      <c r="F254" s="40" t="s">
        <v>304</v>
      </c>
    </row>
    <row r="255" spans="1:6" ht="39.950000000000003" customHeight="1">
      <c r="A255" s="47" t="s">
        <v>303</v>
      </c>
      <c r="B255" s="51">
        <v>99</v>
      </c>
      <c r="C255" s="40" t="s">
        <v>5921</v>
      </c>
      <c r="D255" s="48">
        <v>43663</v>
      </c>
      <c r="E255" s="49" t="s">
        <v>6912</v>
      </c>
      <c r="F255" s="40" t="s">
        <v>304</v>
      </c>
    </row>
    <row r="256" spans="1:6" ht="39.950000000000003" customHeight="1">
      <c r="A256" s="47" t="s">
        <v>303</v>
      </c>
      <c r="B256" s="51">
        <v>103</v>
      </c>
      <c r="C256" s="40" t="s">
        <v>5921</v>
      </c>
      <c r="D256" s="48">
        <v>43671</v>
      </c>
      <c r="E256" s="49" t="s">
        <v>6913</v>
      </c>
      <c r="F256" s="40" t="s">
        <v>304</v>
      </c>
    </row>
    <row r="257" spans="1:6" ht="39.950000000000003" customHeight="1">
      <c r="A257" s="47" t="s">
        <v>303</v>
      </c>
      <c r="B257" s="51">
        <v>102</v>
      </c>
      <c r="C257" s="40" t="s">
        <v>5921</v>
      </c>
      <c r="D257" s="48">
        <v>43671</v>
      </c>
      <c r="E257" s="49" t="s">
        <v>6914</v>
      </c>
      <c r="F257" s="40" t="s">
        <v>304</v>
      </c>
    </row>
    <row r="258" spans="1:6" ht="39.950000000000003" customHeight="1">
      <c r="A258" s="47" t="s">
        <v>303</v>
      </c>
      <c r="B258" s="51">
        <v>7</v>
      </c>
      <c r="C258" s="40" t="s">
        <v>5921</v>
      </c>
      <c r="D258" s="48">
        <v>43756</v>
      </c>
      <c r="E258" s="49" t="s">
        <v>6915</v>
      </c>
      <c r="F258" s="40" t="s">
        <v>304</v>
      </c>
    </row>
    <row r="259" spans="1:6" ht="39.950000000000003" customHeight="1">
      <c r="A259" s="47" t="s">
        <v>303</v>
      </c>
      <c r="B259" s="51">
        <v>8</v>
      </c>
      <c r="C259" s="40" t="s">
        <v>5921</v>
      </c>
      <c r="D259" s="48">
        <v>43780</v>
      </c>
      <c r="E259" s="49" t="s">
        <v>6916</v>
      </c>
      <c r="F259" s="40" t="s">
        <v>304</v>
      </c>
    </row>
    <row r="260" spans="1:6" ht="39.950000000000003" customHeight="1">
      <c r="A260" s="47" t="s">
        <v>303</v>
      </c>
      <c r="B260" s="51">
        <v>9</v>
      </c>
      <c r="C260" s="40" t="s">
        <v>5921</v>
      </c>
      <c r="D260" s="48">
        <v>43780</v>
      </c>
      <c r="E260" s="49" t="s">
        <v>6917</v>
      </c>
      <c r="F260" s="40" t="s">
        <v>304</v>
      </c>
    </row>
    <row r="261" spans="1:6" ht="39.950000000000003" customHeight="1">
      <c r="A261" s="47" t="s">
        <v>303</v>
      </c>
      <c r="B261" s="51">
        <v>10</v>
      </c>
      <c r="C261" s="40" t="s">
        <v>5921</v>
      </c>
      <c r="D261" s="48">
        <v>43780</v>
      </c>
      <c r="E261" s="49" t="s">
        <v>6918</v>
      </c>
      <c r="F261" s="40" t="s">
        <v>304</v>
      </c>
    </row>
    <row r="262" spans="1:6" ht="39.950000000000003" customHeight="1">
      <c r="A262" s="47" t="s">
        <v>303</v>
      </c>
      <c r="B262" s="51">
        <v>5</v>
      </c>
      <c r="C262" s="40" t="s">
        <v>5921</v>
      </c>
      <c r="D262" s="48">
        <v>43853</v>
      </c>
      <c r="E262" s="49" t="s">
        <v>6919</v>
      </c>
      <c r="F262" s="40" t="s">
        <v>304</v>
      </c>
    </row>
    <row r="263" spans="1:6" ht="39.950000000000003" customHeight="1">
      <c r="A263" s="360" t="s">
        <v>303</v>
      </c>
      <c r="B263" s="361">
        <v>6</v>
      </c>
      <c r="C263" s="301" t="s">
        <v>5921</v>
      </c>
      <c r="D263" s="362">
        <v>43871</v>
      </c>
      <c r="E263" s="363" t="s">
        <v>9804</v>
      </c>
      <c r="F263" s="301" t="s">
        <v>304</v>
      </c>
    </row>
    <row r="264" spans="1:6" ht="39.950000000000003" customHeight="1">
      <c r="A264" s="364" t="s">
        <v>411</v>
      </c>
      <c r="B264" s="365" t="s">
        <v>6934</v>
      </c>
      <c r="C264" s="176" t="s">
        <v>5921</v>
      </c>
      <c r="D264" s="366">
        <v>43319</v>
      </c>
      <c r="E264" s="367" t="str">
        <f>UPPER("Elaboração e Controle de NPA e NS 2018")</f>
        <v>ELABORAÇÃO E CONTROLE DE NPA E NS 2018</v>
      </c>
      <c r="F264" s="176" t="s">
        <v>6935</v>
      </c>
    </row>
    <row r="265" spans="1:6" ht="39.950000000000003" customHeight="1">
      <c r="A265" s="47" t="s">
        <v>411</v>
      </c>
      <c r="B265" s="51" t="s">
        <v>6936</v>
      </c>
      <c r="C265" s="40" t="s">
        <v>5921</v>
      </c>
      <c r="D265" s="48">
        <v>43185</v>
      </c>
      <c r="E265" s="49" t="str">
        <f>UPPER("Serviço de Segurança e Defesa do COMGAP na Av. Dom Pedro I")</f>
        <v>SERVIÇO DE SEGURANÇA E DEFESA DO COMGAP NA AV. DOM PEDRO I</v>
      </c>
      <c r="F265" s="40" t="s">
        <v>6935</v>
      </c>
    </row>
    <row r="266" spans="1:6" ht="39.950000000000003" customHeight="1">
      <c r="A266" s="47" t="s">
        <v>411</v>
      </c>
      <c r="B266" s="51" t="s">
        <v>6937</v>
      </c>
      <c r="C266" s="40" t="s">
        <v>5921</v>
      </c>
      <c r="D266" s="48">
        <v>43264</v>
      </c>
      <c r="E266" s="49" t="str">
        <f>UPPER("Serviço de Identificação de Pedestre e Veículos")</f>
        <v>SERVIÇO DE IDENTIFICAÇÃO DE PEDESTRE E VEÍCULOS</v>
      </c>
      <c r="F266" s="40" t="s">
        <v>6935</v>
      </c>
    </row>
    <row r="267" spans="1:6" ht="39.950000000000003" customHeight="1">
      <c r="A267" s="47" t="s">
        <v>411</v>
      </c>
      <c r="B267" s="51" t="s">
        <v>6938</v>
      </c>
      <c r="C267" s="40" t="s">
        <v>5921</v>
      </c>
      <c r="D267" s="48">
        <v>43271</v>
      </c>
      <c r="E267" s="49" t="str">
        <f>UPPER("Controle, Confecção e divulgação das Escalas de Soldados Coordenadas pelo COMGAP")</f>
        <v>CONTROLE, CONFECÇÃO E DIVULGAÇÃO DAS ESCALAS DE SOLDADOS COORDENADAS PELO COMGAP</v>
      </c>
      <c r="F267" s="40" t="s">
        <v>6935</v>
      </c>
    </row>
    <row r="268" spans="1:6" ht="39.950000000000003" customHeight="1">
      <c r="A268" s="47" t="s">
        <v>411</v>
      </c>
      <c r="B268" s="51" t="s">
        <v>6939</v>
      </c>
      <c r="C268" s="40" t="s">
        <v>5921</v>
      </c>
      <c r="D268" s="48">
        <v>43319</v>
      </c>
      <c r="E268" s="49" t="str">
        <f>UPPER("Acompanhamento de Contratos de Receita e de Contratos de Despesa Referentes a Fornecimentos e Prestação de Serviços")</f>
        <v>ACOMPANHAMENTO DE CONTRATOS DE RECEITA E DE CONTRATOS DE DESPESA REFERENTES A FORNECIMENTOS E PRESTAÇÃO DE SERVIÇOS</v>
      </c>
      <c r="F268" s="40" t="s">
        <v>6935</v>
      </c>
    </row>
    <row r="269" spans="1:6" ht="39.950000000000003" customHeight="1">
      <c r="A269" s="47" t="s">
        <v>411</v>
      </c>
      <c r="B269" s="51" t="s">
        <v>6940</v>
      </c>
      <c r="C269" s="40" t="s">
        <v>5921</v>
      </c>
      <c r="D269" s="48">
        <v>43285</v>
      </c>
      <c r="E269" s="49" t="str">
        <f>UPPER("Controle, Confecção e divulgação das Escalas de Cabos Coordenadas pelo COMGAP")</f>
        <v>CONTROLE, CONFECÇÃO E DIVULGAÇÃO DAS ESCALAS DE CABOS COORDENADAS PELO COMGAP</v>
      </c>
      <c r="F269" s="40" t="s">
        <v>6935</v>
      </c>
    </row>
    <row r="270" spans="1:6" ht="39.950000000000003" customHeight="1">
      <c r="A270" s="47" t="s">
        <v>411</v>
      </c>
      <c r="B270" s="51" t="s">
        <v>6941</v>
      </c>
      <c r="C270" s="40" t="s">
        <v>5921</v>
      </c>
      <c r="D270" s="48">
        <v>43300</v>
      </c>
      <c r="E270" s="49" t="str">
        <f>UPPER("Atribuições Específicas da Força de Reação Rápida")</f>
        <v>ATRIBUIÇÕES ESPECÍFICAS DA FORÇA DE REAÇÃO RÁPIDA</v>
      </c>
      <c r="F270" s="40" t="s">
        <v>6935</v>
      </c>
    </row>
    <row r="271" spans="1:6" ht="39.950000000000003" customHeight="1">
      <c r="A271" s="47" t="s">
        <v>411</v>
      </c>
      <c r="B271" s="51" t="s">
        <v>6942</v>
      </c>
      <c r="C271" s="40" t="s">
        <v>5921</v>
      </c>
      <c r="D271" s="48">
        <v>43319</v>
      </c>
      <c r="E271" s="49" t="str">
        <f>UPPER("Uso de Uniformes e Trajes Civis no COMGAP")</f>
        <v>USO DE UNIFORMES E TRAJES CIVIS NO COMGAP</v>
      </c>
      <c r="F271" s="40" t="s">
        <v>6935</v>
      </c>
    </row>
    <row r="272" spans="1:6" ht="39.950000000000003" customHeight="1">
      <c r="A272" s="47" t="s">
        <v>411</v>
      </c>
      <c r="B272" s="51" t="s">
        <v>6943</v>
      </c>
      <c r="C272" s="40" t="s">
        <v>5921</v>
      </c>
      <c r="D272" s="48">
        <v>43811</v>
      </c>
      <c r="E272" s="49" t="str">
        <f>UPPER("Serviço de Permanencia à Seção de Serviços Gerais (SSG)")</f>
        <v>SERVIÇO DE PERMANENCIA À SEÇÃO DE SERVIÇOS GERAIS (SSG)</v>
      </c>
      <c r="F272" s="40" t="s">
        <v>6935</v>
      </c>
    </row>
    <row r="273" spans="1:6" ht="39.950000000000003" customHeight="1">
      <c r="A273" s="47" t="s">
        <v>411</v>
      </c>
      <c r="B273" s="51" t="s">
        <v>6944</v>
      </c>
      <c r="C273" s="40" t="s">
        <v>5921</v>
      </c>
      <c r="D273" s="48">
        <v>43816</v>
      </c>
      <c r="E273" s="49" t="str">
        <f>UPPER("Serviço de Eletrecista de Sobreaviso")</f>
        <v>SERVIÇO DE ELETRECISTA DE SOBREAVISO</v>
      </c>
      <c r="F273" s="40" t="s">
        <v>6935</v>
      </c>
    </row>
    <row r="274" spans="1:6" ht="39.950000000000003" customHeight="1">
      <c r="A274" s="47" t="s">
        <v>411</v>
      </c>
      <c r="B274" s="51" t="s">
        <v>6945</v>
      </c>
      <c r="C274" s="40" t="s">
        <v>5921</v>
      </c>
      <c r="D274" s="48">
        <v>43655</v>
      </c>
      <c r="E274" s="49" t="str">
        <f>UPPER("Serviço de Sobreaviso à Assessoria de Inteligência do COMGAP")</f>
        <v>SERVIÇO DE SOBREAVISO À ASSESSORIA DE INTELIGÊNCIA DO COMGAP</v>
      </c>
      <c r="F274" s="40" t="s">
        <v>6935</v>
      </c>
    </row>
    <row r="275" spans="1:6" ht="39.950000000000003" customHeight="1">
      <c r="A275" s="47" t="s">
        <v>411</v>
      </c>
      <c r="B275" s="51" t="s">
        <v>6948</v>
      </c>
      <c r="C275" s="40" t="s">
        <v>5921</v>
      </c>
      <c r="D275" s="48">
        <v>43816</v>
      </c>
      <c r="E275" s="49" t="str">
        <f>UPPER("Controle, Confecção e divulgação das Escalas de Sargentos Coordenadas pelo Comgap")</f>
        <v>CONTROLE, CONFECÇÃO E DIVULGAÇÃO DAS ESCALAS DE SARGENTOS COORDENADAS PELO COMGAP</v>
      </c>
      <c r="F275" s="40" t="s">
        <v>6935</v>
      </c>
    </row>
    <row r="276" spans="1:6" ht="39.950000000000003" customHeight="1">
      <c r="A276" s="40" t="s">
        <v>303</v>
      </c>
      <c r="B276" s="69">
        <v>1</v>
      </c>
      <c r="C276" s="40" t="s">
        <v>5921</v>
      </c>
      <c r="D276" s="41">
        <v>37999</v>
      </c>
      <c r="E276" s="43" t="s">
        <v>6921</v>
      </c>
      <c r="F276" s="40" t="s">
        <v>405</v>
      </c>
    </row>
    <row r="277" spans="1:6" ht="39.950000000000003" customHeight="1">
      <c r="A277" s="40" t="s">
        <v>6922</v>
      </c>
      <c r="B277" s="69">
        <v>12</v>
      </c>
      <c r="C277" s="40" t="s">
        <v>5921</v>
      </c>
      <c r="D277" s="41">
        <v>38309</v>
      </c>
      <c r="E277" s="43" t="s">
        <v>6923</v>
      </c>
      <c r="F277" s="40" t="s">
        <v>405</v>
      </c>
    </row>
    <row r="278" spans="1:6" ht="39.950000000000003" customHeight="1">
      <c r="A278" s="40" t="s">
        <v>6479</v>
      </c>
      <c r="B278" s="69">
        <v>10</v>
      </c>
      <c r="C278" s="40" t="s">
        <v>5921</v>
      </c>
      <c r="D278" s="41">
        <v>38588</v>
      </c>
      <c r="E278" s="43" t="s">
        <v>6924</v>
      </c>
      <c r="F278" s="40" t="s">
        <v>405</v>
      </c>
    </row>
    <row r="279" spans="1:6" ht="39.950000000000003" customHeight="1">
      <c r="A279" s="40" t="s">
        <v>303</v>
      </c>
      <c r="B279" s="69">
        <v>15</v>
      </c>
      <c r="C279" s="40" t="s">
        <v>5921</v>
      </c>
      <c r="D279" s="41">
        <v>39245</v>
      </c>
      <c r="E279" s="43" t="s">
        <v>6925</v>
      </c>
      <c r="F279" s="40" t="s">
        <v>405</v>
      </c>
    </row>
    <row r="280" spans="1:6" ht="39.950000000000003" customHeight="1">
      <c r="A280" s="40" t="s">
        <v>303</v>
      </c>
      <c r="B280" s="69">
        <v>12</v>
      </c>
      <c r="C280" s="40" t="s">
        <v>5921</v>
      </c>
      <c r="D280" s="41">
        <v>39435</v>
      </c>
      <c r="E280" s="43" t="s">
        <v>6926</v>
      </c>
      <c r="F280" s="40" t="s">
        <v>405</v>
      </c>
    </row>
    <row r="281" spans="1:6" ht="39.950000000000003" customHeight="1">
      <c r="A281" s="40" t="s">
        <v>303</v>
      </c>
      <c r="B281" s="69">
        <v>5</v>
      </c>
      <c r="C281" s="40" t="s">
        <v>5921</v>
      </c>
      <c r="D281" s="41">
        <v>39100</v>
      </c>
      <c r="E281" s="43" t="s">
        <v>6924</v>
      </c>
      <c r="F281" s="40" t="s">
        <v>405</v>
      </c>
    </row>
    <row r="282" spans="1:6" ht="39.950000000000003" customHeight="1">
      <c r="A282" s="40" t="s">
        <v>6479</v>
      </c>
      <c r="B282" s="69">
        <v>4</v>
      </c>
      <c r="C282" s="40" t="s">
        <v>5921</v>
      </c>
      <c r="D282" s="41">
        <v>39100</v>
      </c>
      <c r="E282" s="43" t="s">
        <v>6924</v>
      </c>
      <c r="F282" s="40" t="s">
        <v>405</v>
      </c>
    </row>
    <row r="283" spans="1:6" ht="39.950000000000003" customHeight="1">
      <c r="A283" s="40" t="s">
        <v>6479</v>
      </c>
      <c r="B283" s="69">
        <v>3</v>
      </c>
      <c r="C283" s="40" t="s">
        <v>5921</v>
      </c>
      <c r="D283" s="41">
        <v>39100</v>
      </c>
      <c r="E283" s="43" t="s">
        <v>6924</v>
      </c>
      <c r="F283" s="40" t="s">
        <v>405</v>
      </c>
    </row>
    <row r="284" spans="1:6" ht="39.950000000000003" customHeight="1">
      <c r="A284" s="40" t="s">
        <v>6479</v>
      </c>
      <c r="B284" s="69">
        <v>1</v>
      </c>
      <c r="C284" s="40" t="s">
        <v>5921</v>
      </c>
      <c r="D284" s="41">
        <v>39457</v>
      </c>
      <c r="E284" s="43" t="s">
        <v>6924</v>
      </c>
      <c r="F284" s="40" t="s">
        <v>405</v>
      </c>
    </row>
    <row r="285" spans="1:6" ht="39.950000000000003" customHeight="1">
      <c r="A285" s="40" t="s">
        <v>303</v>
      </c>
      <c r="B285" s="69">
        <v>18</v>
      </c>
      <c r="C285" s="40" t="s">
        <v>5921</v>
      </c>
      <c r="D285" s="41">
        <v>41018</v>
      </c>
      <c r="E285" s="43" t="s">
        <v>6927</v>
      </c>
      <c r="F285" s="40" t="s">
        <v>405</v>
      </c>
    </row>
    <row r="286" spans="1:6" ht="39.950000000000003" customHeight="1">
      <c r="A286" s="40" t="s">
        <v>303</v>
      </c>
      <c r="B286" s="69">
        <v>2</v>
      </c>
      <c r="C286" s="40" t="s">
        <v>5921</v>
      </c>
      <c r="D286" s="41">
        <v>41058</v>
      </c>
      <c r="E286" s="43" t="s">
        <v>6928</v>
      </c>
      <c r="F286" s="40" t="s">
        <v>1876</v>
      </c>
    </row>
    <row r="287" spans="1:6" ht="39.950000000000003" customHeight="1">
      <c r="A287" s="40" t="s">
        <v>303</v>
      </c>
      <c r="B287" s="69">
        <v>41</v>
      </c>
      <c r="C287" s="40" t="s">
        <v>5921</v>
      </c>
      <c r="D287" s="41">
        <v>41156</v>
      </c>
      <c r="E287" s="43" t="s">
        <v>6929</v>
      </c>
      <c r="F287" s="40" t="s">
        <v>1876</v>
      </c>
    </row>
    <row r="288" spans="1:6" ht="39.950000000000003" customHeight="1">
      <c r="A288" s="40" t="s">
        <v>303</v>
      </c>
      <c r="B288" s="69">
        <v>5</v>
      </c>
      <c r="C288" s="40" t="s">
        <v>5921</v>
      </c>
      <c r="D288" s="41">
        <v>41183</v>
      </c>
      <c r="E288" s="43" t="s">
        <v>6930</v>
      </c>
      <c r="F288" s="40" t="s">
        <v>1876</v>
      </c>
    </row>
    <row r="289" spans="1:6" ht="39.950000000000003" customHeight="1">
      <c r="A289" s="40" t="s">
        <v>303</v>
      </c>
      <c r="B289" s="69">
        <v>40</v>
      </c>
      <c r="C289" s="40" t="s">
        <v>5921</v>
      </c>
      <c r="D289" s="41">
        <v>41870</v>
      </c>
      <c r="E289" s="43" t="s">
        <v>6931</v>
      </c>
      <c r="F289" s="40" t="s">
        <v>1876</v>
      </c>
    </row>
    <row r="290" spans="1:6" ht="39.950000000000003" customHeight="1">
      <c r="A290" s="40" t="s">
        <v>303</v>
      </c>
      <c r="B290" s="69">
        <v>3</v>
      </c>
      <c r="C290" s="40" t="s">
        <v>5921</v>
      </c>
      <c r="D290" s="41">
        <v>36678</v>
      </c>
      <c r="E290" s="43" t="s">
        <v>6932</v>
      </c>
      <c r="F290" s="40" t="s">
        <v>1876</v>
      </c>
    </row>
    <row r="291" spans="1:6" ht="39.950000000000003" customHeight="1">
      <c r="A291" s="40" t="s">
        <v>411</v>
      </c>
      <c r="B291" s="69" t="s">
        <v>6946</v>
      </c>
      <c r="C291" s="40" t="s">
        <v>5921</v>
      </c>
      <c r="D291" s="41">
        <v>43655</v>
      </c>
      <c r="E291" s="43" t="str">
        <f>UPPER("Emprego de Veículos Destinados ao uso da Assessoria de Inteligência (AINT)")</f>
        <v>EMPREGO DE VEÍCULOS DESTINADOS AO USO DA ASSESSORIA DE INTELIGÊNCIA (AINT)</v>
      </c>
      <c r="F291" s="40" t="s">
        <v>6947</v>
      </c>
    </row>
    <row r="292" spans="1:6" ht="39.950000000000003" customHeight="1">
      <c r="A292" s="38" t="s">
        <v>409</v>
      </c>
      <c r="B292" s="38" t="s">
        <v>301</v>
      </c>
      <c r="C292" s="38" t="s">
        <v>192</v>
      </c>
      <c r="D292" s="38" t="s">
        <v>185</v>
      </c>
      <c r="E292" s="38" t="s">
        <v>186</v>
      </c>
      <c r="F292" s="38" t="s">
        <v>302</v>
      </c>
    </row>
    <row r="293" spans="1:6" ht="39.950000000000003" customHeight="1">
      <c r="A293" s="52" t="s">
        <v>303</v>
      </c>
      <c r="B293" s="53" t="s">
        <v>6949</v>
      </c>
      <c r="C293" s="53" t="s">
        <v>6950</v>
      </c>
      <c r="D293" s="54">
        <v>36602</v>
      </c>
      <c r="E293" s="42" t="str">
        <f>UPPER("Aprova a ICA referente à padronização de procedimentos para a previsão, distribuição e controle do consumo de combustíveis e lubrificantes destinados ao Sistema de Transporte de Superfície do Comando da Aeronáutica. ICA75-1")</f>
        <v>APROVA A ICA REFERENTE À PADRONIZAÇÃO DE PROCEDIMENTOS PARA A PREVISÃO, DISTRIBUIÇÃO E CONTROLE DO CONSUMO DE COMBUSTÍVEIS E LUBRIFICANTES DESTINADOS AO SISTEMA DE TRANSPORTE DE SUPERFÍCIE DO COMANDO DA AERONÁUTICA. ICA75-1</v>
      </c>
      <c r="F293" s="52" t="s">
        <v>304</v>
      </c>
    </row>
    <row r="294" spans="1:6" ht="39.950000000000003" customHeight="1">
      <c r="A294" s="52" t="s">
        <v>6479</v>
      </c>
      <c r="B294" s="53" t="s">
        <v>6951</v>
      </c>
      <c r="C294" s="53" t="s">
        <v>6950</v>
      </c>
      <c r="D294" s="54">
        <v>37617</v>
      </c>
      <c r="E294" s="42" t="str">
        <f>UPPER("Aprova a Instrução referente à REQUISIÇÃO E  DISTRIBUIÇÃO  DE  MATERIAL  DE  CONTRA-INCÊNDIO -  ICA  92-3,  do  Sistema  de Contra-incêndio     do     Comando     da Aeronáutica. ")</f>
        <v xml:space="preserve">APROVA A INSTRUÇÃO REFERENTE À REQUISIÇÃO E  DISTRIBUIÇÃO  DE  MATERIAL  DE  CONTRA-INCÊNDIO -  ICA  92-3,  DO  SISTEMA  DE CONTRA-INCÊNDIO     DO     COMANDO     DA AERONÁUTICA. </v>
      </c>
      <c r="F294" s="52" t="s">
        <v>304</v>
      </c>
    </row>
    <row r="295" spans="1:6" ht="39.950000000000003" customHeight="1">
      <c r="A295" s="52" t="s">
        <v>6479</v>
      </c>
      <c r="B295" s="52" t="s">
        <v>6951</v>
      </c>
      <c r="C295" s="53" t="s">
        <v>6950</v>
      </c>
      <c r="D295" s="54">
        <v>38082</v>
      </c>
      <c r="E295" s="42" t="s">
        <v>6952</v>
      </c>
      <c r="F295" s="52" t="s">
        <v>304</v>
      </c>
    </row>
    <row r="296" spans="1:6" ht="39.950000000000003" customHeight="1">
      <c r="A296" s="52" t="s">
        <v>6479</v>
      </c>
      <c r="B296" s="53" t="s">
        <v>6953</v>
      </c>
      <c r="C296" s="53" t="s">
        <v>6950</v>
      </c>
      <c r="D296" s="54">
        <v>38327</v>
      </c>
      <c r="E296" s="42" t="s">
        <v>6954</v>
      </c>
      <c r="F296" s="52" t="s">
        <v>304</v>
      </c>
    </row>
    <row r="297" spans="1:6" ht="39.950000000000003" customHeight="1">
      <c r="A297" s="52" t="s">
        <v>6479</v>
      </c>
      <c r="B297" s="53" t="s">
        <v>6955</v>
      </c>
      <c r="C297" s="53" t="s">
        <v>6950</v>
      </c>
      <c r="D297" s="54">
        <v>38440</v>
      </c>
      <c r="E297" s="42" t="s">
        <v>6954</v>
      </c>
      <c r="F297" s="52" t="s">
        <v>304</v>
      </c>
    </row>
    <row r="298" spans="1:6" ht="39.950000000000003" customHeight="1">
      <c r="A298" s="52" t="s">
        <v>6479</v>
      </c>
      <c r="B298" s="53" t="s">
        <v>6956</v>
      </c>
      <c r="C298" s="53" t="s">
        <v>6950</v>
      </c>
      <c r="D298" s="54">
        <v>38621</v>
      </c>
      <c r="E298" s="42" t="s">
        <v>6957</v>
      </c>
      <c r="F298" s="52" t="s">
        <v>304</v>
      </c>
    </row>
    <row r="299" spans="1:6" ht="39.950000000000003" customHeight="1">
      <c r="A299" s="52" t="s">
        <v>6479</v>
      </c>
      <c r="B299" s="53" t="s">
        <v>6958</v>
      </c>
      <c r="C299" s="53" t="s">
        <v>6950</v>
      </c>
      <c r="D299" s="54">
        <v>39801</v>
      </c>
      <c r="E299" s="42" t="s">
        <v>6959</v>
      </c>
      <c r="F299" s="52" t="s">
        <v>304</v>
      </c>
    </row>
    <row r="300" spans="1:6" ht="39.950000000000003" customHeight="1">
      <c r="A300" s="52" t="s">
        <v>303</v>
      </c>
      <c r="B300" s="53" t="s">
        <v>6961</v>
      </c>
      <c r="C300" s="53" t="s">
        <v>6950</v>
      </c>
      <c r="D300" s="54">
        <v>40697</v>
      </c>
      <c r="E300" s="42" t="s">
        <v>6256</v>
      </c>
      <c r="F300" s="52" t="s">
        <v>304</v>
      </c>
    </row>
    <row r="301" spans="1:6" ht="39.950000000000003" customHeight="1">
      <c r="A301" s="52" t="s">
        <v>303</v>
      </c>
      <c r="B301" s="53" t="s">
        <v>6962</v>
      </c>
      <c r="C301" s="53" t="s">
        <v>6950</v>
      </c>
      <c r="D301" s="54">
        <v>40763</v>
      </c>
      <c r="E301" s="42" t="s">
        <v>6963</v>
      </c>
      <c r="F301" s="52" t="s">
        <v>304</v>
      </c>
    </row>
    <row r="302" spans="1:6" ht="39.950000000000003" customHeight="1">
      <c r="A302" s="52" t="s">
        <v>303</v>
      </c>
      <c r="B302" s="53" t="s">
        <v>6964</v>
      </c>
      <c r="C302" s="53" t="s">
        <v>6950</v>
      </c>
      <c r="D302" s="54">
        <v>40841</v>
      </c>
      <c r="E302" s="42" t="s">
        <v>6965</v>
      </c>
      <c r="F302" s="52" t="s">
        <v>304</v>
      </c>
    </row>
    <row r="303" spans="1:6" ht="39.950000000000003" customHeight="1">
      <c r="A303" s="52" t="s">
        <v>303</v>
      </c>
      <c r="B303" s="53" t="s">
        <v>6966</v>
      </c>
      <c r="C303" s="53" t="s">
        <v>6950</v>
      </c>
      <c r="D303" s="54">
        <v>41101</v>
      </c>
      <c r="E303" s="42" t="s">
        <v>6967</v>
      </c>
      <c r="F303" s="52" t="s">
        <v>304</v>
      </c>
    </row>
    <row r="304" spans="1:6" ht="39.950000000000003" customHeight="1">
      <c r="A304" s="52" t="s">
        <v>303</v>
      </c>
      <c r="B304" s="53" t="s">
        <v>6968</v>
      </c>
      <c r="C304" s="53" t="s">
        <v>6950</v>
      </c>
      <c r="D304" s="54">
        <v>41120</v>
      </c>
      <c r="E304" s="42" t="s">
        <v>6969</v>
      </c>
      <c r="F304" s="52" t="s">
        <v>304</v>
      </c>
    </row>
    <row r="305" spans="1:6" ht="39.950000000000003" customHeight="1">
      <c r="A305" s="52" t="s">
        <v>303</v>
      </c>
      <c r="B305" s="53" t="s">
        <v>6970</v>
      </c>
      <c r="C305" s="53" t="s">
        <v>6950</v>
      </c>
      <c r="D305" s="54">
        <v>41141</v>
      </c>
      <c r="E305" s="42" t="s">
        <v>6971</v>
      </c>
      <c r="F305" s="52" t="s">
        <v>304</v>
      </c>
    </row>
    <row r="306" spans="1:6" ht="39.950000000000003" customHeight="1">
      <c r="A306" s="52" t="s">
        <v>303</v>
      </c>
      <c r="B306" s="53" t="s">
        <v>6972</v>
      </c>
      <c r="C306" s="53" t="s">
        <v>6950</v>
      </c>
      <c r="D306" s="54">
        <v>41152</v>
      </c>
      <c r="E306" s="42" t="s">
        <v>6973</v>
      </c>
      <c r="F306" s="52" t="s">
        <v>304</v>
      </c>
    </row>
    <row r="307" spans="1:6" ht="39.950000000000003" customHeight="1">
      <c r="A307" s="52" t="s">
        <v>303</v>
      </c>
      <c r="B307" s="53" t="s">
        <v>6974</v>
      </c>
      <c r="C307" s="53" t="s">
        <v>6950</v>
      </c>
      <c r="D307" s="54">
        <v>41157</v>
      </c>
      <c r="E307" s="42" t="s">
        <v>6975</v>
      </c>
      <c r="F307" s="52" t="s">
        <v>304</v>
      </c>
    </row>
    <row r="308" spans="1:6" ht="39.950000000000003" customHeight="1">
      <c r="A308" s="52" t="s">
        <v>303</v>
      </c>
      <c r="B308" s="53" t="s">
        <v>6976</v>
      </c>
      <c r="C308" s="53" t="s">
        <v>6950</v>
      </c>
      <c r="D308" s="54">
        <v>41208</v>
      </c>
      <c r="E308" s="42" t="s">
        <v>6977</v>
      </c>
      <c r="F308" s="52" t="s">
        <v>304</v>
      </c>
    </row>
    <row r="309" spans="1:6" ht="39.950000000000003" customHeight="1">
      <c r="A309" s="52" t="s">
        <v>303</v>
      </c>
      <c r="B309" s="53" t="s">
        <v>6978</v>
      </c>
      <c r="C309" s="53" t="s">
        <v>6950</v>
      </c>
      <c r="D309" s="54">
        <v>41208</v>
      </c>
      <c r="E309" s="42" t="s">
        <v>6979</v>
      </c>
      <c r="F309" s="52" t="s">
        <v>304</v>
      </c>
    </row>
    <row r="310" spans="1:6" ht="39.950000000000003" customHeight="1">
      <c r="A310" s="52" t="s">
        <v>303</v>
      </c>
      <c r="B310" s="53" t="s">
        <v>6980</v>
      </c>
      <c r="C310" s="53" t="s">
        <v>6950</v>
      </c>
      <c r="D310" s="54">
        <v>41253</v>
      </c>
      <c r="E310" s="42" t="s">
        <v>6981</v>
      </c>
      <c r="F310" s="52" t="s">
        <v>304</v>
      </c>
    </row>
    <row r="311" spans="1:6" ht="39.950000000000003" customHeight="1">
      <c r="A311" s="52" t="s">
        <v>303</v>
      </c>
      <c r="B311" s="53" t="s">
        <v>6982</v>
      </c>
      <c r="C311" s="53" t="s">
        <v>6950</v>
      </c>
      <c r="D311" s="54">
        <v>41263</v>
      </c>
      <c r="E311" s="42" t="s">
        <v>6983</v>
      </c>
      <c r="F311" s="52" t="s">
        <v>304</v>
      </c>
    </row>
    <row r="312" spans="1:6" ht="39.950000000000003" customHeight="1">
      <c r="A312" s="52" t="s">
        <v>303</v>
      </c>
      <c r="B312" s="53" t="s">
        <v>6984</v>
      </c>
      <c r="C312" s="53" t="s">
        <v>6950</v>
      </c>
      <c r="D312" s="54">
        <v>41313</v>
      </c>
      <c r="E312" s="42" t="s">
        <v>6985</v>
      </c>
      <c r="F312" s="52" t="s">
        <v>304</v>
      </c>
    </row>
    <row r="313" spans="1:6" ht="39.950000000000003" customHeight="1">
      <c r="A313" s="52" t="s">
        <v>303</v>
      </c>
      <c r="B313" s="53" t="s">
        <v>6986</v>
      </c>
      <c r="C313" s="53" t="s">
        <v>6950</v>
      </c>
      <c r="D313" s="54">
        <v>41354</v>
      </c>
      <c r="E313" s="42" t="s">
        <v>6987</v>
      </c>
      <c r="F313" s="52" t="s">
        <v>304</v>
      </c>
    </row>
    <row r="314" spans="1:6" ht="39.950000000000003" customHeight="1">
      <c r="A314" s="52" t="s">
        <v>303</v>
      </c>
      <c r="B314" s="53" t="s">
        <v>6988</v>
      </c>
      <c r="C314" s="53" t="s">
        <v>6950</v>
      </c>
      <c r="D314" s="54">
        <v>41358</v>
      </c>
      <c r="E314" s="42" t="s">
        <v>6989</v>
      </c>
      <c r="F314" s="52" t="s">
        <v>304</v>
      </c>
    </row>
    <row r="315" spans="1:6" ht="39.950000000000003" customHeight="1">
      <c r="A315" s="52" t="s">
        <v>303</v>
      </c>
      <c r="B315" s="53" t="s">
        <v>6990</v>
      </c>
      <c r="C315" s="53" t="s">
        <v>6950</v>
      </c>
      <c r="D315" s="54">
        <v>41382</v>
      </c>
      <c r="E315" s="42" t="s">
        <v>6991</v>
      </c>
      <c r="F315" s="52" t="s">
        <v>304</v>
      </c>
    </row>
    <row r="316" spans="1:6" ht="39.950000000000003" customHeight="1">
      <c r="A316" s="52" t="s">
        <v>303</v>
      </c>
      <c r="B316" s="53" t="s">
        <v>6992</v>
      </c>
      <c r="C316" s="53" t="s">
        <v>6950</v>
      </c>
      <c r="D316" s="54">
        <v>41393</v>
      </c>
      <c r="E316" s="42" t="s">
        <v>6993</v>
      </c>
      <c r="F316" s="52" t="s">
        <v>304</v>
      </c>
    </row>
    <row r="317" spans="1:6" ht="39.950000000000003" customHeight="1">
      <c r="A317" s="52" t="s">
        <v>303</v>
      </c>
      <c r="B317" s="53" t="s">
        <v>6966</v>
      </c>
      <c r="C317" s="53" t="s">
        <v>6950</v>
      </c>
      <c r="D317" s="54">
        <v>41400</v>
      </c>
      <c r="E317" s="42" t="s">
        <v>6994</v>
      </c>
      <c r="F317" s="52" t="s">
        <v>304</v>
      </c>
    </row>
    <row r="318" spans="1:6" ht="39.950000000000003" customHeight="1">
      <c r="A318" s="52" t="s">
        <v>303</v>
      </c>
      <c r="B318" s="53" t="s">
        <v>6995</v>
      </c>
      <c r="C318" s="53" t="s">
        <v>6950</v>
      </c>
      <c r="D318" s="54">
        <v>41407</v>
      </c>
      <c r="E318" s="42" t="s">
        <v>6996</v>
      </c>
      <c r="F318" s="52" t="s">
        <v>304</v>
      </c>
    </row>
    <row r="319" spans="1:6" ht="39.950000000000003" customHeight="1">
      <c r="A319" s="52" t="s">
        <v>303</v>
      </c>
      <c r="B319" s="52" t="s">
        <v>6997</v>
      </c>
      <c r="C319" s="53" t="s">
        <v>6950</v>
      </c>
      <c r="D319" s="54">
        <v>41407</v>
      </c>
      <c r="E319" s="42" t="s">
        <v>6998</v>
      </c>
      <c r="F319" s="52" t="s">
        <v>304</v>
      </c>
    </row>
    <row r="320" spans="1:6" ht="39.950000000000003" customHeight="1">
      <c r="A320" s="52" t="s">
        <v>303</v>
      </c>
      <c r="B320" s="53" t="s">
        <v>6999</v>
      </c>
      <c r="C320" s="53" t="s">
        <v>6950</v>
      </c>
      <c r="D320" s="54">
        <v>41450</v>
      </c>
      <c r="E320" s="42" t="s">
        <v>7000</v>
      </c>
      <c r="F320" s="52" t="s">
        <v>304</v>
      </c>
    </row>
    <row r="321" spans="1:6" ht="39.950000000000003" customHeight="1">
      <c r="A321" s="52" t="s">
        <v>303</v>
      </c>
      <c r="B321" s="53" t="s">
        <v>7001</v>
      </c>
      <c r="C321" s="53" t="s">
        <v>6950</v>
      </c>
      <c r="D321" s="54">
        <v>41457</v>
      </c>
      <c r="E321" s="42" t="s">
        <v>7002</v>
      </c>
      <c r="F321" s="52" t="s">
        <v>304</v>
      </c>
    </row>
    <row r="322" spans="1:6" ht="39.950000000000003" customHeight="1">
      <c r="A322" s="52" t="s">
        <v>303</v>
      </c>
      <c r="B322" s="53" t="s">
        <v>7003</v>
      </c>
      <c r="C322" s="53" t="s">
        <v>6950</v>
      </c>
      <c r="D322" s="54">
        <v>41473</v>
      </c>
      <c r="E322" s="42" t="s">
        <v>7004</v>
      </c>
      <c r="F322" s="52" t="s">
        <v>304</v>
      </c>
    </row>
    <row r="323" spans="1:6" ht="39.950000000000003" customHeight="1">
      <c r="A323" s="52" t="s">
        <v>303</v>
      </c>
      <c r="B323" s="53" t="s">
        <v>7005</v>
      </c>
      <c r="C323" s="53" t="s">
        <v>6950</v>
      </c>
      <c r="D323" s="54">
        <v>41498</v>
      </c>
      <c r="E323" s="42" t="s">
        <v>7006</v>
      </c>
      <c r="F323" s="52" t="s">
        <v>304</v>
      </c>
    </row>
    <row r="324" spans="1:6" ht="39.950000000000003" customHeight="1">
      <c r="A324" s="52" t="s">
        <v>303</v>
      </c>
      <c r="B324" s="53" t="s">
        <v>7007</v>
      </c>
      <c r="C324" s="53" t="s">
        <v>6950</v>
      </c>
      <c r="D324" s="54">
        <v>41523</v>
      </c>
      <c r="E324" s="42" t="s">
        <v>7008</v>
      </c>
      <c r="F324" s="52" t="s">
        <v>304</v>
      </c>
    </row>
    <row r="325" spans="1:6" ht="39.950000000000003" customHeight="1">
      <c r="A325" s="52" t="s">
        <v>7009</v>
      </c>
      <c r="B325" s="53" t="s">
        <v>4120</v>
      </c>
      <c r="C325" s="53" t="s">
        <v>6950</v>
      </c>
      <c r="D325" s="54">
        <v>41533</v>
      </c>
      <c r="E325" s="42" t="s">
        <v>7010</v>
      </c>
      <c r="F325" s="52" t="s">
        <v>304</v>
      </c>
    </row>
    <row r="326" spans="1:6" ht="39.950000000000003" customHeight="1">
      <c r="A326" s="52" t="s">
        <v>7009</v>
      </c>
      <c r="B326" s="53" t="s">
        <v>4113</v>
      </c>
      <c r="C326" s="53" t="s">
        <v>6950</v>
      </c>
      <c r="D326" s="54">
        <v>41533</v>
      </c>
      <c r="E326" s="42" t="s">
        <v>7011</v>
      </c>
      <c r="F326" s="52" t="s">
        <v>304</v>
      </c>
    </row>
    <row r="327" spans="1:6" ht="39.950000000000003" customHeight="1">
      <c r="A327" s="52" t="s">
        <v>303</v>
      </c>
      <c r="B327" s="53" t="s">
        <v>7012</v>
      </c>
      <c r="C327" s="53" t="s">
        <v>6950</v>
      </c>
      <c r="D327" s="54">
        <v>41589</v>
      </c>
      <c r="E327" s="42" t="s">
        <v>7013</v>
      </c>
      <c r="F327" s="52" t="s">
        <v>304</v>
      </c>
    </row>
    <row r="328" spans="1:6" ht="39.950000000000003" customHeight="1">
      <c r="A328" s="52" t="s">
        <v>303</v>
      </c>
      <c r="B328" s="53" t="s">
        <v>7014</v>
      </c>
      <c r="C328" s="53" t="s">
        <v>6950</v>
      </c>
      <c r="D328" s="54">
        <v>41675</v>
      </c>
      <c r="E328" s="42" t="s">
        <v>7015</v>
      </c>
      <c r="F328" s="52" t="s">
        <v>304</v>
      </c>
    </row>
    <row r="329" spans="1:6" ht="39.950000000000003" customHeight="1">
      <c r="A329" s="52" t="s">
        <v>303</v>
      </c>
      <c r="B329" s="53" t="s">
        <v>7016</v>
      </c>
      <c r="C329" s="53" t="s">
        <v>6950</v>
      </c>
      <c r="D329" s="54">
        <v>41694</v>
      </c>
      <c r="E329" s="42" t="s">
        <v>7017</v>
      </c>
      <c r="F329" s="52" t="s">
        <v>304</v>
      </c>
    </row>
    <row r="330" spans="1:6" ht="39.950000000000003" customHeight="1">
      <c r="A330" s="52" t="s">
        <v>303</v>
      </c>
      <c r="B330" s="53" t="s">
        <v>7018</v>
      </c>
      <c r="C330" s="53" t="s">
        <v>6950</v>
      </c>
      <c r="D330" s="54">
        <v>41757</v>
      </c>
      <c r="E330" s="42" t="s">
        <v>7019</v>
      </c>
      <c r="F330" s="52" t="s">
        <v>304</v>
      </c>
    </row>
    <row r="331" spans="1:6" ht="39.950000000000003" customHeight="1">
      <c r="A331" s="52" t="s">
        <v>303</v>
      </c>
      <c r="B331" s="53" t="s">
        <v>7020</v>
      </c>
      <c r="C331" s="53" t="s">
        <v>6950</v>
      </c>
      <c r="D331" s="54">
        <v>41757</v>
      </c>
      <c r="E331" s="42" t="s">
        <v>7021</v>
      </c>
      <c r="F331" s="52" t="s">
        <v>304</v>
      </c>
    </row>
    <row r="332" spans="1:6" ht="39.950000000000003" customHeight="1">
      <c r="A332" s="52" t="s">
        <v>303</v>
      </c>
      <c r="B332" s="53" t="s">
        <v>7022</v>
      </c>
      <c r="C332" s="53" t="s">
        <v>6950</v>
      </c>
      <c r="D332" s="54">
        <v>41757</v>
      </c>
      <c r="E332" s="42" t="s">
        <v>7023</v>
      </c>
      <c r="F332" s="52" t="s">
        <v>304</v>
      </c>
    </row>
    <row r="333" spans="1:6" ht="39.950000000000003" customHeight="1">
      <c r="A333" s="52" t="s">
        <v>303</v>
      </c>
      <c r="B333" s="53" t="s">
        <v>7024</v>
      </c>
      <c r="C333" s="53" t="s">
        <v>6950</v>
      </c>
      <c r="D333" s="54">
        <v>41771</v>
      </c>
      <c r="E333" s="42" t="s">
        <v>7025</v>
      </c>
      <c r="F333" s="52" t="s">
        <v>304</v>
      </c>
    </row>
    <row r="334" spans="1:6" ht="39.950000000000003" customHeight="1">
      <c r="A334" s="52" t="s">
        <v>7009</v>
      </c>
      <c r="B334" s="53" t="s">
        <v>4113</v>
      </c>
      <c r="C334" s="53" t="s">
        <v>6950</v>
      </c>
      <c r="D334" s="54">
        <v>42065</v>
      </c>
      <c r="E334" s="42" t="s">
        <v>7026</v>
      </c>
      <c r="F334" s="52" t="s">
        <v>304</v>
      </c>
    </row>
    <row r="335" spans="1:6" ht="39.950000000000003" customHeight="1">
      <c r="A335" s="52" t="s">
        <v>303</v>
      </c>
      <c r="B335" s="53" t="s">
        <v>7027</v>
      </c>
      <c r="C335" s="53" t="s">
        <v>6950</v>
      </c>
      <c r="D335" s="54">
        <v>42172</v>
      </c>
      <c r="E335" s="42" t="s">
        <v>7028</v>
      </c>
      <c r="F335" s="52" t="s">
        <v>304</v>
      </c>
    </row>
    <row r="336" spans="1:6" ht="39.950000000000003" customHeight="1">
      <c r="A336" s="52" t="s">
        <v>303</v>
      </c>
      <c r="B336" s="53" t="s">
        <v>7029</v>
      </c>
      <c r="C336" s="53" t="s">
        <v>6950</v>
      </c>
      <c r="D336" s="54">
        <v>42403</v>
      </c>
      <c r="E336" s="42" t="s">
        <v>7030</v>
      </c>
      <c r="F336" s="52" t="s">
        <v>304</v>
      </c>
    </row>
    <row r="337" spans="1:6" ht="39.950000000000003" customHeight="1">
      <c r="A337" s="52" t="s">
        <v>7031</v>
      </c>
      <c r="B337" s="53" t="s">
        <v>7032</v>
      </c>
      <c r="C337" s="53" t="s">
        <v>6950</v>
      </c>
      <c r="D337" s="54">
        <v>42642</v>
      </c>
      <c r="E337" s="42" t="s">
        <v>7033</v>
      </c>
      <c r="F337" s="52" t="s">
        <v>304</v>
      </c>
    </row>
    <row r="338" spans="1:6" ht="39.950000000000003" customHeight="1">
      <c r="A338" s="52" t="s">
        <v>6663</v>
      </c>
      <c r="B338" s="53" t="s">
        <v>7034</v>
      </c>
      <c r="C338" s="53" t="s">
        <v>6950</v>
      </c>
      <c r="D338" s="54">
        <v>43510</v>
      </c>
      <c r="E338" s="42" t="s">
        <v>7035</v>
      </c>
      <c r="F338" s="52" t="s">
        <v>304</v>
      </c>
    </row>
    <row r="339" spans="1:6" ht="39.950000000000003" customHeight="1">
      <c r="A339" s="52" t="s">
        <v>6479</v>
      </c>
      <c r="B339" s="53" t="s">
        <v>7036</v>
      </c>
      <c r="C339" s="53" t="s">
        <v>6950</v>
      </c>
      <c r="D339" s="54">
        <v>42929</v>
      </c>
      <c r="E339" s="42" t="s">
        <v>7037</v>
      </c>
      <c r="F339" s="52" t="s">
        <v>304</v>
      </c>
    </row>
    <row r="340" spans="1:6" ht="39.950000000000003" customHeight="1">
      <c r="A340" s="52" t="s">
        <v>6479</v>
      </c>
      <c r="B340" s="53" t="s">
        <v>7038</v>
      </c>
      <c r="C340" s="53" t="s">
        <v>6950</v>
      </c>
      <c r="D340" s="54">
        <v>42944</v>
      </c>
      <c r="E340" s="42" t="s">
        <v>7039</v>
      </c>
      <c r="F340" s="52" t="s">
        <v>304</v>
      </c>
    </row>
    <row r="341" spans="1:6" ht="39.950000000000003" customHeight="1">
      <c r="A341" s="52" t="s">
        <v>303</v>
      </c>
      <c r="B341" s="53" t="s">
        <v>7040</v>
      </c>
      <c r="C341" s="53" t="s">
        <v>6950</v>
      </c>
      <c r="D341" s="54">
        <v>43152</v>
      </c>
      <c r="E341" s="42" t="s">
        <v>7041</v>
      </c>
      <c r="F341" s="52" t="s">
        <v>304</v>
      </c>
    </row>
    <row r="342" spans="1:6" ht="39.950000000000003" customHeight="1">
      <c r="A342" s="52" t="s">
        <v>6479</v>
      </c>
      <c r="B342" s="53" t="s">
        <v>7042</v>
      </c>
      <c r="C342" s="53" t="s">
        <v>6950</v>
      </c>
      <c r="D342" s="54">
        <v>43171</v>
      </c>
      <c r="E342" s="42" t="s">
        <v>7043</v>
      </c>
      <c r="F342" s="52" t="s">
        <v>304</v>
      </c>
    </row>
    <row r="343" spans="1:6" ht="39.950000000000003" customHeight="1">
      <c r="A343" s="52" t="s">
        <v>303</v>
      </c>
      <c r="B343" s="53" t="s">
        <v>7044</v>
      </c>
      <c r="C343" s="53" t="s">
        <v>6950</v>
      </c>
      <c r="D343" s="54">
        <v>43276</v>
      </c>
      <c r="E343" s="42" t="s">
        <v>7041</v>
      </c>
      <c r="F343" s="52" t="s">
        <v>304</v>
      </c>
    </row>
    <row r="344" spans="1:6" ht="39.950000000000003" customHeight="1">
      <c r="A344" s="52" t="s">
        <v>303</v>
      </c>
      <c r="B344" s="53" t="s">
        <v>7045</v>
      </c>
      <c r="C344" s="53" t="s">
        <v>6950</v>
      </c>
      <c r="D344" s="54">
        <v>43320</v>
      </c>
      <c r="E344" s="42" t="s">
        <v>7046</v>
      </c>
      <c r="F344" s="52" t="s">
        <v>304</v>
      </c>
    </row>
    <row r="345" spans="1:6" ht="39.950000000000003" customHeight="1">
      <c r="A345" s="52" t="s">
        <v>303</v>
      </c>
      <c r="B345" s="53" t="s">
        <v>7047</v>
      </c>
      <c r="C345" s="53" t="s">
        <v>6950</v>
      </c>
      <c r="D345" s="54">
        <v>43320</v>
      </c>
      <c r="E345" s="42" t="s">
        <v>7041</v>
      </c>
      <c r="F345" s="52" t="s">
        <v>304</v>
      </c>
    </row>
    <row r="346" spans="1:6" ht="39.950000000000003" customHeight="1">
      <c r="A346" s="52" t="s">
        <v>6479</v>
      </c>
      <c r="B346" s="53" t="s">
        <v>7048</v>
      </c>
      <c r="C346" s="53" t="s">
        <v>6950</v>
      </c>
      <c r="D346" s="54">
        <v>43337</v>
      </c>
      <c r="E346" s="42" t="s">
        <v>7049</v>
      </c>
      <c r="F346" s="52" t="s">
        <v>304</v>
      </c>
    </row>
    <row r="347" spans="1:6" ht="39.950000000000003" customHeight="1">
      <c r="A347" s="52" t="s">
        <v>6479</v>
      </c>
      <c r="B347" s="52" t="s">
        <v>7050</v>
      </c>
      <c r="C347" s="53" t="s">
        <v>6950</v>
      </c>
      <c r="D347" s="54">
        <v>43337</v>
      </c>
      <c r="E347" s="42" t="s">
        <v>7051</v>
      </c>
      <c r="F347" s="52" t="s">
        <v>304</v>
      </c>
    </row>
    <row r="348" spans="1:6" ht="39.950000000000003" customHeight="1">
      <c r="A348" s="52" t="s">
        <v>303</v>
      </c>
      <c r="B348" s="53" t="s">
        <v>7052</v>
      </c>
      <c r="C348" s="53" t="s">
        <v>6950</v>
      </c>
      <c r="D348" s="54">
        <v>43711</v>
      </c>
      <c r="E348" s="43" t="s">
        <v>7053</v>
      </c>
      <c r="F348" s="53" t="s">
        <v>304</v>
      </c>
    </row>
    <row r="349" spans="1:6" ht="39.950000000000003" customHeight="1">
      <c r="A349" s="52" t="s">
        <v>6479</v>
      </c>
      <c r="B349" s="53" t="s">
        <v>7054</v>
      </c>
      <c r="C349" s="53" t="s">
        <v>6950</v>
      </c>
      <c r="D349" s="54">
        <v>43487</v>
      </c>
      <c r="E349" s="43" t="s">
        <v>7055</v>
      </c>
      <c r="F349" s="53" t="s">
        <v>304</v>
      </c>
    </row>
    <row r="350" spans="1:6" ht="39.950000000000003" customHeight="1">
      <c r="A350" s="52" t="s">
        <v>303</v>
      </c>
      <c r="B350" s="53" t="s">
        <v>7056</v>
      </c>
      <c r="C350" s="53" t="s">
        <v>6950</v>
      </c>
      <c r="D350" s="54">
        <v>43565</v>
      </c>
      <c r="E350" s="43" t="s">
        <v>7057</v>
      </c>
      <c r="F350" s="53" t="s">
        <v>304</v>
      </c>
    </row>
    <row r="351" spans="1:6" ht="39.950000000000003" customHeight="1">
      <c r="A351" s="52" t="s">
        <v>303</v>
      </c>
      <c r="B351" s="53" t="s">
        <v>7058</v>
      </c>
      <c r="C351" s="53" t="s">
        <v>6950</v>
      </c>
      <c r="D351" s="54">
        <v>43613</v>
      </c>
      <c r="E351" s="43" t="s">
        <v>7059</v>
      </c>
      <c r="F351" s="53" t="s">
        <v>304</v>
      </c>
    </row>
    <row r="352" spans="1:6" ht="39.950000000000003" customHeight="1">
      <c r="A352" s="52" t="s">
        <v>303</v>
      </c>
      <c r="B352" s="53" t="s">
        <v>7060</v>
      </c>
      <c r="C352" s="53" t="s">
        <v>6950</v>
      </c>
      <c r="D352" s="54">
        <v>43643</v>
      </c>
      <c r="E352" s="43" t="s">
        <v>7061</v>
      </c>
      <c r="F352" s="53" t="s">
        <v>304</v>
      </c>
    </row>
    <row r="353" spans="1:6" ht="39.950000000000003" customHeight="1">
      <c r="A353" s="52" t="s">
        <v>303</v>
      </c>
      <c r="B353" s="53" t="s">
        <v>7062</v>
      </c>
      <c r="C353" s="53" t="s">
        <v>6950</v>
      </c>
      <c r="D353" s="54">
        <v>43685</v>
      </c>
      <c r="E353" s="43" t="s">
        <v>7063</v>
      </c>
      <c r="F353" s="53" t="s">
        <v>304</v>
      </c>
    </row>
    <row r="354" spans="1:6" ht="39.950000000000003" customHeight="1">
      <c r="A354" s="52" t="s">
        <v>303</v>
      </c>
      <c r="B354" s="53" t="s">
        <v>7064</v>
      </c>
      <c r="C354" s="53" t="s">
        <v>6950</v>
      </c>
      <c r="D354" s="54">
        <v>43713</v>
      </c>
      <c r="E354" s="43" t="s">
        <v>7065</v>
      </c>
      <c r="F354" s="53" t="s">
        <v>304</v>
      </c>
    </row>
    <row r="355" spans="1:6" ht="39.950000000000003" customHeight="1">
      <c r="A355" s="52" t="s">
        <v>303</v>
      </c>
      <c r="B355" s="53" t="s">
        <v>7066</v>
      </c>
      <c r="C355" s="53" t="s">
        <v>6950</v>
      </c>
      <c r="D355" s="54">
        <v>43738</v>
      </c>
      <c r="E355" s="43" t="s">
        <v>7067</v>
      </c>
      <c r="F355" s="53" t="s">
        <v>304</v>
      </c>
    </row>
    <row r="356" spans="1:6" ht="39.950000000000003" customHeight="1">
      <c r="A356" s="52" t="s">
        <v>303</v>
      </c>
      <c r="B356" s="53" t="s">
        <v>7068</v>
      </c>
      <c r="C356" s="53" t="s">
        <v>6950</v>
      </c>
      <c r="D356" s="54">
        <v>43739</v>
      </c>
      <c r="E356" s="43" t="s">
        <v>7069</v>
      </c>
      <c r="F356" s="53" t="s">
        <v>304</v>
      </c>
    </row>
    <row r="357" spans="1:6" ht="39.950000000000003" customHeight="1">
      <c r="A357" s="52" t="s">
        <v>303</v>
      </c>
      <c r="B357" s="53" t="s">
        <v>7070</v>
      </c>
      <c r="C357" s="53" t="s">
        <v>6950</v>
      </c>
      <c r="D357" s="54">
        <v>43739</v>
      </c>
      <c r="E357" s="43" t="s">
        <v>7071</v>
      </c>
      <c r="F357" s="53" t="s">
        <v>304</v>
      </c>
    </row>
    <row r="358" spans="1:6" ht="39.950000000000003" customHeight="1">
      <c r="A358" s="52" t="s">
        <v>6479</v>
      </c>
      <c r="B358" s="53" t="s">
        <v>7072</v>
      </c>
      <c r="C358" s="53" t="s">
        <v>6950</v>
      </c>
      <c r="D358" s="54">
        <v>43740</v>
      </c>
      <c r="E358" s="42" t="s">
        <v>7073</v>
      </c>
      <c r="F358" s="52" t="s">
        <v>304</v>
      </c>
    </row>
    <row r="359" spans="1:6" ht="39.950000000000003" customHeight="1">
      <c r="A359" s="52" t="s">
        <v>303</v>
      </c>
      <c r="B359" s="53" t="s">
        <v>7074</v>
      </c>
      <c r="C359" s="53" t="s">
        <v>6950</v>
      </c>
      <c r="D359" s="54">
        <v>43745</v>
      </c>
      <c r="E359" s="42" t="s">
        <v>7075</v>
      </c>
      <c r="F359" s="52" t="s">
        <v>304</v>
      </c>
    </row>
    <row r="360" spans="1:6" ht="39.950000000000003" customHeight="1">
      <c r="A360" s="52" t="s">
        <v>6479</v>
      </c>
      <c r="B360" s="53" t="s">
        <v>7076</v>
      </c>
      <c r="C360" s="53" t="s">
        <v>6950</v>
      </c>
      <c r="D360" s="54">
        <v>43775</v>
      </c>
      <c r="E360" s="42" t="s">
        <v>7077</v>
      </c>
      <c r="F360" s="52" t="s">
        <v>304</v>
      </c>
    </row>
    <row r="361" spans="1:6" ht="39.950000000000003" customHeight="1">
      <c r="A361" s="52" t="s">
        <v>303</v>
      </c>
      <c r="B361" s="53" t="s">
        <v>7078</v>
      </c>
      <c r="C361" s="53" t="s">
        <v>6950</v>
      </c>
      <c r="D361" s="54">
        <v>43796</v>
      </c>
      <c r="E361" s="42" t="s">
        <v>7079</v>
      </c>
      <c r="F361" s="52" t="s">
        <v>304</v>
      </c>
    </row>
    <row r="362" spans="1:6" ht="39.950000000000003" customHeight="1">
      <c r="A362" s="52" t="s">
        <v>303</v>
      </c>
      <c r="B362" s="53" t="s">
        <v>7080</v>
      </c>
      <c r="C362" s="53" t="s">
        <v>6950</v>
      </c>
      <c r="D362" s="54">
        <v>43811</v>
      </c>
      <c r="E362" s="42" t="s">
        <v>7081</v>
      </c>
      <c r="F362" s="52" t="s">
        <v>304</v>
      </c>
    </row>
    <row r="363" spans="1:6" ht="39.950000000000003" customHeight="1">
      <c r="A363" s="52" t="s">
        <v>303</v>
      </c>
      <c r="B363" s="53" t="s">
        <v>7082</v>
      </c>
      <c r="C363" s="53" t="s">
        <v>6950</v>
      </c>
      <c r="D363" s="54">
        <v>43899</v>
      </c>
      <c r="E363" s="42" t="s">
        <v>7083</v>
      </c>
      <c r="F363" s="52" t="s">
        <v>304</v>
      </c>
    </row>
    <row r="364" spans="1:6" ht="39.950000000000003" customHeight="1">
      <c r="A364" s="52" t="s">
        <v>303</v>
      </c>
      <c r="B364" s="53" t="s">
        <v>7084</v>
      </c>
      <c r="C364" s="53" t="s">
        <v>6950</v>
      </c>
      <c r="D364" s="54">
        <v>43959</v>
      </c>
      <c r="E364" s="42" t="s">
        <v>7085</v>
      </c>
      <c r="F364" s="52" t="s">
        <v>304</v>
      </c>
    </row>
    <row r="365" spans="1:6" ht="39.950000000000003" customHeight="1">
      <c r="A365" s="52" t="s">
        <v>303</v>
      </c>
      <c r="B365" s="53" t="s">
        <v>7086</v>
      </c>
      <c r="C365" s="53" t="s">
        <v>6950</v>
      </c>
      <c r="D365" s="54">
        <v>43978</v>
      </c>
      <c r="E365" s="42" t="s">
        <v>7041</v>
      </c>
      <c r="F365" s="52" t="s">
        <v>304</v>
      </c>
    </row>
    <row r="366" spans="1:6" ht="39.950000000000003" customHeight="1">
      <c r="A366" s="52" t="s">
        <v>6479</v>
      </c>
      <c r="B366" s="53" t="s">
        <v>7087</v>
      </c>
      <c r="C366" s="53" t="s">
        <v>6950</v>
      </c>
      <c r="D366" s="54">
        <v>38077</v>
      </c>
      <c r="E366" s="42" t="s">
        <v>7088</v>
      </c>
      <c r="F366" s="53" t="s">
        <v>304</v>
      </c>
    </row>
    <row r="367" spans="1:6" ht="39.950000000000003" customHeight="1">
      <c r="A367" s="52" t="s">
        <v>6479</v>
      </c>
      <c r="B367" s="53" t="s">
        <v>7089</v>
      </c>
      <c r="C367" s="53" t="s">
        <v>6950</v>
      </c>
      <c r="D367" s="54">
        <v>43487</v>
      </c>
      <c r="E367" s="42" t="str">
        <f>UPPER("Aprova a reedição do Regimento Interno da Comissão de Aeroportos da Região Amazônica. ")</f>
        <v xml:space="preserve">APROVA A REEDIÇÃO DO REGIMENTO INTERNO DA COMISSÃO DE AEROPORTOS DA REGIÃO AMAZÔNICA. </v>
      </c>
      <c r="F367" s="53" t="s">
        <v>304</v>
      </c>
    </row>
    <row r="368" spans="1:6" ht="39.950000000000003" customHeight="1">
      <c r="A368" s="52" t="s">
        <v>6479</v>
      </c>
      <c r="B368" s="53" t="s">
        <v>7090</v>
      </c>
      <c r="C368" s="53" t="s">
        <v>6950</v>
      </c>
      <c r="D368" s="54">
        <v>43076</v>
      </c>
      <c r="E368" s="39" t="s">
        <v>7091</v>
      </c>
      <c r="F368" s="53" t="s">
        <v>1876</v>
      </c>
    </row>
    <row r="369" spans="1:6" ht="39.950000000000003" customHeight="1">
      <c r="A369" s="52" t="s">
        <v>303</v>
      </c>
      <c r="B369" s="53" t="s">
        <v>7092</v>
      </c>
      <c r="C369" s="53" t="s">
        <v>6950</v>
      </c>
      <c r="D369" s="54">
        <v>43018</v>
      </c>
      <c r="E369" s="39" t="s">
        <v>7091</v>
      </c>
      <c r="F369" s="53" t="s">
        <v>1876</v>
      </c>
    </row>
    <row r="370" spans="1:6" ht="39.950000000000003" customHeight="1">
      <c r="A370" s="38" t="s">
        <v>409</v>
      </c>
      <c r="B370" s="38" t="s">
        <v>301</v>
      </c>
      <c r="C370" s="38" t="s">
        <v>192</v>
      </c>
      <c r="D370" s="38" t="s">
        <v>185</v>
      </c>
      <c r="E370" s="38" t="s">
        <v>186</v>
      </c>
      <c r="F370" s="38" t="s">
        <v>302</v>
      </c>
    </row>
    <row r="371" spans="1:6" ht="39.950000000000003" customHeight="1">
      <c r="A371" s="52" t="s">
        <v>187</v>
      </c>
      <c r="B371" s="53" t="s">
        <v>7093</v>
      </c>
      <c r="C371" s="53" t="s">
        <v>7094</v>
      </c>
      <c r="D371" s="54">
        <v>43833</v>
      </c>
      <c r="E371" s="42" t="s">
        <v>7095</v>
      </c>
      <c r="F371" s="52" t="s">
        <v>7096</v>
      </c>
    </row>
    <row r="372" spans="1:6" ht="39.950000000000003" customHeight="1">
      <c r="A372" s="52" t="s">
        <v>187</v>
      </c>
      <c r="B372" s="53" t="s">
        <v>7097</v>
      </c>
      <c r="C372" s="53" t="s">
        <v>7094</v>
      </c>
      <c r="D372" s="54">
        <v>43851</v>
      </c>
      <c r="E372" s="42" t="s">
        <v>7098</v>
      </c>
      <c r="F372" s="52" t="s">
        <v>7096</v>
      </c>
    </row>
    <row r="373" spans="1:6" ht="39.950000000000003" customHeight="1">
      <c r="A373" s="52" t="s">
        <v>187</v>
      </c>
      <c r="B373" s="53" t="s">
        <v>7099</v>
      </c>
      <c r="C373" s="53" t="s">
        <v>7094</v>
      </c>
      <c r="D373" s="54">
        <v>43614</v>
      </c>
      <c r="E373" s="42" t="s">
        <v>7100</v>
      </c>
      <c r="F373" s="52" t="s">
        <v>1</v>
      </c>
    </row>
    <row r="374" spans="1:6" ht="39.950000000000003" customHeight="1">
      <c r="A374" s="52" t="s">
        <v>187</v>
      </c>
      <c r="B374" s="53" t="s">
        <v>7101</v>
      </c>
      <c r="C374" s="53" t="s">
        <v>7094</v>
      </c>
      <c r="D374" s="54">
        <v>43614</v>
      </c>
      <c r="E374" s="42" t="s">
        <v>7102</v>
      </c>
      <c r="F374" s="52" t="s">
        <v>1</v>
      </c>
    </row>
    <row r="375" spans="1:6" ht="39.950000000000003" customHeight="1">
      <c r="A375" s="52" t="s">
        <v>187</v>
      </c>
      <c r="B375" s="53" t="s">
        <v>7103</v>
      </c>
      <c r="C375" s="53" t="s">
        <v>7094</v>
      </c>
      <c r="D375" s="54">
        <v>43626</v>
      </c>
      <c r="E375" s="42" t="s">
        <v>7104</v>
      </c>
      <c r="F375" s="52" t="s">
        <v>1</v>
      </c>
    </row>
    <row r="376" spans="1:6" ht="39.950000000000003" customHeight="1">
      <c r="A376" s="52" t="s">
        <v>187</v>
      </c>
      <c r="B376" s="53" t="s">
        <v>7105</v>
      </c>
      <c r="C376" s="53" t="s">
        <v>7094</v>
      </c>
      <c r="D376" s="54">
        <v>43627</v>
      </c>
      <c r="E376" s="42" t="s">
        <v>7106</v>
      </c>
      <c r="F376" s="52" t="s">
        <v>1</v>
      </c>
    </row>
    <row r="377" spans="1:6" ht="39.950000000000003" customHeight="1">
      <c r="A377" s="52" t="s">
        <v>187</v>
      </c>
      <c r="B377" s="52" t="s">
        <v>7107</v>
      </c>
      <c r="C377" s="53" t="s">
        <v>7094</v>
      </c>
      <c r="D377" s="54">
        <v>43627</v>
      </c>
      <c r="E377" s="42" t="s">
        <v>7108</v>
      </c>
      <c r="F377" s="52" t="s">
        <v>1</v>
      </c>
    </row>
    <row r="378" spans="1:6" ht="39.950000000000003" customHeight="1">
      <c r="A378" s="52" t="s">
        <v>187</v>
      </c>
      <c r="B378" s="53" t="s">
        <v>7109</v>
      </c>
      <c r="C378" s="53" t="s">
        <v>7094</v>
      </c>
      <c r="D378" s="54">
        <v>43627</v>
      </c>
      <c r="E378" s="42" t="s">
        <v>7110</v>
      </c>
      <c r="F378" s="52" t="s">
        <v>1</v>
      </c>
    </row>
    <row r="379" spans="1:6" ht="39.950000000000003" customHeight="1">
      <c r="A379" s="52" t="s">
        <v>187</v>
      </c>
      <c r="B379" s="52" t="s">
        <v>7111</v>
      </c>
      <c r="C379" s="53" t="s">
        <v>7094</v>
      </c>
      <c r="D379" s="54">
        <v>43627</v>
      </c>
      <c r="E379" s="42" t="s">
        <v>7112</v>
      </c>
      <c r="F379" s="52" t="s">
        <v>1</v>
      </c>
    </row>
    <row r="380" spans="1:6" ht="39.950000000000003" customHeight="1">
      <c r="A380" s="52" t="s">
        <v>187</v>
      </c>
      <c r="B380" s="53" t="s">
        <v>7113</v>
      </c>
      <c r="C380" s="53" t="s">
        <v>7094</v>
      </c>
      <c r="D380" s="54" t="s">
        <v>7114</v>
      </c>
      <c r="E380" s="42" t="s">
        <v>7115</v>
      </c>
      <c r="F380" s="52" t="s">
        <v>1</v>
      </c>
    </row>
    <row r="381" spans="1:6" ht="39.950000000000003" customHeight="1">
      <c r="A381" s="52" t="s">
        <v>187</v>
      </c>
      <c r="B381" s="53" t="s">
        <v>7116</v>
      </c>
      <c r="C381" s="53" t="s">
        <v>7094</v>
      </c>
      <c r="D381" s="54">
        <v>43643</v>
      </c>
      <c r="E381" s="42" t="s">
        <v>7117</v>
      </c>
      <c r="F381" s="52" t="s">
        <v>1</v>
      </c>
    </row>
    <row r="382" spans="1:6" ht="39.950000000000003" customHeight="1">
      <c r="A382" s="52" t="s">
        <v>187</v>
      </c>
      <c r="B382" s="53" t="s">
        <v>7118</v>
      </c>
      <c r="C382" s="53" t="s">
        <v>7094</v>
      </c>
      <c r="D382" s="54">
        <v>43643</v>
      </c>
      <c r="E382" s="42" t="s">
        <v>7119</v>
      </c>
      <c r="F382" s="52" t="s">
        <v>1</v>
      </c>
    </row>
    <row r="383" spans="1:6" ht="39.950000000000003" customHeight="1">
      <c r="A383" s="52" t="s">
        <v>187</v>
      </c>
      <c r="B383" s="53" t="s">
        <v>7120</v>
      </c>
      <c r="C383" s="53" t="s">
        <v>7094</v>
      </c>
      <c r="D383" s="54">
        <v>43643</v>
      </c>
      <c r="E383" s="42" t="s">
        <v>7121</v>
      </c>
      <c r="F383" s="52" t="s">
        <v>1</v>
      </c>
    </row>
    <row r="384" spans="1:6" ht="39.950000000000003" customHeight="1">
      <c r="A384" s="52" t="s">
        <v>187</v>
      </c>
      <c r="B384" s="52" t="s">
        <v>7122</v>
      </c>
      <c r="C384" s="53" t="s">
        <v>7094</v>
      </c>
      <c r="D384" s="54">
        <v>43650</v>
      </c>
      <c r="E384" s="42" t="s">
        <v>7123</v>
      </c>
      <c r="F384" s="52" t="s">
        <v>1</v>
      </c>
    </row>
    <row r="385" spans="1:6" ht="39.950000000000003" customHeight="1">
      <c r="A385" s="52" t="s">
        <v>187</v>
      </c>
      <c r="B385" s="53" t="s">
        <v>7124</v>
      </c>
      <c r="C385" s="53" t="s">
        <v>7094</v>
      </c>
      <c r="D385" s="54">
        <v>43672</v>
      </c>
      <c r="E385" s="42" t="s">
        <v>7125</v>
      </c>
      <c r="F385" s="52" t="s">
        <v>1</v>
      </c>
    </row>
    <row r="386" spans="1:6" ht="39.950000000000003" customHeight="1">
      <c r="A386" s="52" t="s">
        <v>187</v>
      </c>
      <c r="B386" s="53" t="s">
        <v>7126</v>
      </c>
      <c r="C386" s="53" t="s">
        <v>7094</v>
      </c>
      <c r="D386" s="54">
        <v>43759</v>
      </c>
      <c r="E386" s="42" t="s">
        <v>7127</v>
      </c>
      <c r="F386" s="52" t="s">
        <v>1</v>
      </c>
    </row>
    <row r="387" spans="1:6" ht="39.950000000000003" customHeight="1">
      <c r="A387" s="52" t="s">
        <v>187</v>
      </c>
      <c r="B387" s="53" t="s">
        <v>7128</v>
      </c>
      <c r="C387" s="53" t="s">
        <v>7094</v>
      </c>
      <c r="D387" s="54">
        <v>43766</v>
      </c>
      <c r="E387" s="42" t="s">
        <v>7129</v>
      </c>
      <c r="F387" s="52" t="s">
        <v>1</v>
      </c>
    </row>
    <row r="388" spans="1:6" ht="39.950000000000003" customHeight="1">
      <c r="A388" s="52" t="s">
        <v>187</v>
      </c>
      <c r="B388" s="53" t="s">
        <v>7130</v>
      </c>
      <c r="C388" s="53" t="s">
        <v>7094</v>
      </c>
      <c r="D388" s="54">
        <v>43328</v>
      </c>
      <c r="E388" s="42" t="s">
        <v>7131</v>
      </c>
      <c r="F388" s="52" t="s">
        <v>1</v>
      </c>
    </row>
    <row r="389" spans="1:6" ht="39.950000000000003" customHeight="1">
      <c r="A389" s="52" t="s">
        <v>187</v>
      </c>
      <c r="B389" s="53" t="s">
        <v>7132</v>
      </c>
      <c r="C389" s="53" t="s">
        <v>7094</v>
      </c>
      <c r="D389" s="54">
        <v>42850</v>
      </c>
      <c r="E389" s="42" t="s">
        <v>7133</v>
      </c>
      <c r="F389" s="52" t="s">
        <v>1</v>
      </c>
    </row>
    <row r="390" spans="1:6" ht="39.950000000000003" customHeight="1">
      <c r="A390" s="52" t="s">
        <v>187</v>
      </c>
      <c r="B390" s="53" t="s">
        <v>7134</v>
      </c>
      <c r="C390" s="53" t="s">
        <v>7094</v>
      </c>
      <c r="D390" s="54">
        <v>42921</v>
      </c>
      <c r="E390" s="42" t="s">
        <v>7135</v>
      </c>
      <c r="F390" s="52" t="s">
        <v>1</v>
      </c>
    </row>
    <row r="391" spans="1:6" ht="39.950000000000003" customHeight="1">
      <c r="A391" s="52" t="s">
        <v>187</v>
      </c>
      <c r="B391" s="53" t="s">
        <v>7136</v>
      </c>
      <c r="C391" s="53" t="s">
        <v>7094</v>
      </c>
      <c r="D391" s="54">
        <v>42499</v>
      </c>
      <c r="E391" s="42" t="s">
        <v>7137</v>
      </c>
      <c r="F391" s="52" t="s">
        <v>1</v>
      </c>
    </row>
    <row r="392" spans="1:6" ht="39.950000000000003" customHeight="1">
      <c r="A392" s="52" t="s">
        <v>187</v>
      </c>
      <c r="B392" s="53" t="s">
        <v>7138</v>
      </c>
      <c r="C392" s="53" t="s">
        <v>7094</v>
      </c>
      <c r="D392" s="54">
        <v>41725</v>
      </c>
      <c r="E392" s="42" t="s">
        <v>7139</v>
      </c>
      <c r="F392" s="52" t="s">
        <v>1</v>
      </c>
    </row>
    <row r="393" spans="1:6" ht="39.950000000000003" customHeight="1">
      <c r="A393" s="52" t="s">
        <v>187</v>
      </c>
      <c r="B393" s="53" t="s">
        <v>7140</v>
      </c>
      <c r="C393" s="53" t="s">
        <v>7094</v>
      </c>
      <c r="D393" s="54">
        <v>41766</v>
      </c>
      <c r="E393" s="42" t="s">
        <v>7141</v>
      </c>
      <c r="F393" s="52" t="s">
        <v>1</v>
      </c>
    </row>
    <row r="394" spans="1:6" ht="39.950000000000003" customHeight="1">
      <c r="A394" s="52" t="s">
        <v>187</v>
      </c>
      <c r="B394" s="53" t="s">
        <v>7142</v>
      </c>
      <c r="C394" s="53" t="s">
        <v>7094</v>
      </c>
      <c r="D394" s="54">
        <v>41870</v>
      </c>
      <c r="E394" s="42" t="s">
        <v>7131</v>
      </c>
      <c r="F394" s="52" t="s">
        <v>1</v>
      </c>
    </row>
    <row r="395" spans="1:6" ht="39.950000000000003" customHeight="1">
      <c r="A395" s="52" t="s">
        <v>187</v>
      </c>
      <c r="B395" s="53" t="s">
        <v>7143</v>
      </c>
      <c r="C395" s="53" t="s">
        <v>7094</v>
      </c>
      <c r="D395" s="54">
        <v>41995</v>
      </c>
      <c r="E395" s="42" t="s">
        <v>7144</v>
      </c>
      <c r="F395" s="52" t="s">
        <v>1</v>
      </c>
    </row>
    <row r="396" spans="1:6" ht="39.950000000000003" customHeight="1">
      <c r="A396" s="52" t="s">
        <v>187</v>
      </c>
      <c r="B396" s="53" t="s">
        <v>7145</v>
      </c>
      <c r="C396" s="53" t="s">
        <v>7094</v>
      </c>
      <c r="D396" s="54">
        <v>41302</v>
      </c>
      <c r="E396" s="42" t="s">
        <v>7146</v>
      </c>
      <c r="F396" s="52" t="s">
        <v>1</v>
      </c>
    </row>
    <row r="397" spans="1:6" ht="39.950000000000003" customHeight="1">
      <c r="A397" s="52" t="s">
        <v>187</v>
      </c>
      <c r="B397" s="53" t="s">
        <v>7147</v>
      </c>
      <c r="C397" s="53" t="s">
        <v>7094</v>
      </c>
      <c r="D397" s="54">
        <v>41345</v>
      </c>
      <c r="E397" s="42" t="s">
        <v>7148</v>
      </c>
      <c r="F397" s="52" t="s">
        <v>1</v>
      </c>
    </row>
    <row r="398" spans="1:6" ht="39.950000000000003" customHeight="1">
      <c r="A398" s="52" t="s">
        <v>187</v>
      </c>
      <c r="B398" s="53" t="s">
        <v>7149</v>
      </c>
      <c r="C398" s="53" t="s">
        <v>7094</v>
      </c>
      <c r="D398" s="54">
        <v>41345</v>
      </c>
      <c r="E398" s="42" t="s">
        <v>7150</v>
      </c>
      <c r="F398" s="52" t="s">
        <v>1</v>
      </c>
    </row>
    <row r="399" spans="1:6" ht="39.950000000000003" customHeight="1">
      <c r="A399" s="52" t="s">
        <v>187</v>
      </c>
      <c r="B399" s="53" t="s">
        <v>7151</v>
      </c>
      <c r="C399" s="53" t="s">
        <v>7094</v>
      </c>
      <c r="D399" s="54">
        <v>41365</v>
      </c>
      <c r="E399" s="42" t="s">
        <v>7152</v>
      </c>
      <c r="F399" s="52" t="s">
        <v>1</v>
      </c>
    </row>
    <row r="400" spans="1:6" ht="39.950000000000003" customHeight="1">
      <c r="A400" s="52" t="s">
        <v>187</v>
      </c>
      <c r="B400" s="53" t="s">
        <v>7153</v>
      </c>
      <c r="C400" s="53" t="s">
        <v>7094</v>
      </c>
      <c r="D400" s="54">
        <v>41379</v>
      </c>
      <c r="E400" s="42" t="s">
        <v>7154</v>
      </c>
      <c r="F400" s="52" t="s">
        <v>1</v>
      </c>
    </row>
    <row r="401" spans="1:6" ht="39.950000000000003" customHeight="1">
      <c r="A401" s="52" t="s">
        <v>187</v>
      </c>
      <c r="B401" s="53" t="s">
        <v>7155</v>
      </c>
      <c r="C401" s="53" t="s">
        <v>7094</v>
      </c>
      <c r="D401" s="54">
        <v>41379</v>
      </c>
      <c r="E401" s="42" t="s">
        <v>7156</v>
      </c>
      <c r="F401" s="52" t="s">
        <v>1</v>
      </c>
    </row>
    <row r="402" spans="1:6" ht="39.950000000000003" customHeight="1">
      <c r="A402" s="52" t="s">
        <v>187</v>
      </c>
      <c r="B402" s="53" t="s">
        <v>7157</v>
      </c>
      <c r="C402" s="53" t="s">
        <v>7094</v>
      </c>
      <c r="D402" s="54">
        <v>41383</v>
      </c>
      <c r="E402" s="42" t="s">
        <v>7158</v>
      </c>
      <c r="F402" s="52" t="s">
        <v>1</v>
      </c>
    </row>
    <row r="403" spans="1:6" ht="39.950000000000003" customHeight="1">
      <c r="A403" s="52" t="s">
        <v>187</v>
      </c>
      <c r="B403" s="53" t="s">
        <v>7159</v>
      </c>
      <c r="C403" s="53" t="s">
        <v>7094</v>
      </c>
      <c r="D403" s="54">
        <v>41388</v>
      </c>
      <c r="E403" s="42" t="s">
        <v>7160</v>
      </c>
      <c r="F403" s="52" t="s">
        <v>1</v>
      </c>
    </row>
    <row r="404" spans="1:6" ht="39.950000000000003" customHeight="1">
      <c r="A404" s="52" t="s">
        <v>187</v>
      </c>
      <c r="B404" s="53" t="s">
        <v>7161</v>
      </c>
      <c r="C404" s="53" t="s">
        <v>7094</v>
      </c>
      <c r="D404" s="54">
        <v>41390</v>
      </c>
      <c r="E404" s="42" t="s">
        <v>7162</v>
      </c>
      <c r="F404" s="52" t="s">
        <v>1</v>
      </c>
    </row>
    <row r="405" spans="1:6" ht="39.950000000000003" customHeight="1">
      <c r="A405" s="52" t="s">
        <v>187</v>
      </c>
      <c r="B405" s="53" t="s">
        <v>7163</v>
      </c>
      <c r="C405" s="53" t="s">
        <v>7094</v>
      </c>
      <c r="D405" s="54">
        <v>41400</v>
      </c>
      <c r="E405" s="42" t="s">
        <v>7164</v>
      </c>
      <c r="F405" s="52" t="s">
        <v>1</v>
      </c>
    </row>
    <row r="406" spans="1:6" ht="39.950000000000003" customHeight="1">
      <c r="A406" s="52" t="s">
        <v>187</v>
      </c>
      <c r="B406" s="53" t="s">
        <v>7165</v>
      </c>
      <c r="C406" s="53" t="s">
        <v>7094</v>
      </c>
      <c r="D406" s="54">
        <v>41436</v>
      </c>
      <c r="E406" s="42" t="s">
        <v>7166</v>
      </c>
      <c r="F406" s="52" t="s">
        <v>1</v>
      </c>
    </row>
    <row r="407" spans="1:6" ht="39.950000000000003" customHeight="1">
      <c r="A407" s="52" t="s">
        <v>187</v>
      </c>
      <c r="B407" s="53" t="s">
        <v>7167</v>
      </c>
      <c r="C407" s="53" t="s">
        <v>7094</v>
      </c>
      <c r="D407" s="54">
        <v>41578</v>
      </c>
      <c r="E407" s="42" t="s">
        <v>7168</v>
      </c>
      <c r="F407" s="52" t="s">
        <v>1</v>
      </c>
    </row>
    <row r="408" spans="1:6" ht="39.950000000000003" customHeight="1">
      <c r="A408" s="52" t="s">
        <v>187</v>
      </c>
      <c r="B408" s="53" t="s">
        <v>7169</v>
      </c>
      <c r="C408" s="53" t="s">
        <v>7094</v>
      </c>
      <c r="D408" s="54">
        <v>41592</v>
      </c>
      <c r="E408" s="42" t="s">
        <v>7170</v>
      </c>
      <c r="F408" s="52" t="s">
        <v>1</v>
      </c>
    </row>
    <row r="409" spans="1:6" ht="39.950000000000003" customHeight="1">
      <c r="A409" s="52" t="s">
        <v>187</v>
      </c>
      <c r="B409" s="53" t="s">
        <v>7171</v>
      </c>
      <c r="C409" s="53" t="s">
        <v>7094</v>
      </c>
      <c r="D409" s="54">
        <v>41032</v>
      </c>
      <c r="E409" s="42" t="s">
        <v>7172</v>
      </c>
      <c r="F409" s="52" t="s">
        <v>1</v>
      </c>
    </row>
    <row r="410" spans="1:6" ht="39.950000000000003" customHeight="1">
      <c r="A410" s="52" t="s">
        <v>187</v>
      </c>
      <c r="B410" s="53" t="s">
        <v>7173</v>
      </c>
      <c r="C410" s="53" t="s">
        <v>7094</v>
      </c>
      <c r="D410" s="54">
        <v>41191</v>
      </c>
      <c r="E410" s="42" t="s">
        <v>7174</v>
      </c>
      <c r="F410" s="52" t="s">
        <v>1</v>
      </c>
    </row>
    <row r="411" spans="1:6" ht="39.950000000000003" customHeight="1">
      <c r="A411" s="52" t="s">
        <v>187</v>
      </c>
      <c r="B411" s="53" t="s">
        <v>7175</v>
      </c>
      <c r="C411" s="53" t="s">
        <v>7094</v>
      </c>
      <c r="D411" s="54">
        <v>41199</v>
      </c>
      <c r="E411" s="42" t="s">
        <v>7176</v>
      </c>
      <c r="F411" s="52" t="s">
        <v>1</v>
      </c>
    </row>
    <row r="412" spans="1:6" ht="39.950000000000003" customHeight="1">
      <c r="A412" s="52" t="s">
        <v>187</v>
      </c>
      <c r="B412" s="53" t="s">
        <v>7177</v>
      </c>
      <c r="C412" s="53" t="s">
        <v>7094</v>
      </c>
      <c r="D412" s="54">
        <v>41225</v>
      </c>
      <c r="E412" s="42" t="s">
        <v>7178</v>
      </c>
      <c r="F412" s="52" t="s">
        <v>1</v>
      </c>
    </row>
    <row r="413" spans="1:6" ht="39.950000000000003" customHeight="1">
      <c r="A413" s="52" t="s">
        <v>187</v>
      </c>
      <c r="B413" s="53" t="s">
        <v>7179</v>
      </c>
      <c r="C413" s="53" t="s">
        <v>7094</v>
      </c>
      <c r="D413" s="54">
        <v>41227</v>
      </c>
      <c r="E413" s="42" t="s">
        <v>7180</v>
      </c>
      <c r="F413" s="52" t="s">
        <v>1</v>
      </c>
    </row>
    <row r="414" spans="1:6" ht="39.950000000000003" customHeight="1">
      <c r="A414" s="52" t="s">
        <v>187</v>
      </c>
      <c r="B414" s="52" t="s">
        <v>7181</v>
      </c>
      <c r="C414" s="53" t="s">
        <v>7094</v>
      </c>
      <c r="D414" s="54">
        <v>41256</v>
      </c>
      <c r="E414" s="42" t="s">
        <v>7182</v>
      </c>
      <c r="F414" s="52" t="s">
        <v>1</v>
      </c>
    </row>
    <row r="415" spans="1:6" ht="39.950000000000003" customHeight="1">
      <c r="A415" s="52" t="s">
        <v>187</v>
      </c>
      <c r="B415" s="53" t="s">
        <v>7183</v>
      </c>
      <c r="C415" s="53" t="s">
        <v>7094</v>
      </c>
      <c r="D415" s="54">
        <v>41260</v>
      </c>
      <c r="E415" s="42" t="s">
        <v>7184</v>
      </c>
      <c r="F415" s="52" t="s">
        <v>1</v>
      </c>
    </row>
    <row r="416" spans="1:6" ht="39.950000000000003" customHeight="1">
      <c r="A416" s="52" t="s">
        <v>187</v>
      </c>
      <c r="B416" s="53" t="s">
        <v>7185</v>
      </c>
      <c r="C416" s="53" t="s">
        <v>7094</v>
      </c>
      <c r="D416" s="54">
        <v>40736</v>
      </c>
      <c r="E416" s="42" t="s">
        <v>7186</v>
      </c>
      <c r="F416" s="52" t="s">
        <v>1</v>
      </c>
    </row>
    <row r="417" spans="1:6" ht="39.950000000000003" customHeight="1">
      <c r="A417" s="52" t="s">
        <v>187</v>
      </c>
      <c r="B417" s="53" t="s">
        <v>7187</v>
      </c>
      <c r="C417" s="53" t="s">
        <v>7094</v>
      </c>
      <c r="D417" s="54">
        <v>40311</v>
      </c>
      <c r="E417" s="42" t="s">
        <v>7188</v>
      </c>
      <c r="F417" s="52" t="s">
        <v>1</v>
      </c>
    </row>
    <row r="418" spans="1:6" ht="39.950000000000003" customHeight="1">
      <c r="A418" s="52" t="s">
        <v>187</v>
      </c>
      <c r="B418" s="53" t="s">
        <v>7189</v>
      </c>
      <c r="C418" s="53" t="s">
        <v>7094</v>
      </c>
      <c r="D418" s="54">
        <v>39959</v>
      </c>
      <c r="E418" s="42" t="s">
        <v>7190</v>
      </c>
      <c r="F418" s="52" t="s">
        <v>1</v>
      </c>
    </row>
    <row r="419" spans="1:6" ht="39.950000000000003" customHeight="1">
      <c r="A419" s="52" t="s">
        <v>187</v>
      </c>
      <c r="B419" s="53" t="s">
        <v>7191</v>
      </c>
      <c r="C419" s="53" t="s">
        <v>7094</v>
      </c>
      <c r="D419" s="54">
        <v>39987</v>
      </c>
      <c r="E419" s="42" t="s">
        <v>7192</v>
      </c>
      <c r="F419" s="52" t="s">
        <v>1</v>
      </c>
    </row>
    <row r="420" spans="1:6" ht="39.950000000000003" customHeight="1">
      <c r="A420" s="52" t="s">
        <v>187</v>
      </c>
      <c r="B420" s="53" t="s">
        <v>7193</v>
      </c>
      <c r="C420" s="53" t="s">
        <v>7094</v>
      </c>
      <c r="D420" s="54">
        <v>39546</v>
      </c>
      <c r="E420" s="42" t="s">
        <v>7194</v>
      </c>
      <c r="F420" s="52" t="s">
        <v>1</v>
      </c>
    </row>
    <row r="421" spans="1:6" ht="39.950000000000003" customHeight="1">
      <c r="A421" s="52" t="s">
        <v>187</v>
      </c>
      <c r="B421" s="53" t="s">
        <v>7195</v>
      </c>
      <c r="C421" s="53" t="s">
        <v>7094</v>
      </c>
      <c r="D421" s="54">
        <v>39090</v>
      </c>
      <c r="E421" s="42" t="s">
        <v>7196</v>
      </c>
      <c r="F421" s="52" t="s">
        <v>1</v>
      </c>
    </row>
    <row r="422" spans="1:6" ht="39.950000000000003" customHeight="1">
      <c r="A422" s="52" t="s">
        <v>187</v>
      </c>
      <c r="B422" s="53" t="s">
        <v>7197</v>
      </c>
      <c r="C422" s="53" t="s">
        <v>7094</v>
      </c>
      <c r="D422" s="54" t="s">
        <v>7198</v>
      </c>
      <c r="E422" s="42" t="s">
        <v>7199</v>
      </c>
      <c r="F422" s="52" t="s">
        <v>1</v>
      </c>
    </row>
    <row r="423" spans="1:6" ht="39.950000000000003" customHeight="1">
      <c r="A423" s="52" t="s">
        <v>187</v>
      </c>
      <c r="B423" s="53" t="s">
        <v>7200</v>
      </c>
      <c r="C423" s="53" t="s">
        <v>7094</v>
      </c>
      <c r="D423" s="54">
        <v>39206</v>
      </c>
      <c r="E423" s="42" t="s">
        <v>7201</v>
      </c>
      <c r="F423" s="52" t="s">
        <v>1</v>
      </c>
    </row>
    <row r="424" spans="1:6" ht="39.950000000000003" customHeight="1">
      <c r="A424" s="52" t="s">
        <v>187</v>
      </c>
      <c r="B424" s="53" t="s">
        <v>7202</v>
      </c>
      <c r="C424" s="53" t="s">
        <v>7094</v>
      </c>
      <c r="D424" s="54" t="s">
        <v>7203</v>
      </c>
      <c r="E424" s="42" t="s">
        <v>7204</v>
      </c>
      <c r="F424" s="52" t="s">
        <v>1</v>
      </c>
    </row>
    <row r="425" spans="1:6" ht="39.950000000000003" customHeight="1">
      <c r="A425" s="52" t="s">
        <v>187</v>
      </c>
      <c r="B425" s="53" t="s">
        <v>7205</v>
      </c>
      <c r="C425" s="53" t="s">
        <v>7094</v>
      </c>
      <c r="D425" s="54">
        <v>39280</v>
      </c>
      <c r="E425" s="42" t="s">
        <v>7206</v>
      </c>
      <c r="F425" s="52" t="s">
        <v>1</v>
      </c>
    </row>
    <row r="426" spans="1:6" ht="39.950000000000003" customHeight="1">
      <c r="A426" s="52" t="s">
        <v>187</v>
      </c>
      <c r="B426" s="53" t="s">
        <v>7207</v>
      </c>
      <c r="C426" s="53" t="s">
        <v>7094</v>
      </c>
      <c r="D426" s="54">
        <v>38817</v>
      </c>
      <c r="E426" s="42" t="s">
        <v>7208</v>
      </c>
      <c r="F426" s="52" t="s">
        <v>1</v>
      </c>
    </row>
    <row r="427" spans="1:6" ht="39.950000000000003" customHeight="1">
      <c r="A427" s="52" t="s">
        <v>187</v>
      </c>
      <c r="B427" s="53" t="s">
        <v>7209</v>
      </c>
      <c r="C427" s="53" t="s">
        <v>7094</v>
      </c>
      <c r="D427" s="54">
        <v>38817</v>
      </c>
      <c r="E427" s="42" t="s">
        <v>7210</v>
      </c>
      <c r="F427" s="52" t="s">
        <v>1</v>
      </c>
    </row>
    <row r="428" spans="1:6" ht="39.950000000000003" customHeight="1">
      <c r="A428" s="52" t="s">
        <v>187</v>
      </c>
      <c r="B428" s="53" t="s">
        <v>7211</v>
      </c>
      <c r="C428" s="53" t="s">
        <v>7094</v>
      </c>
      <c r="D428" s="54">
        <v>38491</v>
      </c>
      <c r="E428" s="42" t="s">
        <v>7212</v>
      </c>
      <c r="F428" s="52" t="s">
        <v>1</v>
      </c>
    </row>
    <row r="429" spans="1:6" ht="39.950000000000003" customHeight="1">
      <c r="A429" s="52" t="s">
        <v>187</v>
      </c>
      <c r="B429" s="53" t="s">
        <v>7213</v>
      </c>
      <c r="C429" s="53" t="s">
        <v>7094</v>
      </c>
      <c r="D429" s="54">
        <v>38636</v>
      </c>
      <c r="E429" s="42" t="s">
        <v>7214</v>
      </c>
      <c r="F429" s="52" t="s">
        <v>1</v>
      </c>
    </row>
    <row r="430" spans="1:6" ht="39.950000000000003" customHeight="1">
      <c r="A430" s="52" t="s">
        <v>187</v>
      </c>
      <c r="B430" s="53" t="s">
        <v>7215</v>
      </c>
      <c r="C430" s="53" t="s">
        <v>7094</v>
      </c>
      <c r="D430" s="54">
        <v>38650</v>
      </c>
      <c r="E430" s="42" t="s">
        <v>7216</v>
      </c>
      <c r="F430" s="52" t="s">
        <v>1</v>
      </c>
    </row>
    <row r="431" spans="1:6" ht="39.950000000000003" customHeight="1">
      <c r="A431" s="52" t="s">
        <v>187</v>
      </c>
      <c r="B431" s="53" t="s">
        <v>7217</v>
      </c>
      <c r="C431" s="53" t="s">
        <v>7094</v>
      </c>
      <c r="D431" s="54">
        <v>38650</v>
      </c>
      <c r="E431" s="42" t="s">
        <v>7218</v>
      </c>
      <c r="F431" s="52" t="s">
        <v>1</v>
      </c>
    </row>
    <row r="432" spans="1:6" ht="39.950000000000003" customHeight="1">
      <c r="A432" s="52" t="s">
        <v>187</v>
      </c>
      <c r="B432" s="53" t="s">
        <v>7219</v>
      </c>
      <c r="C432" s="53" t="s">
        <v>7094</v>
      </c>
      <c r="D432" s="54">
        <v>38044</v>
      </c>
      <c r="E432" s="42" t="s">
        <v>7220</v>
      </c>
      <c r="F432" s="52" t="s">
        <v>1</v>
      </c>
    </row>
    <row r="433" spans="1:6" ht="39.950000000000003" customHeight="1">
      <c r="A433" s="52" t="s">
        <v>187</v>
      </c>
      <c r="B433" s="53" t="s">
        <v>7221</v>
      </c>
      <c r="C433" s="53" t="s">
        <v>7094</v>
      </c>
      <c r="D433" s="54">
        <v>38152</v>
      </c>
      <c r="E433" s="42" t="s">
        <v>7222</v>
      </c>
      <c r="F433" s="52" t="s">
        <v>1</v>
      </c>
    </row>
    <row r="434" spans="1:6" ht="39.950000000000003" customHeight="1">
      <c r="A434" s="52" t="s">
        <v>187</v>
      </c>
      <c r="B434" s="53" t="s">
        <v>7223</v>
      </c>
      <c r="C434" s="53" t="s">
        <v>7094</v>
      </c>
      <c r="D434" s="54">
        <v>38289</v>
      </c>
      <c r="E434" s="42" t="s">
        <v>7224</v>
      </c>
      <c r="F434" s="52" t="s">
        <v>1</v>
      </c>
    </row>
    <row r="435" spans="1:6" ht="39.950000000000003" customHeight="1">
      <c r="A435" s="52" t="s">
        <v>187</v>
      </c>
      <c r="B435" s="53" t="s">
        <v>7195</v>
      </c>
      <c r="C435" s="53" t="s">
        <v>7094</v>
      </c>
      <c r="D435" s="54">
        <v>37622</v>
      </c>
      <c r="E435" s="42" t="s">
        <v>7225</v>
      </c>
      <c r="F435" s="52" t="s">
        <v>1</v>
      </c>
    </row>
    <row r="436" spans="1:6" ht="39.950000000000003" customHeight="1">
      <c r="A436" s="52" t="s">
        <v>187</v>
      </c>
      <c r="B436" s="53" t="s">
        <v>7202</v>
      </c>
      <c r="C436" s="53" t="s">
        <v>7094</v>
      </c>
      <c r="D436" s="54">
        <v>37697</v>
      </c>
      <c r="E436" s="42" t="s">
        <v>7226</v>
      </c>
      <c r="F436" s="52" t="s">
        <v>1</v>
      </c>
    </row>
    <row r="437" spans="1:6" ht="39.950000000000003" customHeight="1">
      <c r="A437" s="52" t="s">
        <v>187</v>
      </c>
      <c r="B437" s="53" t="s">
        <v>7227</v>
      </c>
      <c r="C437" s="53" t="s">
        <v>7094</v>
      </c>
      <c r="D437" s="54" t="s">
        <v>7228</v>
      </c>
      <c r="E437" s="42" t="s">
        <v>7229</v>
      </c>
      <c r="F437" s="52" t="s">
        <v>1</v>
      </c>
    </row>
    <row r="438" spans="1:6" ht="39.950000000000003" customHeight="1">
      <c r="A438" s="52" t="s">
        <v>187</v>
      </c>
      <c r="B438" s="53" t="s">
        <v>7230</v>
      </c>
      <c r="C438" s="53" t="s">
        <v>7094</v>
      </c>
      <c r="D438" s="54">
        <v>37320</v>
      </c>
      <c r="E438" s="42" t="s">
        <v>7231</v>
      </c>
      <c r="F438" s="52" t="s">
        <v>1</v>
      </c>
    </row>
    <row r="439" spans="1:6" ht="39.950000000000003" customHeight="1">
      <c r="A439" s="52" t="s">
        <v>187</v>
      </c>
      <c r="B439" s="53" t="s">
        <v>7232</v>
      </c>
      <c r="C439" s="53" t="s">
        <v>7094</v>
      </c>
      <c r="D439" s="54">
        <v>37341</v>
      </c>
      <c r="E439" s="42" t="s">
        <v>7233</v>
      </c>
      <c r="F439" s="52" t="s">
        <v>1</v>
      </c>
    </row>
    <row r="440" spans="1:6" ht="39.950000000000003" customHeight="1">
      <c r="A440" s="52" t="s">
        <v>187</v>
      </c>
      <c r="B440" s="53" t="s">
        <v>7234</v>
      </c>
      <c r="C440" s="53" t="s">
        <v>7094</v>
      </c>
      <c r="D440" s="54">
        <v>37370</v>
      </c>
      <c r="E440" s="42" t="s">
        <v>7235</v>
      </c>
      <c r="F440" s="52" t="s">
        <v>1</v>
      </c>
    </row>
    <row r="441" spans="1:6" ht="39.950000000000003" customHeight="1">
      <c r="A441" s="52" t="s">
        <v>187</v>
      </c>
      <c r="B441" s="53" t="s">
        <v>7236</v>
      </c>
      <c r="C441" s="53" t="s">
        <v>7094</v>
      </c>
      <c r="D441" s="54">
        <v>37469</v>
      </c>
      <c r="E441" s="42" t="s">
        <v>7237</v>
      </c>
      <c r="F441" s="52" t="s">
        <v>1</v>
      </c>
    </row>
    <row r="442" spans="1:6" ht="39.950000000000003" customHeight="1">
      <c r="A442" s="52" t="s">
        <v>187</v>
      </c>
      <c r="B442" s="53" t="s">
        <v>7238</v>
      </c>
      <c r="C442" s="53" t="s">
        <v>7094</v>
      </c>
      <c r="D442" s="54">
        <v>37196</v>
      </c>
      <c r="E442" s="42" t="s">
        <v>7239</v>
      </c>
      <c r="F442" s="52" t="s">
        <v>1</v>
      </c>
    </row>
    <row r="443" spans="1:6" ht="39.950000000000003" customHeight="1">
      <c r="A443" s="52" t="s">
        <v>187</v>
      </c>
      <c r="B443" s="52" t="s">
        <v>7240</v>
      </c>
      <c r="C443" s="53" t="s">
        <v>7094</v>
      </c>
      <c r="D443" s="54">
        <v>36656</v>
      </c>
      <c r="E443" s="42" t="s">
        <v>7241</v>
      </c>
      <c r="F443" s="52" t="s">
        <v>1</v>
      </c>
    </row>
    <row r="444" spans="1:6" ht="39.950000000000003" customHeight="1">
      <c r="A444" s="52" t="s">
        <v>187</v>
      </c>
      <c r="B444" s="53" t="s">
        <v>7242</v>
      </c>
      <c r="C444" s="53" t="s">
        <v>7094</v>
      </c>
      <c r="D444" s="54">
        <v>38152</v>
      </c>
      <c r="E444" s="43" t="s">
        <v>7222</v>
      </c>
      <c r="F444" s="53" t="s">
        <v>1</v>
      </c>
    </row>
    <row r="445" spans="1:6" ht="39.950000000000003" customHeight="1">
      <c r="A445" s="52" t="s">
        <v>187</v>
      </c>
      <c r="B445" s="53" t="s">
        <v>7243</v>
      </c>
      <c r="C445" s="53" t="s">
        <v>7094</v>
      </c>
      <c r="D445" s="54">
        <v>39090</v>
      </c>
      <c r="E445" s="43" t="s">
        <v>7196</v>
      </c>
      <c r="F445" s="53" t="s">
        <v>1</v>
      </c>
    </row>
    <row r="446" spans="1:6" ht="39.950000000000003" customHeight="1">
      <c r="A446" s="52" t="s">
        <v>187</v>
      </c>
      <c r="B446" s="53" t="s">
        <v>7244</v>
      </c>
      <c r="C446" s="53" t="s">
        <v>7094</v>
      </c>
      <c r="D446" s="54">
        <v>40736</v>
      </c>
      <c r="E446" s="43" t="s">
        <v>7186</v>
      </c>
      <c r="F446" s="53" t="s">
        <v>1</v>
      </c>
    </row>
    <row r="447" spans="1:6" ht="39.950000000000003" customHeight="1">
      <c r="A447" s="52" t="s">
        <v>187</v>
      </c>
      <c r="B447" s="53" t="s">
        <v>7245</v>
      </c>
      <c r="C447" s="53" t="s">
        <v>7094</v>
      </c>
      <c r="D447" s="54">
        <v>41032</v>
      </c>
      <c r="E447" s="43" t="s">
        <v>7172</v>
      </c>
      <c r="F447" s="53" t="s">
        <v>1</v>
      </c>
    </row>
    <row r="448" spans="1:6" ht="39.950000000000003" customHeight="1">
      <c r="A448" s="52" t="s">
        <v>187</v>
      </c>
      <c r="B448" s="53" t="s">
        <v>7157</v>
      </c>
      <c r="C448" s="53" t="s">
        <v>7094</v>
      </c>
      <c r="D448" s="54">
        <v>41383</v>
      </c>
      <c r="E448" s="43" t="s">
        <v>7158</v>
      </c>
      <c r="F448" s="53" t="s">
        <v>1</v>
      </c>
    </row>
    <row r="449" spans="1:6" ht="39.950000000000003" customHeight="1">
      <c r="A449" s="52" t="s">
        <v>187</v>
      </c>
      <c r="B449" s="53" t="s">
        <v>7246</v>
      </c>
      <c r="C449" s="53" t="s">
        <v>7094</v>
      </c>
      <c r="D449" s="54">
        <v>42564</v>
      </c>
      <c r="E449" s="43" t="s">
        <v>7247</v>
      </c>
      <c r="F449" s="53" t="s">
        <v>1</v>
      </c>
    </row>
    <row r="450" spans="1:6" ht="39.950000000000003" customHeight="1">
      <c r="A450" s="52" t="s">
        <v>187</v>
      </c>
      <c r="B450" s="53" t="s">
        <v>7248</v>
      </c>
      <c r="C450" s="53" t="s">
        <v>7094</v>
      </c>
      <c r="D450" s="54">
        <v>43077</v>
      </c>
      <c r="E450" s="43" t="s">
        <v>7247</v>
      </c>
      <c r="F450" s="53" t="s">
        <v>1</v>
      </c>
    </row>
    <row r="451" spans="1:6" ht="39.950000000000003" customHeight="1">
      <c r="A451" s="52" t="s">
        <v>187</v>
      </c>
      <c r="B451" s="53" t="s">
        <v>7118</v>
      </c>
      <c r="C451" s="53" t="s">
        <v>7094</v>
      </c>
      <c r="D451" s="54">
        <v>43643</v>
      </c>
      <c r="E451" s="43" t="s">
        <v>7119</v>
      </c>
      <c r="F451" s="53" t="s">
        <v>1</v>
      </c>
    </row>
    <row r="452" spans="1:6" ht="39.950000000000003" customHeight="1">
      <c r="A452" s="52" t="s">
        <v>187</v>
      </c>
      <c r="B452" s="53" t="s">
        <v>7249</v>
      </c>
      <c r="C452" s="53" t="s">
        <v>7094</v>
      </c>
      <c r="D452" s="54">
        <v>43675</v>
      </c>
      <c r="E452" s="43" t="s">
        <v>7144</v>
      </c>
      <c r="F452" s="53" t="s">
        <v>1</v>
      </c>
    </row>
    <row r="453" spans="1:6" ht="39.950000000000003" customHeight="1">
      <c r="A453" s="368" t="s">
        <v>187</v>
      </c>
      <c r="B453" s="369" t="s">
        <v>9805</v>
      </c>
      <c r="C453" s="369" t="s">
        <v>7094</v>
      </c>
      <c r="D453" s="370">
        <v>43896</v>
      </c>
      <c r="E453" s="371" t="s">
        <v>9806</v>
      </c>
      <c r="F453" s="369" t="s">
        <v>1</v>
      </c>
    </row>
    <row r="454" spans="1:6" ht="39.950000000000003" customHeight="1">
      <c r="A454" s="52" t="s">
        <v>187</v>
      </c>
      <c r="B454" s="53" t="s">
        <v>7258</v>
      </c>
      <c r="C454" s="53" t="s">
        <v>7094</v>
      </c>
      <c r="D454" s="54">
        <v>42178</v>
      </c>
      <c r="E454" s="42" t="s">
        <v>7259</v>
      </c>
      <c r="F454" s="53" t="s">
        <v>1</v>
      </c>
    </row>
    <row r="455" spans="1:6" ht="39.950000000000003" customHeight="1">
      <c r="A455" s="52" t="s">
        <v>187</v>
      </c>
      <c r="B455" s="53" t="s">
        <v>7260</v>
      </c>
      <c r="C455" s="53" t="s">
        <v>7094</v>
      </c>
      <c r="D455" s="54">
        <v>41696</v>
      </c>
      <c r="E455" s="42" t="s">
        <v>7261</v>
      </c>
      <c r="F455" s="53" t="s">
        <v>1</v>
      </c>
    </row>
    <row r="456" spans="1:6" ht="39.950000000000003" customHeight="1">
      <c r="A456" s="52" t="s">
        <v>187</v>
      </c>
      <c r="B456" s="53" t="s">
        <v>7262</v>
      </c>
      <c r="C456" s="53" t="s">
        <v>7094</v>
      </c>
      <c r="D456" s="54">
        <v>41722</v>
      </c>
      <c r="E456" s="42" t="s">
        <v>7263</v>
      </c>
      <c r="F456" s="53" t="s">
        <v>1</v>
      </c>
    </row>
    <row r="457" spans="1:6" ht="39.950000000000003" customHeight="1">
      <c r="A457" s="52" t="s">
        <v>187</v>
      </c>
      <c r="B457" s="53" t="s">
        <v>7264</v>
      </c>
      <c r="C457" s="53" t="s">
        <v>7094</v>
      </c>
      <c r="D457" s="54">
        <v>41844</v>
      </c>
      <c r="E457" s="42" t="s">
        <v>7265</v>
      </c>
      <c r="F457" s="53" t="s">
        <v>1</v>
      </c>
    </row>
    <row r="458" spans="1:6" ht="39.950000000000003" customHeight="1">
      <c r="A458" s="52" t="s">
        <v>187</v>
      </c>
      <c r="B458" s="53" t="s">
        <v>7266</v>
      </c>
      <c r="C458" s="53" t="s">
        <v>7094</v>
      </c>
      <c r="D458" s="54">
        <v>41337</v>
      </c>
      <c r="E458" s="42" t="s">
        <v>7267</v>
      </c>
      <c r="F458" s="53" t="s">
        <v>1</v>
      </c>
    </row>
    <row r="459" spans="1:6" ht="39.950000000000003" customHeight="1">
      <c r="A459" s="52" t="s">
        <v>187</v>
      </c>
      <c r="B459" s="53" t="s">
        <v>7268</v>
      </c>
      <c r="C459" s="53" t="s">
        <v>7094</v>
      </c>
      <c r="D459" s="54">
        <v>38159</v>
      </c>
      <c r="E459" s="42" t="s">
        <v>7269</v>
      </c>
      <c r="F459" s="53" t="s">
        <v>1</v>
      </c>
    </row>
    <row r="460" spans="1:6" ht="39.950000000000003" customHeight="1">
      <c r="A460" s="52" t="s">
        <v>187</v>
      </c>
      <c r="B460" s="53" t="s">
        <v>7270</v>
      </c>
      <c r="C460" s="53" t="s">
        <v>7094</v>
      </c>
      <c r="D460" s="54">
        <v>38233</v>
      </c>
      <c r="E460" s="42" t="s">
        <v>7271</v>
      </c>
      <c r="F460" s="53" t="s">
        <v>1</v>
      </c>
    </row>
    <row r="461" spans="1:6" ht="39.950000000000003" customHeight="1">
      <c r="A461" s="52" t="s">
        <v>187</v>
      </c>
      <c r="B461" s="53" t="s">
        <v>7272</v>
      </c>
      <c r="C461" s="53" t="s">
        <v>7094</v>
      </c>
      <c r="D461" s="54">
        <v>40829</v>
      </c>
      <c r="E461" s="43" t="s">
        <v>7273</v>
      </c>
      <c r="F461" s="53" t="s">
        <v>1</v>
      </c>
    </row>
    <row r="462" spans="1:6" ht="39.950000000000003" customHeight="1">
      <c r="A462" s="52" t="s">
        <v>187</v>
      </c>
      <c r="B462" s="53" t="s">
        <v>7274</v>
      </c>
      <c r="C462" s="53" t="s">
        <v>7094</v>
      </c>
      <c r="D462" s="54">
        <v>40954</v>
      </c>
      <c r="E462" s="42" t="s">
        <v>7275</v>
      </c>
      <c r="F462" s="53" t="s">
        <v>1</v>
      </c>
    </row>
    <row r="463" spans="1:6" ht="39.950000000000003" customHeight="1">
      <c r="A463" s="52" t="s">
        <v>187</v>
      </c>
      <c r="B463" s="53" t="s">
        <v>7276</v>
      </c>
      <c r="C463" s="53" t="s">
        <v>7094</v>
      </c>
      <c r="D463" s="54">
        <v>41001</v>
      </c>
      <c r="E463" s="42" t="s">
        <v>7277</v>
      </c>
      <c r="F463" s="53" t="s">
        <v>1</v>
      </c>
    </row>
    <row r="464" spans="1:6" ht="39.950000000000003" customHeight="1">
      <c r="A464" s="52" t="s">
        <v>187</v>
      </c>
      <c r="B464" s="53" t="s">
        <v>7278</v>
      </c>
      <c r="C464" s="53" t="s">
        <v>7094</v>
      </c>
      <c r="D464" s="54">
        <v>40889</v>
      </c>
      <c r="E464" s="42" t="s">
        <v>7279</v>
      </c>
      <c r="F464" s="53" t="s">
        <v>1</v>
      </c>
    </row>
    <row r="465" spans="1:6" ht="39.950000000000003" customHeight="1">
      <c r="A465" s="52" t="s">
        <v>187</v>
      </c>
      <c r="B465" s="53" t="s">
        <v>7280</v>
      </c>
      <c r="C465" s="53" t="s">
        <v>7094</v>
      </c>
      <c r="D465" s="54">
        <v>40526</v>
      </c>
      <c r="E465" s="42" t="s">
        <v>7281</v>
      </c>
      <c r="F465" s="53" t="s">
        <v>1</v>
      </c>
    </row>
    <row r="466" spans="1:6" ht="39.950000000000003" customHeight="1">
      <c r="A466" s="52" t="s">
        <v>187</v>
      </c>
      <c r="B466" s="53" t="s">
        <v>7282</v>
      </c>
      <c r="C466" s="53" t="s">
        <v>7094</v>
      </c>
      <c r="D466" s="54" t="s">
        <v>7283</v>
      </c>
      <c r="E466" s="42" t="s">
        <v>7284</v>
      </c>
      <c r="F466" s="53" t="s">
        <v>1</v>
      </c>
    </row>
    <row r="467" spans="1:6" ht="39.950000000000003" customHeight="1">
      <c r="A467" s="52" t="s">
        <v>187</v>
      </c>
      <c r="B467" s="53" t="s">
        <v>7285</v>
      </c>
      <c r="C467" s="53" t="s">
        <v>7094</v>
      </c>
      <c r="D467" s="54" t="s">
        <v>7286</v>
      </c>
      <c r="E467" s="42" t="s">
        <v>7287</v>
      </c>
      <c r="F467" s="53" t="s">
        <v>1</v>
      </c>
    </row>
    <row r="468" spans="1:6" ht="39.950000000000003" customHeight="1">
      <c r="A468" s="52" t="s">
        <v>187</v>
      </c>
      <c r="B468" s="53" t="s">
        <v>7288</v>
      </c>
      <c r="C468" s="53" t="s">
        <v>7094</v>
      </c>
      <c r="D468" s="54" t="s">
        <v>7286</v>
      </c>
      <c r="E468" s="42" t="s">
        <v>7289</v>
      </c>
      <c r="F468" s="53" t="s">
        <v>1</v>
      </c>
    </row>
    <row r="469" spans="1:6" ht="39.950000000000003" customHeight="1">
      <c r="A469" s="52" t="s">
        <v>187</v>
      </c>
      <c r="B469" s="53" t="s">
        <v>7290</v>
      </c>
      <c r="C469" s="53" t="s">
        <v>7094</v>
      </c>
      <c r="D469" s="54">
        <v>38583</v>
      </c>
      <c r="E469" s="42" t="s">
        <v>7291</v>
      </c>
      <c r="F469" s="53" t="s">
        <v>1</v>
      </c>
    </row>
    <row r="470" spans="1:6" ht="39.950000000000003" customHeight="1">
      <c r="A470" s="52" t="s">
        <v>187</v>
      </c>
      <c r="B470" s="53" t="s">
        <v>7292</v>
      </c>
      <c r="C470" s="53" t="s">
        <v>7094</v>
      </c>
      <c r="D470" s="54">
        <v>40954</v>
      </c>
      <c r="E470" s="43" t="s">
        <v>7275</v>
      </c>
      <c r="F470" s="53" t="s">
        <v>1</v>
      </c>
    </row>
    <row r="471" spans="1:6" ht="39.950000000000003" customHeight="1">
      <c r="A471" s="55" t="s">
        <v>411</v>
      </c>
      <c r="B471" s="53" t="s">
        <v>7293</v>
      </c>
      <c r="C471" s="53" t="s">
        <v>7094</v>
      </c>
      <c r="D471" s="54">
        <v>42606</v>
      </c>
      <c r="E471" s="45" t="s">
        <v>7294</v>
      </c>
      <c r="F471" s="53" t="s">
        <v>1</v>
      </c>
    </row>
    <row r="472" spans="1:6" ht="39.950000000000003" customHeight="1">
      <c r="A472" s="55" t="s">
        <v>411</v>
      </c>
      <c r="B472" s="53" t="s">
        <v>7295</v>
      </c>
      <c r="C472" s="53" t="s">
        <v>7094</v>
      </c>
      <c r="D472" s="54">
        <v>42660</v>
      </c>
      <c r="E472" s="45" t="s">
        <v>7296</v>
      </c>
      <c r="F472" s="53" t="s">
        <v>1</v>
      </c>
    </row>
    <row r="473" spans="1:6" ht="39.950000000000003" customHeight="1">
      <c r="A473" s="55" t="s">
        <v>411</v>
      </c>
      <c r="B473" s="53" t="s">
        <v>7297</v>
      </c>
      <c r="C473" s="53" t="s">
        <v>7094</v>
      </c>
      <c r="D473" s="54">
        <v>42618</v>
      </c>
      <c r="E473" s="45" t="s">
        <v>7298</v>
      </c>
      <c r="F473" s="53" t="s">
        <v>1</v>
      </c>
    </row>
    <row r="474" spans="1:6" ht="39.950000000000003" customHeight="1">
      <c r="A474" s="55" t="s">
        <v>411</v>
      </c>
      <c r="B474" s="53" t="s">
        <v>7299</v>
      </c>
      <c r="C474" s="53" t="s">
        <v>7094</v>
      </c>
      <c r="D474" s="54">
        <v>42618</v>
      </c>
      <c r="E474" s="45" t="s">
        <v>7300</v>
      </c>
      <c r="F474" s="53" t="s">
        <v>1</v>
      </c>
    </row>
    <row r="475" spans="1:6" ht="39.950000000000003" customHeight="1">
      <c r="A475" s="55" t="s">
        <v>411</v>
      </c>
      <c r="B475" s="53" t="s">
        <v>7301</v>
      </c>
      <c r="C475" s="53" t="s">
        <v>7094</v>
      </c>
      <c r="D475" s="54">
        <v>42670</v>
      </c>
      <c r="E475" s="45" t="s">
        <v>7302</v>
      </c>
      <c r="F475" s="53" t="s">
        <v>1</v>
      </c>
    </row>
    <row r="476" spans="1:6" ht="39.950000000000003" customHeight="1">
      <c r="A476" s="55" t="s">
        <v>411</v>
      </c>
      <c r="B476" s="53" t="s">
        <v>7303</v>
      </c>
      <c r="C476" s="53" t="s">
        <v>7094</v>
      </c>
      <c r="D476" s="54">
        <v>42657</v>
      </c>
      <c r="E476" s="45" t="s">
        <v>7304</v>
      </c>
      <c r="F476" s="53" t="s">
        <v>1</v>
      </c>
    </row>
    <row r="477" spans="1:6" ht="39.950000000000003" customHeight="1">
      <c r="A477" s="55" t="s">
        <v>411</v>
      </c>
      <c r="B477" s="53" t="s">
        <v>7305</v>
      </c>
      <c r="C477" s="53" t="s">
        <v>7094</v>
      </c>
      <c r="D477" s="54">
        <v>42670</v>
      </c>
      <c r="E477" s="45" t="s">
        <v>7306</v>
      </c>
      <c r="F477" s="53" t="s">
        <v>1</v>
      </c>
    </row>
    <row r="478" spans="1:6" ht="39.950000000000003" customHeight="1">
      <c r="A478" s="55" t="s">
        <v>411</v>
      </c>
      <c r="B478" s="53" t="s">
        <v>7307</v>
      </c>
      <c r="C478" s="53" t="s">
        <v>7094</v>
      </c>
      <c r="D478" s="54">
        <v>42662</v>
      </c>
      <c r="E478" s="45" t="s">
        <v>7308</v>
      </c>
      <c r="F478" s="53" t="s">
        <v>1</v>
      </c>
    </row>
    <row r="479" spans="1:6" ht="39.950000000000003" customHeight="1">
      <c r="A479" s="55" t="s">
        <v>411</v>
      </c>
      <c r="B479" s="53" t="s">
        <v>7309</v>
      </c>
      <c r="C479" s="53" t="s">
        <v>7094</v>
      </c>
      <c r="D479" s="54">
        <v>42662</v>
      </c>
      <c r="E479" s="45" t="s">
        <v>7310</v>
      </c>
      <c r="F479" s="53" t="s">
        <v>1</v>
      </c>
    </row>
    <row r="480" spans="1:6" ht="39.950000000000003" customHeight="1">
      <c r="A480" s="55" t="s">
        <v>7311</v>
      </c>
      <c r="B480" s="53" t="s">
        <v>7312</v>
      </c>
      <c r="C480" s="53" t="s">
        <v>7094</v>
      </c>
      <c r="D480" s="56">
        <v>42649</v>
      </c>
      <c r="E480" s="45" t="s">
        <v>7313</v>
      </c>
      <c r="F480" s="53" t="s">
        <v>1</v>
      </c>
    </row>
    <row r="481" spans="1:6" ht="39.950000000000003" customHeight="1">
      <c r="A481" s="55" t="s">
        <v>7311</v>
      </c>
      <c r="B481" s="53" t="s">
        <v>7314</v>
      </c>
      <c r="C481" s="53" t="s">
        <v>7094</v>
      </c>
      <c r="D481" s="54">
        <v>42618</v>
      </c>
      <c r="E481" s="45" t="s">
        <v>7315</v>
      </c>
      <c r="F481" s="53" t="s">
        <v>1</v>
      </c>
    </row>
    <row r="482" spans="1:6" ht="39.950000000000003" customHeight="1">
      <c r="A482" s="55" t="s">
        <v>7311</v>
      </c>
      <c r="B482" s="53" t="s">
        <v>7316</v>
      </c>
      <c r="C482" s="53" t="s">
        <v>7094</v>
      </c>
      <c r="D482" s="54">
        <v>42683</v>
      </c>
      <c r="E482" s="45" t="s">
        <v>7317</v>
      </c>
      <c r="F482" s="53" t="s">
        <v>1</v>
      </c>
    </row>
    <row r="483" spans="1:6" ht="39.950000000000003" customHeight="1">
      <c r="A483" s="55" t="s">
        <v>7311</v>
      </c>
      <c r="B483" s="53" t="s">
        <v>7318</v>
      </c>
      <c r="C483" s="53" t="s">
        <v>7094</v>
      </c>
      <c r="D483" s="54">
        <v>42530</v>
      </c>
      <c r="E483" s="45" t="s">
        <v>7319</v>
      </c>
      <c r="F483" s="53" t="s">
        <v>1</v>
      </c>
    </row>
    <row r="484" spans="1:6" ht="39.950000000000003" customHeight="1">
      <c r="A484" s="55" t="s">
        <v>7311</v>
      </c>
      <c r="B484" s="53" t="s">
        <v>7320</v>
      </c>
      <c r="C484" s="53" t="s">
        <v>7094</v>
      </c>
      <c r="D484" s="54">
        <v>42618</v>
      </c>
      <c r="E484" s="45" t="s">
        <v>7321</v>
      </c>
      <c r="F484" s="53" t="s">
        <v>1</v>
      </c>
    </row>
    <row r="485" spans="1:6" ht="39.950000000000003" customHeight="1">
      <c r="A485" s="55" t="s">
        <v>7311</v>
      </c>
      <c r="B485" s="53" t="s">
        <v>7322</v>
      </c>
      <c r="C485" s="53" t="s">
        <v>7094</v>
      </c>
      <c r="D485" s="56">
        <v>42667</v>
      </c>
      <c r="E485" s="45" t="s">
        <v>7323</v>
      </c>
      <c r="F485" s="53" t="s">
        <v>1</v>
      </c>
    </row>
    <row r="486" spans="1:6" ht="39.950000000000003" customHeight="1">
      <c r="A486" s="55" t="s">
        <v>7311</v>
      </c>
      <c r="B486" s="53" t="s">
        <v>7324</v>
      </c>
      <c r="C486" s="53" t="s">
        <v>7094</v>
      </c>
      <c r="D486" s="54">
        <v>42807</v>
      </c>
      <c r="E486" s="45" t="s">
        <v>7325</v>
      </c>
      <c r="F486" s="53" t="s">
        <v>1</v>
      </c>
    </row>
    <row r="487" spans="1:6" ht="39.950000000000003" customHeight="1">
      <c r="A487" s="55" t="s">
        <v>7311</v>
      </c>
      <c r="B487" s="53" t="s">
        <v>7326</v>
      </c>
      <c r="C487" s="53" t="s">
        <v>7094</v>
      </c>
      <c r="D487" s="54">
        <v>42669</v>
      </c>
      <c r="E487" s="45" t="s">
        <v>7327</v>
      </c>
      <c r="F487" s="53" t="s">
        <v>1</v>
      </c>
    </row>
    <row r="488" spans="1:6" ht="39.950000000000003" customHeight="1">
      <c r="A488" s="55" t="s">
        <v>7311</v>
      </c>
      <c r="B488" s="53" t="s">
        <v>7328</v>
      </c>
      <c r="C488" s="53" t="s">
        <v>7094</v>
      </c>
      <c r="D488" s="54">
        <v>42614</v>
      </c>
      <c r="E488" s="45" t="s">
        <v>7329</v>
      </c>
      <c r="F488" s="53" t="s">
        <v>1</v>
      </c>
    </row>
    <row r="489" spans="1:6" ht="39.950000000000003" customHeight="1">
      <c r="A489" s="55" t="s">
        <v>7311</v>
      </c>
      <c r="B489" s="53" t="s">
        <v>7330</v>
      </c>
      <c r="C489" s="53" t="s">
        <v>7094</v>
      </c>
      <c r="D489" s="54">
        <v>42659</v>
      </c>
      <c r="E489" s="45" t="s">
        <v>7331</v>
      </c>
      <c r="F489" s="53" t="s">
        <v>1</v>
      </c>
    </row>
    <row r="490" spans="1:6" ht="39.950000000000003" customHeight="1">
      <c r="A490" s="55" t="s">
        <v>7311</v>
      </c>
      <c r="B490" s="53" t="s">
        <v>7332</v>
      </c>
      <c r="C490" s="53" t="s">
        <v>7094</v>
      </c>
      <c r="D490" s="54">
        <v>42618</v>
      </c>
      <c r="E490" s="45" t="s">
        <v>7333</v>
      </c>
      <c r="F490" s="53" t="s">
        <v>1</v>
      </c>
    </row>
    <row r="491" spans="1:6" ht="39.950000000000003" customHeight="1">
      <c r="A491" s="55" t="s">
        <v>7311</v>
      </c>
      <c r="B491" s="53" t="s">
        <v>7334</v>
      </c>
      <c r="C491" s="53" t="s">
        <v>7094</v>
      </c>
      <c r="D491" s="54">
        <v>42618</v>
      </c>
      <c r="E491" s="45" t="s">
        <v>7335</v>
      </c>
      <c r="F491" s="53" t="s">
        <v>1</v>
      </c>
    </row>
    <row r="492" spans="1:6" ht="39.950000000000003" customHeight="1">
      <c r="A492" s="55" t="s">
        <v>7311</v>
      </c>
      <c r="B492" s="53" t="s">
        <v>7336</v>
      </c>
      <c r="C492" s="53" t="s">
        <v>7094</v>
      </c>
      <c r="D492" s="54">
        <v>42618</v>
      </c>
      <c r="E492" s="45" t="s">
        <v>7337</v>
      </c>
      <c r="F492" s="53" t="s">
        <v>1</v>
      </c>
    </row>
    <row r="493" spans="1:6" ht="39.950000000000003" customHeight="1">
      <c r="A493" s="57" t="s">
        <v>411</v>
      </c>
      <c r="B493" s="57" t="s">
        <v>7338</v>
      </c>
      <c r="C493" s="53" t="s">
        <v>7094</v>
      </c>
      <c r="D493" s="58">
        <v>41585</v>
      </c>
      <c r="E493" s="49" t="s">
        <v>7339</v>
      </c>
      <c r="F493" s="53" t="s">
        <v>1</v>
      </c>
    </row>
    <row r="494" spans="1:6" ht="39.950000000000003" customHeight="1">
      <c r="A494" s="57" t="s">
        <v>411</v>
      </c>
      <c r="B494" s="57" t="s">
        <v>7340</v>
      </c>
      <c r="C494" s="53" t="s">
        <v>7094</v>
      </c>
      <c r="D494" s="58">
        <v>42401</v>
      </c>
      <c r="E494" s="49" t="s">
        <v>7341</v>
      </c>
      <c r="F494" s="53" t="s">
        <v>1</v>
      </c>
    </row>
    <row r="495" spans="1:6" ht="39.950000000000003" customHeight="1">
      <c r="A495" s="57" t="s">
        <v>411</v>
      </c>
      <c r="B495" s="57" t="s">
        <v>7342</v>
      </c>
      <c r="C495" s="53" t="s">
        <v>7094</v>
      </c>
      <c r="D495" s="58">
        <v>41519</v>
      </c>
      <c r="E495" s="49" t="s">
        <v>7343</v>
      </c>
      <c r="F495" s="53" t="s">
        <v>1</v>
      </c>
    </row>
    <row r="496" spans="1:6" ht="39.950000000000003" customHeight="1">
      <c r="A496" s="57" t="s">
        <v>411</v>
      </c>
      <c r="B496" s="57" t="s">
        <v>7344</v>
      </c>
      <c r="C496" s="53" t="s">
        <v>7094</v>
      </c>
      <c r="D496" s="58">
        <v>40998</v>
      </c>
      <c r="E496" s="49" t="s">
        <v>7345</v>
      </c>
      <c r="F496" s="53" t="s">
        <v>1</v>
      </c>
    </row>
    <row r="497" spans="1:6" ht="39.950000000000003" customHeight="1">
      <c r="A497" s="57" t="s">
        <v>411</v>
      </c>
      <c r="B497" s="57" t="s">
        <v>7346</v>
      </c>
      <c r="C497" s="53" t="s">
        <v>7094</v>
      </c>
      <c r="D497" s="58">
        <v>40998</v>
      </c>
      <c r="E497" s="49" t="s">
        <v>7347</v>
      </c>
      <c r="F497" s="53" t="s">
        <v>1</v>
      </c>
    </row>
    <row r="498" spans="1:6" ht="39.950000000000003" customHeight="1">
      <c r="A498" s="57" t="s">
        <v>411</v>
      </c>
      <c r="B498" s="57" t="s">
        <v>7348</v>
      </c>
      <c r="C498" s="53" t="s">
        <v>7094</v>
      </c>
      <c r="D498" s="58">
        <v>42781</v>
      </c>
      <c r="E498" s="49" t="s">
        <v>7349</v>
      </c>
      <c r="F498" s="53" t="s">
        <v>1</v>
      </c>
    </row>
    <row r="499" spans="1:6" ht="39.950000000000003" customHeight="1">
      <c r="A499" s="57" t="s">
        <v>411</v>
      </c>
      <c r="B499" s="57" t="s">
        <v>7350</v>
      </c>
      <c r="C499" s="53" t="s">
        <v>7094</v>
      </c>
      <c r="D499" s="58">
        <v>42506</v>
      </c>
      <c r="E499" s="49" t="s">
        <v>7351</v>
      </c>
      <c r="F499" s="53" t="s">
        <v>1</v>
      </c>
    </row>
    <row r="500" spans="1:6" ht="39.950000000000003" customHeight="1">
      <c r="A500" s="57" t="s">
        <v>411</v>
      </c>
      <c r="B500" s="57" t="s">
        <v>7352</v>
      </c>
      <c r="C500" s="53" t="s">
        <v>7094</v>
      </c>
      <c r="D500" s="58">
        <v>43374</v>
      </c>
      <c r="E500" s="49" t="s">
        <v>7353</v>
      </c>
      <c r="F500" s="53" t="s">
        <v>1</v>
      </c>
    </row>
    <row r="501" spans="1:6" ht="39.950000000000003" customHeight="1">
      <c r="A501" s="57" t="s">
        <v>411</v>
      </c>
      <c r="B501" s="57" t="s">
        <v>7354</v>
      </c>
      <c r="C501" s="53" t="s">
        <v>7094</v>
      </c>
      <c r="D501" s="58">
        <v>40575</v>
      </c>
      <c r="E501" s="49" t="s">
        <v>7355</v>
      </c>
      <c r="F501" s="53" t="s">
        <v>1</v>
      </c>
    </row>
    <row r="502" spans="1:6" ht="39.950000000000003" customHeight="1">
      <c r="A502" s="57" t="s">
        <v>411</v>
      </c>
      <c r="B502" s="57" t="s">
        <v>7356</v>
      </c>
      <c r="C502" s="53" t="s">
        <v>7094</v>
      </c>
      <c r="D502" s="58">
        <v>40756</v>
      </c>
      <c r="E502" s="49" t="s">
        <v>7357</v>
      </c>
      <c r="F502" s="53" t="s">
        <v>1</v>
      </c>
    </row>
    <row r="503" spans="1:6" ht="39.950000000000003" customHeight="1">
      <c r="A503" s="57" t="s">
        <v>411</v>
      </c>
      <c r="B503" s="57" t="s">
        <v>7358</v>
      </c>
      <c r="C503" s="53" t="s">
        <v>7094</v>
      </c>
      <c r="D503" s="58">
        <v>40575</v>
      </c>
      <c r="E503" s="49" t="s">
        <v>7359</v>
      </c>
      <c r="F503" s="53" t="s">
        <v>1</v>
      </c>
    </row>
    <row r="504" spans="1:6" ht="39.950000000000003" customHeight="1">
      <c r="A504" s="57" t="s">
        <v>411</v>
      </c>
      <c r="B504" s="57" t="s">
        <v>7360</v>
      </c>
      <c r="C504" s="53" t="s">
        <v>7094</v>
      </c>
      <c r="D504" s="58">
        <v>42506</v>
      </c>
      <c r="E504" s="49" t="s">
        <v>7361</v>
      </c>
      <c r="F504" s="53" t="s">
        <v>1</v>
      </c>
    </row>
    <row r="505" spans="1:6" ht="39.950000000000003" customHeight="1">
      <c r="A505" s="57" t="s">
        <v>411</v>
      </c>
      <c r="B505" s="57" t="s">
        <v>7362</v>
      </c>
      <c r="C505" s="53" t="s">
        <v>7094</v>
      </c>
      <c r="D505" s="58">
        <v>42506</v>
      </c>
      <c r="E505" s="49" t="s">
        <v>7363</v>
      </c>
      <c r="F505" s="53" t="s">
        <v>1</v>
      </c>
    </row>
    <row r="506" spans="1:6" ht="39.950000000000003" customHeight="1">
      <c r="A506" s="57" t="s">
        <v>411</v>
      </c>
      <c r="B506" s="57" t="s">
        <v>7364</v>
      </c>
      <c r="C506" s="53" t="s">
        <v>7094</v>
      </c>
      <c r="D506" s="58">
        <v>42731</v>
      </c>
      <c r="E506" s="49" t="s">
        <v>7365</v>
      </c>
      <c r="F506" s="53" t="s">
        <v>1</v>
      </c>
    </row>
    <row r="507" spans="1:6" ht="39.950000000000003" customHeight="1">
      <c r="A507" s="57" t="s">
        <v>411</v>
      </c>
      <c r="B507" s="57" t="s">
        <v>7366</v>
      </c>
      <c r="C507" s="53" t="s">
        <v>7094</v>
      </c>
      <c r="D507" s="58">
        <v>42612</v>
      </c>
      <c r="E507" s="49" t="s">
        <v>7367</v>
      </c>
      <c r="F507" s="53" t="s">
        <v>1</v>
      </c>
    </row>
    <row r="508" spans="1:6" ht="39.950000000000003" customHeight="1">
      <c r="A508" s="57" t="s">
        <v>411</v>
      </c>
      <c r="B508" s="57" t="s">
        <v>7368</v>
      </c>
      <c r="C508" s="53" t="s">
        <v>7094</v>
      </c>
      <c r="D508" s="58">
        <v>42612</v>
      </c>
      <c r="E508" s="49" t="s">
        <v>7369</v>
      </c>
      <c r="F508" s="53" t="s">
        <v>1</v>
      </c>
    </row>
    <row r="509" spans="1:6" ht="39.950000000000003" customHeight="1">
      <c r="A509" s="57" t="s">
        <v>411</v>
      </c>
      <c r="B509" s="57" t="s">
        <v>7370</v>
      </c>
      <c r="C509" s="53" t="s">
        <v>7094</v>
      </c>
      <c r="D509" s="58">
        <v>42612</v>
      </c>
      <c r="E509" s="49" t="s">
        <v>7371</v>
      </c>
      <c r="F509" s="53" t="s">
        <v>1</v>
      </c>
    </row>
    <row r="510" spans="1:6" ht="39.950000000000003" customHeight="1">
      <c r="A510" s="57" t="s">
        <v>411</v>
      </c>
      <c r="B510" s="57" t="s">
        <v>7372</v>
      </c>
      <c r="C510" s="53" t="s">
        <v>7094</v>
      </c>
      <c r="D510" s="58">
        <v>42612</v>
      </c>
      <c r="E510" s="49" t="s">
        <v>7373</v>
      </c>
      <c r="F510" s="53" t="s">
        <v>1</v>
      </c>
    </row>
    <row r="511" spans="1:6" ht="39.950000000000003" customHeight="1">
      <c r="A511" s="57" t="s">
        <v>411</v>
      </c>
      <c r="B511" s="57" t="s">
        <v>7360</v>
      </c>
      <c r="C511" s="53" t="s">
        <v>7094</v>
      </c>
      <c r="D511" s="58">
        <v>41519</v>
      </c>
      <c r="E511" s="49" t="s">
        <v>7374</v>
      </c>
      <c r="F511" s="53" t="s">
        <v>1</v>
      </c>
    </row>
    <row r="512" spans="1:6" ht="39.950000000000003" customHeight="1">
      <c r="A512" s="52" t="s">
        <v>187</v>
      </c>
      <c r="B512" s="57" t="s">
        <v>7375</v>
      </c>
      <c r="C512" s="53" t="s">
        <v>7094</v>
      </c>
      <c r="D512" s="59">
        <v>36854</v>
      </c>
      <c r="E512" s="49" t="s">
        <v>7376</v>
      </c>
      <c r="F512" s="53" t="s">
        <v>1</v>
      </c>
    </row>
    <row r="513" spans="1:6" ht="39.950000000000003" customHeight="1">
      <c r="A513" s="52" t="s">
        <v>187</v>
      </c>
      <c r="B513" s="57" t="s">
        <v>7377</v>
      </c>
      <c r="C513" s="53" t="s">
        <v>7094</v>
      </c>
      <c r="D513" s="59">
        <v>36854</v>
      </c>
      <c r="E513" s="49" t="s">
        <v>7378</v>
      </c>
      <c r="F513" s="53" t="s">
        <v>1</v>
      </c>
    </row>
    <row r="514" spans="1:6" ht="39.950000000000003" customHeight="1">
      <c r="A514" s="372" t="s">
        <v>411</v>
      </c>
      <c r="B514" s="373" t="s">
        <v>9807</v>
      </c>
      <c r="C514" s="369" t="s">
        <v>7094</v>
      </c>
      <c r="D514" s="374">
        <v>43983</v>
      </c>
      <c r="E514" s="363" t="s">
        <v>9808</v>
      </c>
      <c r="F514" s="369" t="s">
        <v>1</v>
      </c>
    </row>
    <row r="515" spans="1:6" ht="39.950000000000003" customHeight="1">
      <c r="A515" s="57" t="s">
        <v>411</v>
      </c>
      <c r="B515" s="60" t="s">
        <v>7379</v>
      </c>
      <c r="C515" s="53" t="s">
        <v>7094</v>
      </c>
      <c r="D515" s="58">
        <v>41738</v>
      </c>
      <c r="E515" s="49" t="s">
        <v>7380</v>
      </c>
      <c r="F515" s="53" t="s">
        <v>1</v>
      </c>
    </row>
    <row r="516" spans="1:6" ht="39.950000000000003" customHeight="1">
      <c r="A516" s="57" t="s">
        <v>411</v>
      </c>
      <c r="B516" s="60" t="s">
        <v>7381</v>
      </c>
      <c r="C516" s="53" t="s">
        <v>7094</v>
      </c>
      <c r="D516" s="58">
        <v>41738</v>
      </c>
      <c r="E516" s="49" t="s">
        <v>7382</v>
      </c>
      <c r="F516" s="53" t="s">
        <v>1</v>
      </c>
    </row>
    <row r="517" spans="1:6" ht="39.950000000000003" customHeight="1">
      <c r="A517" s="57" t="s">
        <v>411</v>
      </c>
      <c r="B517" s="60" t="s">
        <v>7383</v>
      </c>
      <c r="C517" s="53" t="s">
        <v>7094</v>
      </c>
      <c r="D517" s="58">
        <v>41738</v>
      </c>
      <c r="E517" s="49" t="s">
        <v>7384</v>
      </c>
      <c r="F517" s="53" t="s">
        <v>1</v>
      </c>
    </row>
    <row r="518" spans="1:6" ht="39.950000000000003" customHeight="1">
      <c r="A518" s="57" t="s">
        <v>411</v>
      </c>
      <c r="B518" s="60" t="s">
        <v>7385</v>
      </c>
      <c r="C518" s="53" t="s">
        <v>7094</v>
      </c>
      <c r="D518" s="58">
        <v>41808</v>
      </c>
      <c r="E518" s="49" t="s">
        <v>7386</v>
      </c>
      <c r="F518" s="53" t="s">
        <v>1</v>
      </c>
    </row>
    <row r="519" spans="1:6" ht="39.950000000000003" customHeight="1">
      <c r="A519" s="57" t="s">
        <v>411</v>
      </c>
      <c r="B519" s="60" t="s">
        <v>7387</v>
      </c>
      <c r="C519" s="53" t="s">
        <v>7094</v>
      </c>
      <c r="D519" s="58">
        <v>42758</v>
      </c>
      <c r="E519" s="49" t="s">
        <v>7388</v>
      </c>
      <c r="F519" s="53" t="s">
        <v>1</v>
      </c>
    </row>
    <row r="520" spans="1:6" ht="39.950000000000003" customHeight="1">
      <c r="A520" s="57" t="s">
        <v>411</v>
      </c>
      <c r="B520" s="60" t="s">
        <v>7389</v>
      </c>
      <c r="C520" s="53" t="s">
        <v>7094</v>
      </c>
      <c r="D520" s="58">
        <v>42558</v>
      </c>
      <c r="E520" s="49" t="s">
        <v>7390</v>
      </c>
      <c r="F520" s="53" t="s">
        <v>1</v>
      </c>
    </row>
    <row r="521" spans="1:6" ht="39.950000000000003" customHeight="1">
      <c r="A521" s="57" t="s">
        <v>411</v>
      </c>
      <c r="B521" s="60" t="s">
        <v>7391</v>
      </c>
      <c r="C521" s="53" t="s">
        <v>7094</v>
      </c>
      <c r="D521" s="58">
        <v>42558</v>
      </c>
      <c r="E521" s="49" t="s">
        <v>7392</v>
      </c>
      <c r="F521" s="53" t="s">
        <v>1</v>
      </c>
    </row>
    <row r="522" spans="1:6" ht="39.950000000000003" customHeight="1">
      <c r="A522" s="57" t="s">
        <v>411</v>
      </c>
      <c r="B522" s="60" t="s">
        <v>7393</v>
      </c>
      <c r="C522" s="53" t="s">
        <v>7094</v>
      </c>
      <c r="D522" s="58">
        <v>42892</v>
      </c>
      <c r="E522" s="49" t="s">
        <v>7394</v>
      </c>
      <c r="F522" s="53" t="s">
        <v>1</v>
      </c>
    </row>
    <row r="523" spans="1:6" ht="39.950000000000003" customHeight="1">
      <c r="A523" s="57" t="s">
        <v>411</v>
      </c>
      <c r="B523" s="60" t="s">
        <v>7395</v>
      </c>
      <c r="C523" s="53" t="s">
        <v>7094</v>
      </c>
      <c r="D523" s="58">
        <v>42758</v>
      </c>
      <c r="E523" s="49" t="s">
        <v>7396</v>
      </c>
      <c r="F523" s="53" t="s">
        <v>1</v>
      </c>
    </row>
    <row r="524" spans="1:6" ht="39.950000000000003" customHeight="1">
      <c r="A524" s="57" t="s">
        <v>411</v>
      </c>
      <c r="B524" s="60" t="s">
        <v>7397</v>
      </c>
      <c r="C524" s="53" t="s">
        <v>7094</v>
      </c>
      <c r="D524" s="58">
        <v>42962</v>
      </c>
      <c r="E524" s="49" t="s">
        <v>7398</v>
      </c>
      <c r="F524" s="53" t="s">
        <v>1</v>
      </c>
    </row>
    <row r="525" spans="1:6" ht="39.950000000000003" customHeight="1">
      <c r="A525" s="57" t="s">
        <v>411</v>
      </c>
      <c r="B525" s="60" t="s">
        <v>7399</v>
      </c>
      <c r="C525" s="53" t="s">
        <v>7094</v>
      </c>
      <c r="D525" s="58">
        <v>42758</v>
      </c>
      <c r="E525" s="49" t="s">
        <v>7400</v>
      </c>
      <c r="F525" s="53" t="s">
        <v>1</v>
      </c>
    </row>
    <row r="526" spans="1:6" ht="39.950000000000003" customHeight="1">
      <c r="A526" s="372" t="s">
        <v>411</v>
      </c>
      <c r="B526" s="373" t="s">
        <v>9809</v>
      </c>
      <c r="C526" s="369" t="s">
        <v>7094</v>
      </c>
      <c r="D526" s="374">
        <v>43934</v>
      </c>
      <c r="E526" s="363" t="s">
        <v>9810</v>
      </c>
      <c r="F526" s="369" t="s">
        <v>1</v>
      </c>
    </row>
    <row r="527" spans="1:6" ht="39.950000000000003" customHeight="1">
      <c r="A527" s="57" t="s">
        <v>411</v>
      </c>
      <c r="B527" s="60" t="s">
        <v>7401</v>
      </c>
      <c r="C527" s="53" t="s">
        <v>7094</v>
      </c>
      <c r="D527" s="58">
        <v>42507</v>
      </c>
      <c r="E527" s="49" t="s">
        <v>7402</v>
      </c>
      <c r="F527" s="53" t="s">
        <v>1</v>
      </c>
    </row>
    <row r="528" spans="1:6" ht="39.950000000000003" customHeight="1">
      <c r="A528" s="57" t="s">
        <v>411</v>
      </c>
      <c r="B528" s="60" t="s">
        <v>7403</v>
      </c>
      <c r="C528" s="53" t="s">
        <v>7094</v>
      </c>
      <c r="D528" s="58">
        <v>42515</v>
      </c>
      <c r="E528" s="49" t="s">
        <v>7404</v>
      </c>
      <c r="F528" s="53" t="s">
        <v>1</v>
      </c>
    </row>
    <row r="529" spans="1:6" ht="39.950000000000003" customHeight="1">
      <c r="A529" s="57" t="s">
        <v>411</v>
      </c>
      <c r="B529" s="60" t="s">
        <v>7405</v>
      </c>
      <c r="C529" s="53" t="s">
        <v>7094</v>
      </c>
      <c r="D529" s="58">
        <v>42758</v>
      </c>
      <c r="E529" s="49" t="s">
        <v>7406</v>
      </c>
      <c r="F529" s="53" t="s">
        <v>1</v>
      </c>
    </row>
    <row r="530" spans="1:6" ht="39.950000000000003" customHeight="1">
      <c r="A530" s="57" t="s">
        <v>411</v>
      </c>
      <c r="B530" s="60" t="s">
        <v>7407</v>
      </c>
      <c r="C530" s="53" t="s">
        <v>7094</v>
      </c>
      <c r="D530" s="58">
        <v>41718</v>
      </c>
      <c r="E530" s="49" t="s">
        <v>7408</v>
      </c>
      <c r="F530" s="53" t="s">
        <v>1</v>
      </c>
    </row>
    <row r="531" spans="1:6" ht="39.950000000000003" customHeight="1">
      <c r="A531" s="57" t="s">
        <v>411</v>
      </c>
      <c r="B531" s="60" t="s">
        <v>7409</v>
      </c>
      <c r="C531" s="53" t="s">
        <v>7094</v>
      </c>
      <c r="D531" s="58">
        <v>42067</v>
      </c>
      <c r="E531" s="49" t="s">
        <v>7410</v>
      </c>
      <c r="F531" s="53" t="s">
        <v>1</v>
      </c>
    </row>
    <row r="532" spans="1:6" ht="39.950000000000003" customHeight="1">
      <c r="A532" s="57" t="s">
        <v>411</v>
      </c>
      <c r="B532" s="60" t="s">
        <v>7411</v>
      </c>
      <c r="C532" s="53" t="s">
        <v>7094</v>
      </c>
      <c r="D532" s="58">
        <v>42465</v>
      </c>
      <c r="E532" s="49" t="s">
        <v>7412</v>
      </c>
      <c r="F532" s="53" t="s">
        <v>1</v>
      </c>
    </row>
    <row r="533" spans="1:6" ht="39.950000000000003" customHeight="1">
      <c r="A533" s="57" t="s">
        <v>411</v>
      </c>
      <c r="B533" s="60" t="s">
        <v>7413</v>
      </c>
      <c r="C533" s="53" t="s">
        <v>7094</v>
      </c>
      <c r="D533" s="58">
        <v>41176</v>
      </c>
      <c r="E533" s="49" t="s">
        <v>7414</v>
      </c>
      <c r="F533" s="53" t="s">
        <v>1</v>
      </c>
    </row>
    <row r="534" spans="1:6" ht="39.950000000000003" customHeight="1">
      <c r="A534" s="57" t="s">
        <v>411</v>
      </c>
      <c r="B534" s="60" t="s">
        <v>7415</v>
      </c>
      <c r="C534" s="53" t="s">
        <v>7094</v>
      </c>
      <c r="D534" s="58">
        <v>42640</v>
      </c>
      <c r="E534" s="49" t="s">
        <v>7416</v>
      </c>
      <c r="F534" s="53" t="s">
        <v>1</v>
      </c>
    </row>
    <row r="535" spans="1:6" ht="39.950000000000003" customHeight="1">
      <c r="A535" s="57" t="s">
        <v>411</v>
      </c>
      <c r="B535" s="60" t="s">
        <v>7417</v>
      </c>
      <c r="C535" s="53" t="s">
        <v>7094</v>
      </c>
      <c r="D535" s="58">
        <v>41799</v>
      </c>
      <c r="E535" s="49" t="s">
        <v>7418</v>
      </c>
      <c r="F535" s="53" t="s">
        <v>1</v>
      </c>
    </row>
    <row r="536" spans="1:6" ht="39.950000000000003" customHeight="1">
      <c r="A536" s="57" t="s">
        <v>411</v>
      </c>
      <c r="B536" s="60" t="s">
        <v>7419</v>
      </c>
      <c r="C536" s="53" t="s">
        <v>7094</v>
      </c>
      <c r="D536" s="58">
        <v>41801</v>
      </c>
      <c r="E536" s="49" t="s">
        <v>7420</v>
      </c>
      <c r="F536" s="53" t="s">
        <v>1</v>
      </c>
    </row>
    <row r="537" spans="1:6" ht="39.950000000000003" customHeight="1">
      <c r="A537" s="57" t="s">
        <v>411</v>
      </c>
      <c r="B537" s="60" t="s">
        <v>7421</v>
      </c>
      <c r="C537" s="53" t="s">
        <v>7094</v>
      </c>
      <c r="D537" s="58">
        <v>41751</v>
      </c>
      <c r="E537" s="49" t="s">
        <v>7422</v>
      </c>
      <c r="F537" s="53" t="s">
        <v>1</v>
      </c>
    </row>
    <row r="538" spans="1:6" ht="39.950000000000003" customHeight="1">
      <c r="A538" s="57" t="s">
        <v>411</v>
      </c>
      <c r="B538" s="60" t="s">
        <v>7423</v>
      </c>
      <c r="C538" s="53" t="s">
        <v>7094</v>
      </c>
      <c r="D538" s="58">
        <v>41801</v>
      </c>
      <c r="E538" s="49" t="s">
        <v>7424</v>
      </c>
      <c r="F538" s="53" t="s">
        <v>1</v>
      </c>
    </row>
    <row r="539" spans="1:6" ht="39.950000000000003" customHeight="1">
      <c r="A539" s="57" t="s">
        <v>411</v>
      </c>
      <c r="B539" s="60" t="s">
        <v>7425</v>
      </c>
      <c r="C539" s="53" t="s">
        <v>7094</v>
      </c>
      <c r="D539" s="58">
        <v>42556</v>
      </c>
      <c r="E539" s="49" t="s">
        <v>7426</v>
      </c>
      <c r="F539" s="53" t="s">
        <v>1</v>
      </c>
    </row>
    <row r="540" spans="1:6" ht="39.950000000000003" customHeight="1">
      <c r="A540" s="57" t="s">
        <v>411</v>
      </c>
      <c r="B540" s="60" t="s">
        <v>7427</v>
      </c>
      <c r="C540" s="53" t="s">
        <v>7094</v>
      </c>
      <c r="D540" s="58">
        <v>41792</v>
      </c>
      <c r="E540" s="49" t="s">
        <v>7428</v>
      </c>
      <c r="F540" s="53" t="s">
        <v>1</v>
      </c>
    </row>
    <row r="541" spans="1:6" ht="39.950000000000003" customHeight="1">
      <c r="A541" s="57" t="s">
        <v>411</v>
      </c>
      <c r="B541" s="60" t="s">
        <v>7429</v>
      </c>
      <c r="C541" s="53" t="s">
        <v>7094</v>
      </c>
      <c r="D541" s="58">
        <v>41788</v>
      </c>
      <c r="E541" s="49" t="s">
        <v>7430</v>
      </c>
      <c r="F541" s="53" t="s">
        <v>1</v>
      </c>
    </row>
    <row r="542" spans="1:6" ht="39.950000000000003" customHeight="1">
      <c r="A542" s="57" t="s">
        <v>411</v>
      </c>
      <c r="B542" s="60" t="s">
        <v>7431</v>
      </c>
      <c r="C542" s="53" t="s">
        <v>7094</v>
      </c>
      <c r="D542" s="58">
        <v>42674</v>
      </c>
      <c r="E542" s="49" t="s">
        <v>7432</v>
      </c>
      <c r="F542" s="53" t="s">
        <v>1</v>
      </c>
    </row>
    <row r="543" spans="1:6" ht="39.950000000000003" customHeight="1">
      <c r="A543" s="57" t="s">
        <v>411</v>
      </c>
      <c r="B543" s="60" t="s">
        <v>7433</v>
      </c>
      <c r="C543" s="53" t="s">
        <v>7094</v>
      </c>
      <c r="D543" s="58">
        <v>42020</v>
      </c>
      <c r="E543" s="49" t="s">
        <v>7434</v>
      </c>
      <c r="F543" s="53" t="s">
        <v>1</v>
      </c>
    </row>
    <row r="544" spans="1:6" ht="39.950000000000003" customHeight="1">
      <c r="A544" s="57" t="s">
        <v>411</v>
      </c>
      <c r="B544" s="60" t="s">
        <v>7435</v>
      </c>
      <c r="C544" s="53" t="s">
        <v>7094</v>
      </c>
      <c r="D544" s="58">
        <v>41788</v>
      </c>
      <c r="E544" s="49" t="s">
        <v>7436</v>
      </c>
      <c r="F544" s="53" t="s">
        <v>1</v>
      </c>
    </row>
    <row r="545" spans="1:6" ht="39.950000000000003" customHeight="1">
      <c r="A545" s="57" t="s">
        <v>411</v>
      </c>
      <c r="B545" s="60" t="s">
        <v>7437</v>
      </c>
      <c r="C545" s="53" t="s">
        <v>7094</v>
      </c>
      <c r="D545" s="58">
        <v>42640</v>
      </c>
      <c r="E545" s="49" t="s">
        <v>7438</v>
      </c>
      <c r="F545" s="53" t="s">
        <v>1</v>
      </c>
    </row>
    <row r="546" spans="1:6" ht="39.950000000000003" customHeight="1">
      <c r="A546" s="57" t="s">
        <v>411</v>
      </c>
      <c r="B546" s="60" t="s">
        <v>7439</v>
      </c>
      <c r="C546" s="53" t="s">
        <v>7094</v>
      </c>
      <c r="D546" s="58">
        <v>42465</v>
      </c>
      <c r="E546" s="49" t="s">
        <v>7440</v>
      </c>
      <c r="F546" s="53" t="s">
        <v>1</v>
      </c>
    </row>
    <row r="547" spans="1:6" ht="39.950000000000003" customHeight="1">
      <c r="A547" s="57" t="s">
        <v>411</v>
      </c>
      <c r="B547" s="60" t="s">
        <v>7441</v>
      </c>
      <c r="C547" s="53" t="s">
        <v>7094</v>
      </c>
      <c r="D547" s="58">
        <v>42465</v>
      </c>
      <c r="E547" s="49" t="s">
        <v>7442</v>
      </c>
      <c r="F547" s="53" t="s">
        <v>1</v>
      </c>
    </row>
    <row r="548" spans="1:6" ht="39.950000000000003" customHeight="1">
      <c r="A548" s="57" t="s">
        <v>411</v>
      </c>
      <c r="B548" s="60" t="s">
        <v>7443</v>
      </c>
      <c r="C548" s="53" t="s">
        <v>7094</v>
      </c>
      <c r="D548" s="58">
        <v>42465</v>
      </c>
      <c r="E548" s="49" t="s">
        <v>7444</v>
      </c>
      <c r="F548" s="53" t="s">
        <v>1</v>
      </c>
    </row>
    <row r="549" spans="1:6" ht="39.950000000000003" customHeight="1">
      <c r="A549" s="57" t="s">
        <v>411</v>
      </c>
      <c r="B549" s="60" t="s">
        <v>7445</v>
      </c>
      <c r="C549" s="53" t="s">
        <v>7094</v>
      </c>
      <c r="D549" s="58">
        <v>42465</v>
      </c>
      <c r="E549" s="49" t="s">
        <v>7446</v>
      </c>
      <c r="F549" s="53" t="s">
        <v>1</v>
      </c>
    </row>
    <row r="550" spans="1:6" ht="39.950000000000003" customHeight="1">
      <c r="A550" s="57" t="s">
        <v>411</v>
      </c>
      <c r="B550" s="60" t="s">
        <v>7447</v>
      </c>
      <c r="C550" s="53" t="s">
        <v>7094</v>
      </c>
      <c r="D550" s="58">
        <v>41801</v>
      </c>
      <c r="E550" s="49" t="s">
        <v>7448</v>
      </c>
      <c r="F550" s="53" t="s">
        <v>1</v>
      </c>
    </row>
    <row r="551" spans="1:6" ht="39.950000000000003" customHeight="1">
      <c r="A551" s="57" t="s">
        <v>411</v>
      </c>
      <c r="B551" s="60" t="s">
        <v>7449</v>
      </c>
      <c r="C551" s="53" t="s">
        <v>7094</v>
      </c>
      <c r="D551" s="58">
        <v>42465</v>
      </c>
      <c r="E551" s="49" t="s">
        <v>7450</v>
      </c>
      <c r="F551" s="53" t="s">
        <v>1</v>
      </c>
    </row>
    <row r="552" spans="1:6" ht="39.950000000000003" customHeight="1">
      <c r="A552" s="57" t="s">
        <v>411</v>
      </c>
      <c r="B552" s="60" t="s">
        <v>7451</v>
      </c>
      <c r="C552" s="53" t="s">
        <v>7094</v>
      </c>
      <c r="D552" s="58">
        <v>43810</v>
      </c>
      <c r="E552" s="49" t="s">
        <v>7452</v>
      </c>
      <c r="F552" s="53" t="s">
        <v>1</v>
      </c>
    </row>
    <row r="553" spans="1:6" ht="39.950000000000003" customHeight="1">
      <c r="A553" s="57" t="s">
        <v>411</v>
      </c>
      <c r="B553" s="60" t="s">
        <v>7453</v>
      </c>
      <c r="C553" s="53" t="s">
        <v>7094</v>
      </c>
      <c r="D553" s="58">
        <v>42465</v>
      </c>
      <c r="E553" s="49" t="s">
        <v>7454</v>
      </c>
      <c r="F553" s="53" t="s">
        <v>1</v>
      </c>
    </row>
    <row r="554" spans="1:6" ht="39.950000000000003" customHeight="1">
      <c r="A554" s="57" t="s">
        <v>411</v>
      </c>
      <c r="B554" s="60" t="s">
        <v>7455</v>
      </c>
      <c r="C554" s="53" t="s">
        <v>7094</v>
      </c>
      <c r="D554" s="58">
        <v>42465</v>
      </c>
      <c r="E554" s="49" t="s">
        <v>7456</v>
      </c>
      <c r="F554" s="53" t="s">
        <v>1</v>
      </c>
    </row>
    <row r="555" spans="1:6" ht="39.950000000000003" customHeight="1">
      <c r="A555" s="57" t="s">
        <v>411</v>
      </c>
      <c r="B555" s="60" t="s">
        <v>7457</v>
      </c>
      <c r="C555" s="53" t="s">
        <v>7094</v>
      </c>
      <c r="D555" s="58">
        <v>42465</v>
      </c>
      <c r="E555" s="49" t="s">
        <v>7458</v>
      </c>
      <c r="F555" s="53" t="s">
        <v>1</v>
      </c>
    </row>
    <row r="556" spans="1:6" ht="39.950000000000003" customHeight="1">
      <c r="A556" s="57" t="s">
        <v>411</v>
      </c>
      <c r="B556" s="60" t="s">
        <v>7459</v>
      </c>
      <c r="C556" s="53" t="s">
        <v>7094</v>
      </c>
      <c r="D556" s="58">
        <v>42465</v>
      </c>
      <c r="E556" s="49" t="s">
        <v>7460</v>
      </c>
      <c r="F556" s="53" t="s">
        <v>1</v>
      </c>
    </row>
    <row r="557" spans="1:6" ht="39.950000000000003" customHeight="1">
      <c r="A557" s="57" t="s">
        <v>411</v>
      </c>
      <c r="B557" s="60" t="s">
        <v>7461</v>
      </c>
      <c r="C557" s="53" t="s">
        <v>7094</v>
      </c>
      <c r="D557" s="58">
        <v>41801</v>
      </c>
      <c r="E557" s="49" t="s">
        <v>7462</v>
      </c>
      <c r="F557" s="53" t="s">
        <v>1</v>
      </c>
    </row>
    <row r="558" spans="1:6" ht="39.950000000000003" customHeight="1">
      <c r="A558" s="57" t="s">
        <v>411</v>
      </c>
      <c r="B558" s="60" t="s">
        <v>7463</v>
      </c>
      <c r="C558" s="53" t="s">
        <v>7094</v>
      </c>
      <c r="D558" s="58">
        <v>41801</v>
      </c>
      <c r="E558" s="49" t="s">
        <v>7464</v>
      </c>
      <c r="F558" s="53" t="s">
        <v>1</v>
      </c>
    </row>
    <row r="559" spans="1:6" ht="39.950000000000003" customHeight="1">
      <c r="A559" s="57" t="s">
        <v>411</v>
      </c>
      <c r="B559" s="60" t="s">
        <v>7465</v>
      </c>
      <c r="C559" s="53" t="s">
        <v>7094</v>
      </c>
      <c r="D559" s="58">
        <v>42067</v>
      </c>
      <c r="E559" s="49" t="s">
        <v>7466</v>
      </c>
      <c r="F559" s="53" t="s">
        <v>1</v>
      </c>
    </row>
    <row r="560" spans="1:6" ht="39.950000000000003" customHeight="1">
      <c r="A560" s="57" t="s">
        <v>411</v>
      </c>
      <c r="B560" s="60" t="s">
        <v>7467</v>
      </c>
      <c r="C560" s="53" t="s">
        <v>7094</v>
      </c>
      <c r="D560" s="58">
        <v>41806</v>
      </c>
      <c r="E560" s="49" t="s">
        <v>7468</v>
      </c>
      <c r="F560" s="53" t="s">
        <v>1</v>
      </c>
    </row>
    <row r="561" spans="1:6" ht="39.950000000000003" customHeight="1">
      <c r="A561" s="57" t="s">
        <v>411</v>
      </c>
      <c r="B561" s="60" t="s">
        <v>7469</v>
      </c>
      <c r="C561" s="53" t="s">
        <v>7094</v>
      </c>
      <c r="D561" s="58">
        <v>41830</v>
      </c>
      <c r="E561" s="49" t="s">
        <v>7470</v>
      </c>
      <c r="F561" s="53" t="s">
        <v>1</v>
      </c>
    </row>
    <row r="562" spans="1:6" ht="39.950000000000003" customHeight="1">
      <c r="A562" s="57" t="s">
        <v>411</v>
      </c>
      <c r="B562" s="60" t="s">
        <v>7471</v>
      </c>
      <c r="C562" s="53" t="s">
        <v>7094</v>
      </c>
      <c r="D562" s="58">
        <v>41414</v>
      </c>
      <c r="E562" s="49" t="s">
        <v>7472</v>
      </c>
      <c r="F562" s="53" t="s">
        <v>1</v>
      </c>
    </row>
    <row r="563" spans="1:6" ht="39.950000000000003" customHeight="1">
      <c r="A563" s="57" t="s">
        <v>411</v>
      </c>
      <c r="B563" s="60" t="s">
        <v>7473</v>
      </c>
      <c r="C563" s="53" t="s">
        <v>7094</v>
      </c>
      <c r="D563" s="58">
        <v>41830</v>
      </c>
      <c r="E563" s="49" t="s">
        <v>7474</v>
      </c>
      <c r="F563" s="53" t="s">
        <v>1</v>
      </c>
    </row>
    <row r="564" spans="1:6" ht="39.950000000000003" customHeight="1">
      <c r="A564" s="57" t="s">
        <v>411</v>
      </c>
      <c r="B564" s="60" t="s">
        <v>7475</v>
      </c>
      <c r="C564" s="53" t="s">
        <v>7094</v>
      </c>
      <c r="D564" s="58">
        <v>42465</v>
      </c>
      <c r="E564" s="49" t="s">
        <v>7476</v>
      </c>
      <c r="F564" s="53" t="s">
        <v>1</v>
      </c>
    </row>
    <row r="565" spans="1:6" ht="39.950000000000003" customHeight="1">
      <c r="A565" s="57" t="s">
        <v>411</v>
      </c>
      <c r="B565" s="60" t="s">
        <v>7477</v>
      </c>
      <c r="C565" s="53" t="s">
        <v>7094</v>
      </c>
      <c r="D565" s="58">
        <v>42465</v>
      </c>
      <c r="E565" s="49" t="s">
        <v>7478</v>
      </c>
      <c r="F565" s="53" t="s">
        <v>1</v>
      </c>
    </row>
    <row r="566" spans="1:6" ht="39.950000000000003" customHeight="1">
      <c r="A566" s="57" t="s">
        <v>411</v>
      </c>
      <c r="B566" s="60" t="s">
        <v>7479</v>
      </c>
      <c r="C566" s="53" t="s">
        <v>7094</v>
      </c>
      <c r="D566" s="58">
        <v>41749</v>
      </c>
      <c r="E566" s="49" t="s">
        <v>7480</v>
      </c>
      <c r="F566" s="53" t="s">
        <v>1</v>
      </c>
    </row>
    <row r="567" spans="1:6" ht="39.950000000000003" customHeight="1">
      <c r="A567" s="57" t="s">
        <v>411</v>
      </c>
      <c r="B567" s="60" t="s">
        <v>7481</v>
      </c>
      <c r="C567" s="53" t="s">
        <v>7094</v>
      </c>
      <c r="D567" s="58">
        <v>42758</v>
      </c>
      <c r="E567" s="49" t="s">
        <v>7482</v>
      </c>
      <c r="F567" s="53" t="s">
        <v>1</v>
      </c>
    </row>
    <row r="568" spans="1:6" ht="39.950000000000003" customHeight="1">
      <c r="A568" s="57" t="s">
        <v>411</v>
      </c>
      <c r="B568" s="60" t="s">
        <v>7483</v>
      </c>
      <c r="C568" s="53" t="s">
        <v>7094</v>
      </c>
      <c r="D568" s="58">
        <v>42534</v>
      </c>
      <c r="E568" s="49" t="s">
        <v>7484</v>
      </c>
      <c r="F568" s="53" t="s">
        <v>1</v>
      </c>
    </row>
    <row r="569" spans="1:6" ht="39.950000000000003" customHeight="1">
      <c r="A569" s="57" t="s">
        <v>411</v>
      </c>
      <c r="B569" s="60" t="s">
        <v>7485</v>
      </c>
      <c r="C569" s="53" t="s">
        <v>7094</v>
      </c>
      <c r="D569" s="58">
        <v>42640</v>
      </c>
      <c r="E569" s="49" t="s">
        <v>7486</v>
      </c>
      <c r="F569" s="53" t="s">
        <v>1</v>
      </c>
    </row>
    <row r="570" spans="1:6" ht="39.950000000000003" customHeight="1">
      <c r="A570" s="57" t="s">
        <v>411</v>
      </c>
      <c r="B570" s="60" t="s">
        <v>7487</v>
      </c>
      <c r="C570" s="53" t="s">
        <v>7094</v>
      </c>
      <c r="D570" s="58">
        <v>42640</v>
      </c>
      <c r="E570" s="49" t="s">
        <v>7488</v>
      </c>
      <c r="F570" s="53" t="s">
        <v>1</v>
      </c>
    </row>
    <row r="571" spans="1:6" ht="39.950000000000003" customHeight="1">
      <c r="A571" s="57" t="s">
        <v>411</v>
      </c>
      <c r="B571" s="60" t="s">
        <v>7489</v>
      </c>
      <c r="C571" s="53" t="s">
        <v>7094</v>
      </c>
      <c r="D571" s="58">
        <v>41152</v>
      </c>
      <c r="E571" s="49" t="s">
        <v>7490</v>
      </c>
      <c r="F571" s="53" t="s">
        <v>1</v>
      </c>
    </row>
    <row r="572" spans="1:6" ht="39.950000000000003" customHeight="1">
      <c r="A572" s="57" t="s">
        <v>411</v>
      </c>
      <c r="B572" s="60" t="s">
        <v>7491</v>
      </c>
      <c r="C572" s="53" t="s">
        <v>7094</v>
      </c>
      <c r="D572" s="58">
        <v>41152</v>
      </c>
      <c r="E572" s="49" t="s">
        <v>7492</v>
      </c>
      <c r="F572" s="53" t="s">
        <v>1</v>
      </c>
    </row>
    <row r="573" spans="1:6" ht="39.950000000000003" customHeight="1">
      <c r="A573" s="57" t="s">
        <v>411</v>
      </c>
      <c r="B573" s="60" t="s">
        <v>7493</v>
      </c>
      <c r="C573" s="53" t="s">
        <v>7094</v>
      </c>
      <c r="D573" s="58">
        <v>42277</v>
      </c>
      <c r="E573" s="49" t="s">
        <v>7494</v>
      </c>
      <c r="F573" s="53" t="s">
        <v>1</v>
      </c>
    </row>
    <row r="574" spans="1:6" ht="39.950000000000003" customHeight="1">
      <c r="A574" s="57" t="s">
        <v>411</v>
      </c>
      <c r="B574" s="60" t="s">
        <v>7495</v>
      </c>
      <c r="C574" s="53" t="s">
        <v>7094</v>
      </c>
      <c r="D574" s="58">
        <v>43025</v>
      </c>
      <c r="E574" s="49" t="s">
        <v>7496</v>
      </c>
      <c r="F574" s="53" t="s">
        <v>1</v>
      </c>
    </row>
    <row r="575" spans="1:6" ht="39.950000000000003" customHeight="1">
      <c r="A575" s="57" t="s">
        <v>411</v>
      </c>
      <c r="B575" s="60" t="s">
        <v>7497</v>
      </c>
      <c r="C575" s="53" t="s">
        <v>7094</v>
      </c>
      <c r="D575" s="58">
        <v>42640</v>
      </c>
      <c r="E575" s="49" t="s">
        <v>7498</v>
      </c>
      <c r="F575" s="53" t="s">
        <v>1</v>
      </c>
    </row>
    <row r="576" spans="1:6" ht="39.950000000000003" customHeight="1">
      <c r="A576" s="57" t="s">
        <v>411</v>
      </c>
      <c r="B576" s="60" t="s">
        <v>7499</v>
      </c>
      <c r="C576" s="53" t="s">
        <v>7094</v>
      </c>
      <c r="D576" s="58">
        <v>41738</v>
      </c>
      <c r="E576" s="49" t="s">
        <v>7500</v>
      </c>
      <c r="F576" s="53" t="s">
        <v>1</v>
      </c>
    </row>
    <row r="577" spans="1:6" ht="39.950000000000003" customHeight="1">
      <c r="A577" s="57" t="s">
        <v>411</v>
      </c>
      <c r="B577" s="60" t="s">
        <v>7501</v>
      </c>
      <c r="C577" s="53" t="s">
        <v>7094</v>
      </c>
      <c r="D577" s="58">
        <v>41799</v>
      </c>
      <c r="E577" s="49" t="s">
        <v>7502</v>
      </c>
      <c r="F577" s="53" t="s">
        <v>1</v>
      </c>
    </row>
    <row r="578" spans="1:6" ht="39.950000000000003" customHeight="1">
      <c r="A578" s="57" t="s">
        <v>411</v>
      </c>
      <c r="B578" s="60" t="s">
        <v>7503</v>
      </c>
      <c r="C578" s="53" t="s">
        <v>7094</v>
      </c>
      <c r="D578" s="58">
        <v>41799</v>
      </c>
      <c r="E578" s="49" t="s">
        <v>7504</v>
      </c>
      <c r="F578" s="53" t="s">
        <v>1</v>
      </c>
    </row>
    <row r="579" spans="1:6" ht="39.950000000000003" customHeight="1">
      <c r="A579" s="57" t="s">
        <v>411</v>
      </c>
      <c r="B579" s="60" t="s">
        <v>7505</v>
      </c>
      <c r="C579" s="53" t="s">
        <v>7094</v>
      </c>
      <c r="D579" s="58">
        <v>41400</v>
      </c>
      <c r="E579" s="49" t="s">
        <v>7506</v>
      </c>
      <c r="F579" s="53" t="s">
        <v>1</v>
      </c>
    </row>
    <row r="580" spans="1:6" ht="39.950000000000003" customHeight="1">
      <c r="A580" s="57" t="s">
        <v>411</v>
      </c>
      <c r="B580" s="60" t="s">
        <v>7507</v>
      </c>
      <c r="C580" s="53" t="s">
        <v>7094</v>
      </c>
      <c r="D580" s="58">
        <v>41739</v>
      </c>
      <c r="E580" s="49" t="s">
        <v>7508</v>
      </c>
      <c r="F580" s="53" t="s">
        <v>1</v>
      </c>
    </row>
    <row r="581" spans="1:6" ht="39.950000000000003" customHeight="1">
      <c r="A581" s="57" t="s">
        <v>411</v>
      </c>
      <c r="B581" s="60" t="s">
        <v>7509</v>
      </c>
      <c r="C581" s="53" t="s">
        <v>7094</v>
      </c>
      <c r="D581" s="58">
        <v>41485</v>
      </c>
      <c r="E581" s="49" t="s">
        <v>7510</v>
      </c>
      <c r="F581" s="53" t="s">
        <v>1</v>
      </c>
    </row>
    <row r="582" spans="1:6" ht="39.950000000000003" customHeight="1">
      <c r="A582" s="57" t="s">
        <v>411</v>
      </c>
      <c r="B582" s="60" t="s">
        <v>7511</v>
      </c>
      <c r="C582" s="53" t="s">
        <v>7094</v>
      </c>
      <c r="D582" s="58">
        <v>41765</v>
      </c>
      <c r="E582" s="49" t="s">
        <v>7512</v>
      </c>
      <c r="F582" s="53" t="s">
        <v>1</v>
      </c>
    </row>
    <row r="583" spans="1:6" ht="39.950000000000003" customHeight="1">
      <c r="A583" s="57" t="s">
        <v>411</v>
      </c>
      <c r="B583" s="60" t="s">
        <v>7513</v>
      </c>
      <c r="C583" s="53" t="s">
        <v>7094</v>
      </c>
      <c r="D583" s="58">
        <v>42361</v>
      </c>
      <c r="E583" s="49" t="s">
        <v>7514</v>
      </c>
      <c r="F583" s="53" t="s">
        <v>1</v>
      </c>
    </row>
    <row r="584" spans="1:6" ht="39.950000000000003" customHeight="1">
      <c r="A584" s="57" t="s">
        <v>411</v>
      </c>
      <c r="B584" s="60" t="s">
        <v>7515</v>
      </c>
      <c r="C584" s="53" t="s">
        <v>7094</v>
      </c>
      <c r="D584" s="58">
        <v>43368</v>
      </c>
      <c r="E584" s="49" t="s">
        <v>7516</v>
      </c>
      <c r="F584" s="53" t="s">
        <v>1</v>
      </c>
    </row>
    <row r="585" spans="1:6" ht="39.950000000000003" customHeight="1">
      <c r="A585" s="57" t="s">
        <v>411</v>
      </c>
      <c r="B585" s="60" t="s">
        <v>7517</v>
      </c>
      <c r="C585" s="53" t="s">
        <v>7094</v>
      </c>
      <c r="D585" s="58">
        <v>42537</v>
      </c>
      <c r="E585" s="49" t="s">
        <v>7518</v>
      </c>
      <c r="F585" s="53" t="s">
        <v>1</v>
      </c>
    </row>
    <row r="586" spans="1:6" ht="39.950000000000003" customHeight="1">
      <c r="A586" s="57" t="s">
        <v>411</v>
      </c>
      <c r="B586" s="60" t="s">
        <v>7519</v>
      </c>
      <c r="C586" s="53" t="s">
        <v>7094</v>
      </c>
      <c r="D586" s="58">
        <v>41152</v>
      </c>
      <c r="E586" s="49" t="s">
        <v>7520</v>
      </c>
      <c r="F586" s="53" t="s">
        <v>1</v>
      </c>
    </row>
    <row r="587" spans="1:6" ht="39.950000000000003" customHeight="1">
      <c r="A587" s="57" t="s">
        <v>411</v>
      </c>
      <c r="B587" s="60" t="s">
        <v>7521</v>
      </c>
      <c r="C587" s="53" t="s">
        <v>7094</v>
      </c>
      <c r="D587" s="58">
        <v>41470</v>
      </c>
      <c r="E587" s="49" t="s">
        <v>7522</v>
      </c>
      <c r="F587" s="53" t="s">
        <v>1</v>
      </c>
    </row>
    <row r="588" spans="1:6" ht="39.950000000000003" customHeight="1">
      <c r="A588" s="57" t="s">
        <v>411</v>
      </c>
      <c r="B588" s="60" t="s">
        <v>7523</v>
      </c>
      <c r="C588" s="53" t="s">
        <v>7094</v>
      </c>
      <c r="D588" s="58">
        <v>42319</v>
      </c>
      <c r="E588" s="49" t="s">
        <v>7524</v>
      </c>
      <c r="F588" s="53" t="s">
        <v>1</v>
      </c>
    </row>
    <row r="589" spans="1:6" ht="39.950000000000003" customHeight="1">
      <c r="A589" s="57" t="s">
        <v>411</v>
      </c>
      <c r="B589" s="60" t="s">
        <v>7525</v>
      </c>
      <c r="C589" s="53" t="s">
        <v>7094</v>
      </c>
      <c r="D589" s="58">
        <v>41738</v>
      </c>
      <c r="E589" s="49" t="s">
        <v>7526</v>
      </c>
      <c r="F589" s="53" t="s">
        <v>1</v>
      </c>
    </row>
    <row r="590" spans="1:6" ht="39.950000000000003" customHeight="1">
      <c r="A590" s="57" t="s">
        <v>411</v>
      </c>
      <c r="B590" s="60" t="s">
        <v>7527</v>
      </c>
      <c r="C590" s="53" t="s">
        <v>7094</v>
      </c>
      <c r="D590" s="58">
        <v>41758</v>
      </c>
      <c r="E590" s="49" t="s">
        <v>7528</v>
      </c>
      <c r="F590" s="53" t="s">
        <v>1</v>
      </c>
    </row>
    <row r="591" spans="1:6" ht="39.950000000000003" customHeight="1">
      <c r="A591" s="57" t="s">
        <v>411</v>
      </c>
      <c r="B591" s="60" t="s">
        <v>7529</v>
      </c>
      <c r="C591" s="53" t="s">
        <v>7094</v>
      </c>
      <c r="D591" s="58">
        <v>42758</v>
      </c>
      <c r="E591" s="49" t="s">
        <v>7530</v>
      </c>
      <c r="F591" s="53" t="s">
        <v>1</v>
      </c>
    </row>
    <row r="592" spans="1:6" ht="39.950000000000003" customHeight="1">
      <c r="A592" s="57" t="s">
        <v>411</v>
      </c>
      <c r="B592" s="60" t="s">
        <v>7531</v>
      </c>
      <c r="C592" s="53" t="s">
        <v>7094</v>
      </c>
      <c r="D592" s="58">
        <v>42226</v>
      </c>
      <c r="E592" s="49" t="s">
        <v>7532</v>
      </c>
      <c r="F592" s="53" t="s">
        <v>1</v>
      </c>
    </row>
    <row r="593" spans="1:6" ht="39.950000000000003" customHeight="1">
      <c r="A593" s="57" t="s">
        <v>411</v>
      </c>
      <c r="B593" s="60" t="s">
        <v>7533</v>
      </c>
      <c r="C593" s="53" t="s">
        <v>7094</v>
      </c>
      <c r="D593" s="58">
        <v>42914</v>
      </c>
      <c r="E593" s="49" t="s">
        <v>7534</v>
      </c>
      <c r="F593" s="53" t="s">
        <v>1</v>
      </c>
    </row>
    <row r="594" spans="1:6" ht="39.950000000000003" customHeight="1">
      <c r="A594" s="57" t="s">
        <v>411</v>
      </c>
      <c r="B594" s="60" t="s">
        <v>7535</v>
      </c>
      <c r="C594" s="53" t="s">
        <v>7094</v>
      </c>
      <c r="D594" s="58">
        <v>42465</v>
      </c>
      <c r="E594" s="49" t="s">
        <v>7536</v>
      </c>
      <c r="F594" s="53" t="s">
        <v>1</v>
      </c>
    </row>
    <row r="595" spans="1:6" ht="39.950000000000003" customHeight="1">
      <c r="A595" s="57" t="s">
        <v>411</v>
      </c>
      <c r="B595" s="60" t="s">
        <v>7537</v>
      </c>
      <c r="C595" s="53" t="s">
        <v>7094</v>
      </c>
      <c r="D595" s="58">
        <v>42465</v>
      </c>
      <c r="E595" s="49" t="s">
        <v>7538</v>
      </c>
      <c r="F595" s="53" t="s">
        <v>1</v>
      </c>
    </row>
    <row r="596" spans="1:6" ht="39.950000000000003" customHeight="1">
      <c r="A596" s="57" t="s">
        <v>411</v>
      </c>
      <c r="B596" s="60" t="s">
        <v>7539</v>
      </c>
      <c r="C596" s="53" t="s">
        <v>7094</v>
      </c>
      <c r="D596" s="58">
        <v>43810</v>
      </c>
      <c r="E596" s="49" t="s">
        <v>7540</v>
      </c>
      <c r="F596" s="53" t="s">
        <v>1</v>
      </c>
    </row>
    <row r="597" spans="1:6" ht="39.950000000000003" customHeight="1">
      <c r="A597" s="57" t="s">
        <v>411</v>
      </c>
      <c r="B597" s="60" t="s">
        <v>7541</v>
      </c>
      <c r="C597" s="53" t="s">
        <v>7094</v>
      </c>
      <c r="D597" s="58">
        <v>42492</v>
      </c>
      <c r="E597" s="49" t="s">
        <v>7542</v>
      </c>
      <c r="F597" s="53" t="s">
        <v>1</v>
      </c>
    </row>
    <row r="598" spans="1:6" ht="39.950000000000003" customHeight="1">
      <c r="A598" s="57" t="s">
        <v>411</v>
      </c>
      <c r="B598" s="60" t="s">
        <v>7543</v>
      </c>
      <c r="C598" s="53" t="s">
        <v>7094</v>
      </c>
      <c r="D598" s="58">
        <v>41801</v>
      </c>
      <c r="E598" s="49" t="s">
        <v>7544</v>
      </c>
      <c r="F598" s="53" t="s">
        <v>1</v>
      </c>
    </row>
    <row r="599" spans="1:6" ht="39.950000000000003" customHeight="1">
      <c r="A599" s="57" t="s">
        <v>411</v>
      </c>
      <c r="B599" s="60" t="s">
        <v>7545</v>
      </c>
      <c r="C599" s="53" t="s">
        <v>7094</v>
      </c>
      <c r="D599" s="58">
        <v>41782</v>
      </c>
      <c r="E599" s="49" t="s">
        <v>7546</v>
      </c>
      <c r="F599" s="53" t="s">
        <v>1</v>
      </c>
    </row>
    <row r="600" spans="1:6" ht="39.950000000000003" customHeight="1">
      <c r="A600" s="57" t="s">
        <v>411</v>
      </c>
      <c r="B600" s="60" t="s">
        <v>7547</v>
      </c>
      <c r="C600" s="53" t="s">
        <v>7094</v>
      </c>
      <c r="D600" s="58">
        <v>41782</v>
      </c>
      <c r="E600" s="49" t="s">
        <v>7548</v>
      </c>
      <c r="F600" s="53" t="s">
        <v>1</v>
      </c>
    </row>
    <row r="601" spans="1:6" ht="39.950000000000003" customHeight="1">
      <c r="A601" s="57" t="s">
        <v>411</v>
      </c>
      <c r="B601" s="60" t="s">
        <v>7549</v>
      </c>
      <c r="C601" s="53" t="s">
        <v>7094</v>
      </c>
      <c r="D601" s="58">
        <v>42361</v>
      </c>
      <c r="E601" s="49" t="s">
        <v>7550</v>
      </c>
      <c r="F601" s="53" t="s">
        <v>1</v>
      </c>
    </row>
    <row r="602" spans="1:6" ht="39.950000000000003" customHeight="1">
      <c r="A602" s="57" t="s">
        <v>411</v>
      </c>
      <c r="B602" s="60" t="s">
        <v>7551</v>
      </c>
      <c r="C602" s="53" t="s">
        <v>7094</v>
      </c>
      <c r="D602" s="58">
        <v>41801</v>
      </c>
      <c r="E602" s="49" t="s">
        <v>7552</v>
      </c>
      <c r="F602" s="53" t="s">
        <v>1</v>
      </c>
    </row>
    <row r="603" spans="1:6" ht="39.950000000000003" customHeight="1">
      <c r="A603" s="57" t="s">
        <v>411</v>
      </c>
      <c r="B603" s="60" t="s">
        <v>7553</v>
      </c>
      <c r="C603" s="53" t="s">
        <v>7094</v>
      </c>
      <c r="D603" s="58">
        <v>42226</v>
      </c>
      <c r="E603" s="49" t="s">
        <v>7554</v>
      </c>
      <c r="F603" s="53" t="s">
        <v>1</v>
      </c>
    </row>
    <row r="604" spans="1:6" ht="39.950000000000003" customHeight="1">
      <c r="A604" s="57" t="s">
        <v>411</v>
      </c>
      <c r="B604" s="60" t="s">
        <v>7555</v>
      </c>
      <c r="C604" s="53" t="s">
        <v>7094</v>
      </c>
      <c r="D604" s="58">
        <v>41739</v>
      </c>
      <c r="E604" s="49" t="s">
        <v>7556</v>
      </c>
      <c r="F604" s="53" t="s">
        <v>1</v>
      </c>
    </row>
    <row r="605" spans="1:6" ht="39.950000000000003" customHeight="1">
      <c r="A605" s="57" t="s">
        <v>411</v>
      </c>
      <c r="B605" s="60" t="s">
        <v>7557</v>
      </c>
      <c r="C605" s="53" t="s">
        <v>7094</v>
      </c>
      <c r="D605" s="58">
        <v>42492</v>
      </c>
      <c r="E605" s="49" t="s">
        <v>7558</v>
      </c>
      <c r="F605" s="53" t="s">
        <v>1</v>
      </c>
    </row>
    <row r="606" spans="1:6" ht="39.950000000000003" customHeight="1">
      <c r="A606" s="57" t="s">
        <v>411</v>
      </c>
      <c r="B606" s="60" t="s">
        <v>7559</v>
      </c>
      <c r="C606" s="53" t="s">
        <v>7094</v>
      </c>
      <c r="D606" s="58">
        <v>42492</v>
      </c>
      <c r="E606" s="49" t="s">
        <v>7560</v>
      </c>
      <c r="F606" s="53" t="s">
        <v>1</v>
      </c>
    </row>
    <row r="607" spans="1:6" ht="39.950000000000003" customHeight="1">
      <c r="A607" s="57" t="s">
        <v>411</v>
      </c>
      <c r="B607" s="60" t="s">
        <v>7561</v>
      </c>
      <c r="C607" s="53" t="s">
        <v>7094</v>
      </c>
      <c r="D607" s="58">
        <v>42492</v>
      </c>
      <c r="E607" s="49" t="s">
        <v>7562</v>
      </c>
      <c r="F607" s="53" t="s">
        <v>1</v>
      </c>
    </row>
    <row r="608" spans="1:6" ht="39.950000000000003" customHeight="1">
      <c r="A608" s="57" t="s">
        <v>411</v>
      </c>
      <c r="B608" s="60" t="s">
        <v>7563</v>
      </c>
      <c r="C608" s="53" t="s">
        <v>7094</v>
      </c>
      <c r="D608" s="58">
        <v>42492</v>
      </c>
      <c r="E608" s="49" t="s">
        <v>7564</v>
      </c>
      <c r="F608" s="53" t="s">
        <v>1</v>
      </c>
    </row>
    <row r="609" spans="1:6" ht="39.950000000000003" customHeight="1">
      <c r="A609" s="57" t="s">
        <v>411</v>
      </c>
      <c r="B609" s="60" t="s">
        <v>7565</v>
      </c>
      <c r="C609" s="53" t="s">
        <v>7094</v>
      </c>
      <c r="D609" s="58">
        <v>42492</v>
      </c>
      <c r="E609" s="49" t="s">
        <v>7566</v>
      </c>
      <c r="F609" s="53" t="s">
        <v>1</v>
      </c>
    </row>
    <row r="610" spans="1:6" ht="39.950000000000003" customHeight="1">
      <c r="A610" s="57" t="s">
        <v>411</v>
      </c>
      <c r="B610" s="60" t="s">
        <v>7567</v>
      </c>
      <c r="C610" s="53" t="s">
        <v>7094</v>
      </c>
      <c r="D610" s="58">
        <v>41738</v>
      </c>
      <c r="E610" s="49" t="s">
        <v>7568</v>
      </c>
      <c r="F610" s="53" t="s">
        <v>1</v>
      </c>
    </row>
    <row r="611" spans="1:6" ht="39.950000000000003" customHeight="1">
      <c r="A611" s="57" t="s">
        <v>411</v>
      </c>
      <c r="B611" s="60" t="s">
        <v>7569</v>
      </c>
      <c r="C611" s="53" t="s">
        <v>7094</v>
      </c>
      <c r="D611" s="58">
        <v>42576</v>
      </c>
      <c r="E611" s="49" t="s">
        <v>7570</v>
      </c>
      <c r="F611" s="53" t="s">
        <v>1</v>
      </c>
    </row>
    <row r="612" spans="1:6" ht="39.950000000000003" customHeight="1">
      <c r="A612" s="57" t="s">
        <v>411</v>
      </c>
      <c r="B612" s="60" t="s">
        <v>7571</v>
      </c>
      <c r="C612" s="53" t="s">
        <v>7094</v>
      </c>
      <c r="D612" s="58">
        <v>41428</v>
      </c>
      <c r="E612" s="49" t="s">
        <v>7572</v>
      </c>
      <c r="F612" s="53" t="s">
        <v>1</v>
      </c>
    </row>
    <row r="613" spans="1:6" ht="39.950000000000003" customHeight="1">
      <c r="A613" s="57" t="s">
        <v>411</v>
      </c>
      <c r="B613" s="60" t="s">
        <v>7573</v>
      </c>
      <c r="C613" s="53" t="s">
        <v>7094</v>
      </c>
      <c r="D613" s="58">
        <v>41431</v>
      </c>
      <c r="E613" s="49" t="s">
        <v>7574</v>
      </c>
      <c r="F613" s="53" t="s">
        <v>1</v>
      </c>
    </row>
    <row r="614" spans="1:6" ht="39.950000000000003" customHeight="1">
      <c r="A614" s="57" t="s">
        <v>411</v>
      </c>
      <c r="B614" s="60" t="s">
        <v>7575</v>
      </c>
      <c r="C614" s="53" t="s">
        <v>7094</v>
      </c>
      <c r="D614" s="58">
        <v>41801</v>
      </c>
      <c r="E614" s="49" t="s">
        <v>7576</v>
      </c>
      <c r="F614" s="53" t="s">
        <v>1</v>
      </c>
    </row>
    <row r="615" spans="1:6" ht="39.950000000000003" customHeight="1">
      <c r="A615" s="57" t="s">
        <v>411</v>
      </c>
      <c r="B615" s="60" t="s">
        <v>7577</v>
      </c>
      <c r="C615" s="53" t="s">
        <v>7094</v>
      </c>
      <c r="D615" s="58">
        <v>42327</v>
      </c>
      <c r="E615" s="49" t="s">
        <v>7578</v>
      </c>
      <c r="F615" s="53" t="s">
        <v>1</v>
      </c>
    </row>
    <row r="616" spans="1:6" ht="39.950000000000003" customHeight="1">
      <c r="A616" s="372" t="s">
        <v>411</v>
      </c>
      <c r="B616" s="373" t="s">
        <v>9811</v>
      </c>
      <c r="C616" s="369" t="s">
        <v>7094</v>
      </c>
      <c r="D616" s="374">
        <v>43990</v>
      </c>
      <c r="E616" s="363" t="s">
        <v>9812</v>
      </c>
      <c r="F616" s="369" t="s">
        <v>1</v>
      </c>
    </row>
    <row r="617" spans="1:6" ht="39.950000000000003" customHeight="1">
      <c r="A617" s="57" t="s">
        <v>411</v>
      </c>
      <c r="B617" s="60" t="s">
        <v>7579</v>
      </c>
      <c r="C617" s="53" t="s">
        <v>7094</v>
      </c>
      <c r="D617" s="58">
        <v>41113</v>
      </c>
      <c r="E617" s="49" t="s">
        <v>7580</v>
      </c>
      <c r="F617" s="53" t="s">
        <v>1</v>
      </c>
    </row>
    <row r="618" spans="1:6" ht="39.950000000000003" customHeight="1">
      <c r="A618" s="372" t="s">
        <v>411</v>
      </c>
      <c r="B618" s="373" t="s">
        <v>582</v>
      </c>
      <c r="C618" s="369" t="s">
        <v>7094</v>
      </c>
      <c r="D618" s="374">
        <v>43934</v>
      </c>
      <c r="E618" s="363" t="s">
        <v>9813</v>
      </c>
      <c r="F618" s="369" t="s">
        <v>1</v>
      </c>
    </row>
    <row r="619" spans="1:6" ht="39.950000000000003" customHeight="1">
      <c r="A619" s="372" t="s">
        <v>411</v>
      </c>
      <c r="B619" s="373" t="s">
        <v>9814</v>
      </c>
      <c r="C619" s="369" t="s">
        <v>7094</v>
      </c>
      <c r="D619" s="374">
        <v>43934</v>
      </c>
      <c r="E619" s="363" t="s">
        <v>9815</v>
      </c>
      <c r="F619" s="369" t="s">
        <v>1</v>
      </c>
    </row>
    <row r="620" spans="1:6" ht="39.950000000000003" customHeight="1">
      <c r="A620" s="372" t="s">
        <v>411</v>
      </c>
      <c r="B620" s="373" t="s">
        <v>7581</v>
      </c>
      <c r="C620" s="369" t="s">
        <v>7094</v>
      </c>
      <c r="D620" s="374">
        <v>43955</v>
      </c>
      <c r="E620" s="363" t="s">
        <v>9816</v>
      </c>
      <c r="F620" s="369" t="s">
        <v>1</v>
      </c>
    </row>
    <row r="621" spans="1:6" ht="39.950000000000003" customHeight="1">
      <c r="A621" s="375" t="s">
        <v>411</v>
      </c>
      <c r="B621" s="376" t="s">
        <v>7582</v>
      </c>
      <c r="C621" s="177" t="s">
        <v>7094</v>
      </c>
      <c r="D621" s="377">
        <v>42361</v>
      </c>
      <c r="E621" s="367" t="s">
        <v>7583</v>
      </c>
      <c r="F621" s="177" t="s">
        <v>1</v>
      </c>
    </row>
    <row r="622" spans="1:6" ht="39.950000000000003" customHeight="1">
      <c r="A622" s="372" t="s">
        <v>411</v>
      </c>
      <c r="B622" s="373" t="s">
        <v>7584</v>
      </c>
      <c r="C622" s="369" t="s">
        <v>7094</v>
      </c>
      <c r="D622" s="374">
        <v>43934</v>
      </c>
      <c r="E622" s="363" t="s">
        <v>9817</v>
      </c>
      <c r="F622" s="369" t="s">
        <v>1</v>
      </c>
    </row>
    <row r="623" spans="1:6" ht="39.950000000000003" customHeight="1">
      <c r="A623" s="57" t="s">
        <v>411</v>
      </c>
      <c r="B623" s="60" t="s">
        <v>7585</v>
      </c>
      <c r="C623" s="53" t="s">
        <v>7094</v>
      </c>
      <c r="D623" s="58">
        <v>43738</v>
      </c>
      <c r="E623" s="49" t="s">
        <v>7586</v>
      </c>
      <c r="F623" s="53" t="s">
        <v>1</v>
      </c>
    </row>
    <row r="624" spans="1:6" ht="39.950000000000003" customHeight="1">
      <c r="A624" s="372" t="s">
        <v>411</v>
      </c>
      <c r="B624" s="373" t="s">
        <v>7587</v>
      </c>
      <c r="C624" s="369" t="s">
        <v>7094</v>
      </c>
      <c r="D624" s="374">
        <v>43934</v>
      </c>
      <c r="E624" s="363" t="s">
        <v>9818</v>
      </c>
      <c r="F624" s="369" t="s">
        <v>1</v>
      </c>
    </row>
    <row r="625" spans="1:6" ht="39.950000000000003" customHeight="1">
      <c r="A625" s="375" t="s">
        <v>411</v>
      </c>
      <c r="B625" s="376" t="s">
        <v>7588</v>
      </c>
      <c r="C625" s="177" t="s">
        <v>7094</v>
      </c>
      <c r="D625" s="377">
        <v>41152</v>
      </c>
      <c r="E625" s="367" t="s">
        <v>7589</v>
      </c>
      <c r="F625" s="177" t="s">
        <v>1</v>
      </c>
    </row>
    <row r="626" spans="1:6" ht="39.950000000000003" customHeight="1">
      <c r="A626" s="372" t="s">
        <v>411</v>
      </c>
      <c r="B626" s="373" t="s">
        <v>7590</v>
      </c>
      <c r="C626" s="369" t="s">
        <v>7094</v>
      </c>
      <c r="D626" s="374">
        <v>43990</v>
      </c>
      <c r="E626" s="363" t="s">
        <v>9819</v>
      </c>
      <c r="F626" s="369" t="s">
        <v>1</v>
      </c>
    </row>
    <row r="627" spans="1:6" ht="39.950000000000003" customHeight="1">
      <c r="A627" s="375" t="s">
        <v>411</v>
      </c>
      <c r="B627" s="376" t="s">
        <v>7591</v>
      </c>
      <c r="C627" s="177" t="s">
        <v>7094</v>
      </c>
      <c r="D627" s="377">
        <v>41976</v>
      </c>
      <c r="E627" s="367" t="s">
        <v>7592</v>
      </c>
      <c r="F627" s="177" t="s">
        <v>1</v>
      </c>
    </row>
    <row r="628" spans="1:6" ht="39.950000000000003" customHeight="1">
      <c r="A628" s="375" t="s">
        <v>411</v>
      </c>
      <c r="B628" s="376" t="s">
        <v>7593</v>
      </c>
      <c r="C628" s="177" t="s">
        <v>7094</v>
      </c>
      <c r="D628" s="377">
        <v>42158</v>
      </c>
      <c r="E628" s="367" t="s">
        <v>7594</v>
      </c>
      <c r="F628" s="177" t="s">
        <v>1</v>
      </c>
    </row>
    <row r="629" spans="1:6" ht="39.950000000000003" customHeight="1">
      <c r="A629" s="375" t="s">
        <v>411</v>
      </c>
      <c r="B629" s="376" t="s">
        <v>7595</v>
      </c>
      <c r="C629" s="177" t="s">
        <v>7094</v>
      </c>
      <c r="D629" s="377">
        <v>43584</v>
      </c>
      <c r="E629" s="367" t="s">
        <v>7596</v>
      </c>
      <c r="F629" s="177" t="s">
        <v>1</v>
      </c>
    </row>
    <row r="630" spans="1:6" ht="39.950000000000003" customHeight="1">
      <c r="A630" s="372" t="s">
        <v>411</v>
      </c>
      <c r="B630" s="373" t="s">
        <v>9820</v>
      </c>
      <c r="C630" s="369" t="s">
        <v>7094</v>
      </c>
      <c r="D630" s="374">
        <v>43990</v>
      </c>
      <c r="E630" s="363" t="s">
        <v>9821</v>
      </c>
      <c r="F630" s="369" t="s">
        <v>1</v>
      </c>
    </row>
    <row r="631" spans="1:6" ht="39.950000000000003" customHeight="1">
      <c r="A631" s="375" t="s">
        <v>411</v>
      </c>
      <c r="B631" s="376" t="s">
        <v>7597</v>
      </c>
      <c r="C631" s="177" t="s">
        <v>7094</v>
      </c>
      <c r="D631" s="377">
        <v>41901</v>
      </c>
      <c r="E631" s="367" t="s">
        <v>7598</v>
      </c>
      <c r="F631" s="177" t="s">
        <v>1</v>
      </c>
    </row>
    <row r="632" spans="1:6" ht="39.950000000000003" customHeight="1">
      <c r="A632" s="375" t="s">
        <v>411</v>
      </c>
      <c r="B632" s="376" t="s">
        <v>7599</v>
      </c>
      <c r="C632" s="177" t="s">
        <v>7094</v>
      </c>
      <c r="D632" s="377">
        <v>42570</v>
      </c>
      <c r="E632" s="367" t="s">
        <v>7600</v>
      </c>
      <c r="F632" s="177" t="s">
        <v>1</v>
      </c>
    </row>
    <row r="633" spans="1:6" ht="39.950000000000003" customHeight="1">
      <c r="A633" s="375" t="s">
        <v>411</v>
      </c>
      <c r="B633" s="376" t="s">
        <v>7601</v>
      </c>
      <c r="C633" s="177" t="s">
        <v>7094</v>
      </c>
      <c r="D633" s="377">
        <v>43795</v>
      </c>
      <c r="E633" s="367" t="s">
        <v>7602</v>
      </c>
      <c r="F633" s="177" t="s">
        <v>1</v>
      </c>
    </row>
    <row r="634" spans="1:6" ht="39.950000000000003" customHeight="1">
      <c r="A634" s="375" t="s">
        <v>411</v>
      </c>
      <c r="B634" s="376" t="s">
        <v>7603</v>
      </c>
      <c r="C634" s="177" t="s">
        <v>7094</v>
      </c>
      <c r="D634" s="377">
        <v>41753</v>
      </c>
      <c r="E634" s="367" t="s">
        <v>7604</v>
      </c>
      <c r="F634" s="177" t="s">
        <v>1</v>
      </c>
    </row>
    <row r="635" spans="1:6" ht="39.950000000000003" customHeight="1">
      <c r="A635" s="375" t="s">
        <v>411</v>
      </c>
      <c r="B635" s="376" t="s">
        <v>7605</v>
      </c>
      <c r="C635" s="177" t="s">
        <v>7094</v>
      </c>
      <c r="D635" s="377">
        <v>42576</v>
      </c>
      <c r="E635" s="367" t="s">
        <v>7606</v>
      </c>
      <c r="F635" s="177" t="s">
        <v>1</v>
      </c>
    </row>
    <row r="636" spans="1:6" ht="39.950000000000003" customHeight="1">
      <c r="A636" s="375" t="s">
        <v>411</v>
      </c>
      <c r="B636" s="376" t="s">
        <v>7607</v>
      </c>
      <c r="C636" s="177" t="s">
        <v>7094</v>
      </c>
      <c r="D636" s="377">
        <v>42534</v>
      </c>
      <c r="E636" s="367" t="s">
        <v>7608</v>
      </c>
      <c r="F636" s="177" t="s">
        <v>1</v>
      </c>
    </row>
    <row r="637" spans="1:6" ht="39.950000000000003" customHeight="1">
      <c r="A637" s="372" t="s">
        <v>411</v>
      </c>
      <c r="B637" s="373" t="s">
        <v>9823</v>
      </c>
      <c r="C637" s="369" t="s">
        <v>7094</v>
      </c>
      <c r="D637" s="374">
        <v>43990</v>
      </c>
      <c r="E637" s="363" t="s">
        <v>9822</v>
      </c>
      <c r="F637" s="369" t="s">
        <v>1</v>
      </c>
    </row>
    <row r="638" spans="1:6" ht="39.950000000000003" customHeight="1">
      <c r="A638" s="57" t="s">
        <v>411</v>
      </c>
      <c r="B638" s="60" t="s">
        <v>7609</v>
      </c>
      <c r="C638" s="53" t="s">
        <v>7094</v>
      </c>
      <c r="D638" s="58">
        <v>42576</v>
      </c>
      <c r="E638" s="49" t="s">
        <v>7610</v>
      </c>
      <c r="F638" s="53" t="s">
        <v>1</v>
      </c>
    </row>
    <row r="639" spans="1:6" ht="39.950000000000003" customHeight="1">
      <c r="A639" s="57" t="s">
        <v>411</v>
      </c>
      <c r="B639" s="60" t="s">
        <v>7611</v>
      </c>
      <c r="C639" s="53" t="s">
        <v>7094</v>
      </c>
      <c r="D639" s="58">
        <v>43011</v>
      </c>
      <c r="E639" s="49" t="s">
        <v>7612</v>
      </c>
      <c r="F639" s="53" t="s">
        <v>1</v>
      </c>
    </row>
    <row r="640" spans="1:6" ht="39.950000000000003" customHeight="1">
      <c r="A640" s="372" t="s">
        <v>411</v>
      </c>
      <c r="B640" s="373" t="s">
        <v>9824</v>
      </c>
      <c r="C640" s="369" t="s">
        <v>7094</v>
      </c>
      <c r="D640" s="374">
        <v>43990</v>
      </c>
      <c r="E640" s="363" t="s">
        <v>9825</v>
      </c>
      <c r="F640" s="369" t="s">
        <v>1</v>
      </c>
    </row>
    <row r="641" spans="1:6" ht="39.950000000000003" customHeight="1">
      <c r="A641" s="372" t="s">
        <v>411</v>
      </c>
      <c r="B641" s="373" t="s">
        <v>9826</v>
      </c>
      <c r="C641" s="369" t="s">
        <v>7094</v>
      </c>
      <c r="D641" s="374">
        <v>43955</v>
      </c>
      <c r="E641" s="363" t="s">
        <v>9827</v>
      </c>
      <c r="F641" s="369" t="s">
        <v>1</v>
      </c>
    </row>
    <row r="642" spans="1:6" ht="39.950000000000003" customHeight="1">
      <c r="A642" s="372" t="s">
        <v>411</v>
      </c>
      <c r="B642" s="373" t="s">
        <v>9828</v>
      </c>
      <c r="C642" s="369" t="s">
        <v>7094</v>
      </c>
      <c r="D642" s="374">
        <v>43990</v>
      </c>
      <c r="E642" s="363" t="s">
        <v>9829</v>
      </c>
      <c r="F642" s="369" t="s">
        <v>1</v>
      </c>
    </row>
    <row r="643" spans="1:6" ht="39.950000000000003" customHeight="1">
      <c r="A643" s="372" t="s">
        <v>411</v>
      </c>
      <c r="B643" s="373" t="s">
        <v>9830</v>
      </c>
      <c r="C643" s="369" t="s">
        <v>7094</v>
      </c>
      <c r="D643" s="374">
        <v>43934</v>
      </c>
      <c r="E643" s="363" t="s">
        <v>9831</v>
      </c>
      <c r="F643" s="369" t="s">
        <v>1</v>
      </c>
    </row>
    <row r="644" spans="1:6" ht="39.950000000000003" customHeight="1">
      <c r="A644" s="372" t="s">
        <v>411</v>
      </c>
      <c r="B644" s="373" t="s">
        <v>9832</v>
      </c>
      <c r="C644" s="369" t="s">
        <v>7094</v>
      </c>
      <c r="D644" s="374">
        <v>43934</v>
      </c>
      <c r="E644" s="363" t="s">
        <v>9833</v>
      </c>
      <c r="F644" s="369" t="s">
        <v>1</v>
      </c>
    </row>
    <row r="645" spans="1:6" ht="39.950000000000003" customHeight="1">
      <c r="A645" s="372" t="s">
        <v>411</v>
      </c>
      <c r="B645" s="373" t="s">
        <v>9834</v>
      </c>
      <c r="C645" s="369" t="s">
        <v>7094</v>
      </c>
      <c r="D645" s="374">
        <v>43934</v>
      </c>
      <c r="E645" s="363" t="s">
        <v>9835</v>
      </c>
      <c r="F645" s="369" t="s">
        <v>1</v>
      </c>
    </row>
    <row r="646" spans="1:6" ht="39.950000000000003" customHeight="1">
      <c r="A646" s="375" t="s">
        <v>411</v>
      </c>
      <c r="B646" s="376" t="s">
        <v>7613</v>
      </c>
      <c r="C646" s="177" t="s">
        <v>7094</v>
      </c>
      <c r="D646" s="377">
        <v>43451</v>
      </c>
      <c r="E646" s="367" t="s">
        <v>7614</v>
      </c>
      <c r="F646" s="177" t="s">
        <v>1</v>
      </c>
    </row>
    <row r="647" spans="1:6" ht="39.950000000000003" customHeight="1">
      <c r="A647" s="375" t="s">
        <v>411</v>
      </c>
      <c r="B647" s="376" t="s">
        <v>7615</v>
      </c>
      <c r="C647" s="177" t="s">
        <v>7094</v>
      </c>
      <c r="D647" s="377">
        <v>43209</v>
      </c>
      <c r="E647" s="367" t="s">
        <v>7616</v>
      </c>
      <c r="F647" s="177" t="s">
        <v>1</v>
      </c>
    </row>
    <row r="648" spans="1:6" ht="39.950000000000003" customHeight="1">
      <c r="A648" s="372" t="s">
        <v>411</v>
      </c>
      <c r="B648" s="373" t="s">
        <v>9836</v>
      </c>
      <c r="C648" s="369" t="s">
        <v>7094</v>
      </c>
      <c r="D648" s="374">
        <v>43934</v>
      </c>
      <c r="E648" s="363" t="s">
        <v>9837</v>
      </c>
      <c r="F648" s="369" t="s">
        <v>1</v>
      </c>
    </row>
    <row r="649" spans="1:6" ht="39.950000000000003" customHeight="1">
      <c r="A649" s="375" t="s">
        <v>411</v>
      </c>
      <c r="B649" s="376" t="s">
        <v>7617</v>
      </c>
      <c r="C649" s="177" t="s">
        <v>7094</v>
      </c>
      <c r="D649" s="377">
        <v>42851</v>
      </c>
      <c r="E649" s="367" t="s">
        <v>7618</v>
      </c>
      <c r="F649" s="177" t="s">
        <v>1</v>
      </c>
    </row>
    <row r="650" spans="1:6" ht="39.950000000000003" customHeight="1">
      <c r="A650" s="375" t="s">
        <v>411</v>
      </c>
      <c r="B650" s="376" t="s">
        <v>7619</v>
      </c>
      <c r="C650" s="177" t="s">
        <v>7094</v>
      </c>
      <c r="D650" s="377">
        <v>42534</v>
      </c>
      <c r="E650" s="367" t="s">
        <v>7620</v>
      </c>
      <c r="F650" s="177" t="s">
        <v>1</v>
      </c>
    </row>
    <row r="651" spans="1:6" ht="39.950000000000003" customHeight="1">
      <c r="A651" s="372" t="s">
        <v>411</v>
      </c>
      <c r="B651" s="373" t="s">
        <v>9838</v>
      </c>
      <c r="C651" s="369" t="s">
        <v>7094</v>
      </c>
      <c r="D651" s="374">
        <v>43934</v>
      </c>
      <c r="E651" s="363" t="s">
        <v>9839</v>
      </c>
      <c r="F651" s="369" t="s">
        <v>1</v>
      </c>
    </row>
    <row r="652" spans="1:6" ht="39.950000000000003" customHeight="1">
      <c r="A652" s="372" t="s">
        <v>411</v>
      </c>
      <c r="B652" s="373" t="s">
        <v>9840</v>
      </c>
      <c r="C652" s="369" t="s">
        <v>7094</v>
      </c>
      <c r="D652" s="374">
        <v>43934</v>
      </c>
      <c r="E652" s="363" t="s">
        <v>9841</v>
      </c>
      <c r="F652" s="369" t="s">
        <v>1</v>
      </c>
    </row>
    <row r="653" spans="1:6" ht="39.950000000000003" customHeight="1">
      <c r="A653" s="375" t="s">
        <v>411</v>
      </c>
      <c r="B653" s="376" t="s">
        <v>7621</v>
      </c>
      <c r="C653" s="177" t="s">
        <v>7094</v>
      </c>
      <c r="D653" s="377">
        <v>42475</v>
      </c>
      <c r="E653" s="367" t="s">
        <v>7622</v>
      </c>
      <c r="F653" s="177" t="s">
        <v>1</v>
      </c>
    </row>
    <row r="654" spans="1:6" ht="39.950000000000003" customHeight="1">
      <c r="A654" s="375" t="s">
        <v>411</v>
      </c>
      <c r="B654" s="376" t="s">
        <v>7623</v>
      </c>
      <c r="C654" s="177" t="s">
        <v>7094</v>
      </c>
      <c r="D654" s="377">
        <v>42363</v>
      </c>
      <c r="E654" s="367" t="s">
        <v>7624</v>
      </c>
      <c r="F654" s="177" t="s">
        <v>1</v>
      </c>
    </row>
    <row r="655" spans="1:6" ht="39.950000000000003" customHeight="1">
      <c r="A655" s="372" t="s">
        <v>411</v>
      </c>
      <c r="B655" s="373" t="s">
        <v>9842</v>
      </c>
      <c r="C655" s="369" t="s">
        <v>7094</v>
      </c>
      <c r="D655" s="374">
        <v>43990</v>
      </c>
      <c r="E655" s="363" t="s">
        <v>9843</v>
      </c>
      <c r="F655" s="369" t="s">
        <v>1</v>
      </c>
    </row>
    <row r="656" spans="1:6" ht="39.950000000000003" customHeight="1">
      <c r="A656" s="57" t="s">
        <v>411</v>
      </c>
      <c r="B656" s="60" t="s">
        <v>586</v>
      </c>
      <c r="C656" s="53" t="s">
        <v>7094</v>
      </c>
      <c r="D656" s="58">
        <v>41738</v>
      </c>
      <c r="E656" s="49" t="s">
        <v>7625</v>
      </c>
      <c r="F656" s="53" t="s">
        <v>1</v>
      </c>
    </row>
    <row r="657" spans="1:6" ht="39.950000000000003" customHeight="1">
      <c r="A657" s="57" t="s">
        <v>411</v>
      </c>
      <c r="B657" s="60" t="s">
        <v>7626</v>
      </c>
      <c r="C657" s="53" t="s">
        <v>7094</v>
      </c>
      <c r="D657" s="58">
        <v>42515</v>
      </c>
      <c r="E657" s="49" t="s">
        <v>7627</v>
      </c>
      <c r="F657" s="53" t="s">
        <v>1</v>
      </c>
    </row>
    <row r="658" spans="1:6" ht="39.950000000000003" customHeight="1">
      <c r="A658" s="57" t="s">
        <v>411</v>
      </c>
      <c r="B658" s="60" t="s">
        <v>7628</v>
      </c>
      <c r="C658" s="53" t="s">
        <v>7094</v>
      </c>
      <c r="D658" s="58">
        <v>41753</v>
      </c>
      <c r="E658" s="49" t="s">
        <v>7629</v>
      </c>
      <c r="F658" s="53" t="s">
        <v>1</v>
      </c>
    </row>
    <row r="659" spans="1:6" ht="39.950000000000003" customHeight="1">
      <c r="A659" s="57" t="s">
        <v>411</v>
      </c>
      <c r="B659" s="60" t="s">
        <v>7630</v>
      </c>
      <c r="C659" s="53" t="s">
        <v>7094</v>
      </c>
      <c r="D659" s="58">
        <v>42339</v>
      </c>
      <c r="E659" s="49" t="s">
        <v>7631</v>
      </c>
      <c r="F659" s="53" t="s">
        <v>1</v>
      </c>
    </row>
    <row r="660" spans="1:6" ht="39.950000000000003" customHeight="1">
      <c r="A660" s="57" t="s">
        <v>411</v>
      </c>
      <c r="B660" s="60" t="s">
        <v>7632</v>
      </c>
      <c r="C660" s="53" t="s">
        <v>7094</v>
      </c>
      <c r="D660" s="58">
        <v>42514</v>
      </c>
      <c r="E660" s="49" t="s">
        <v>7633</v>
      </c>
      <c r="F660" s="53" t="s">
        <v>1</v>
      </c>
    </row>
    <row r="661" spans="1:6" ht="39.950000000000003" customHeight="1">
      <c r="A661" s="57" t="s">
        <v>411</v>
      </c>
      <c r="B661" s="60" t="s">
        <v>7634</v>
      </c>
      <c r="C661" s="53" t="s">
        <v>7094</v>
      </c>
      <c r="D661" s="58">
        <v>43451</v>
      </c>
      <c r="E661" s="49" t="s">
        <v>7635</v>
      </c>
      <c r="F661" s="53" t="s">
        <v>1</v>
      </c>
    </row>
    <row r="662" spans="1:6" ht="39.950000000000003" customHeight="1">
      <c r="A662" s="57" t="s">
        <v>411</v>
      </c>
      <c r="B662" s="60" t="s">
        <v>7636</v>
      </c>
      <c r="C662" s="53" t="s">
        <v>7094</v>
      </c>
      <c r="D662" s="58">
        <v>41414</v>
      </c>
      <c r="E662" s="49" t="s">
        <v>7637</v>
      </c>
      <c r="F662" s="53" t="s">
        <v>1</v>
      </c>
    </row>
    <row r="663" spans="1:6" ht="39.950000000000003" customHeight="1">
      <c r="A663" s="57" t="s">
        <v>411</v>
      </c>
      <c r="B663" s="60" t="s">
        <v>7638</v>
      </c>
      <c r="C663" s="53" t="s">
        <v>7094</v>
      </c>
      <c r="D663" s="58">
        <v>41816</v>
      </c>
      <c r="E663" s="49" t="s">
        <v>7639</v>
      </c>
      <c r="F663" s="53" t="s">
        <v>1</v>
      </c>
    </row>
    <row r="664" spans="1:6" ht="39.950000000000003" customHeight="1">
      <c r="A664" s="57" t="s">
        <v>411</v>
      </c>
      <c r="B664" s="60" t="s">
        <v>7640</v>
      </c>
      <c r="C664" s="53" t="s">
        <v>7094</v>
      </c>
      <c r="D664" s="58">
        <v>41414</v>
      </c>
      <c r="E664" s="49" t="s">
        <v>7641</v>
      </c>
      <c r="F664" s="53" t="s">
        <v>1</v>
      </c>
    </row>
    <row r="665" spans="1:6" ht="39.950000000000003" customHeight="1">
      <c r="A665" s="57" t="s">
        <v>411</v>
      </c>
      <c r="B665" s="60" t="s">
        <v>7642</v>
      </c>
      <c r="C665" s="53" t="s">
        <v>7094</v>
      </c>
      <c r="D665" s="58">
        <v>41414</v>
      </c>
      <c r="E665" s="49" t="s">
        <v>7643</v>
      </c>
      <c r="F665" s="53" t="s">
        <v>1</v>
      </c>
    </row>
    <row r="666" spans="1:6" ht="39.950000000000003" customHeight="1">
      <c r="A666" s="57" t="s">
        <v>411</v>
      </c>
      <c r="B666" s="60" t="s">
        <v>7644</v>
      </c>
      <c r="C666" s="53" t="s">
        <v>7094</v>
      </c>
      <c r="D666" s="58">
        <v>42640</v>
      </c>
      <c r="E666" s="49" t="s">
        <v>7645</v>
      </c>
      <c r="F666" s="53" t="s">
        <v>1</v>
      </c>
    </row>
    <row r="667" spans="1:6" ht="39.950000000000003" customHeight="1">
      <c r="A667" s="57" t="s">
        <v>411</v>
      </c>
      <c r="B667" s="60" t="s">
        <v>7646</v>
      </c>
      <c r="C667" s="53" t="s">
        <v>7094</v>
      </c>
      <c r="D667" s="58">
        <v>43011</v>
      </c>
      <c r="E667" s="49" t="s">
        <v>7647</v>
      </c>
      <c r="F667" s="53" t="s">
        <v>1</v>
      </c>
    </row>
    <row r="668" spans="1:6" ht="39.950000000000003" customHeight="1">
      <c r="A668" s="57" t="s">
        <v>411</v>
      </c>
      <c r="B668" s="60" t="s">
        <v>7648</v>
      </c>
      <c r="C668" s="53" t="s">
        <v>7094</v>
      </c>
      <c r="D668" s="58">
        <v>43011</v>
      </c>
      <c r="E668" s="49" t="s">
        <v>7649</v>
      </c>
      <c r="F668" s="53" t="s">
        <v>1</v>
      </c>
    </row>
    <row r="669" spans="1:6" ht="39.950000000000003" customHeight="1">
      <c r="A669" s="57" t="s">
        <v>411</v>
      </c>
      <c r="B669" s="60" t="s">
        <v>7650</v>
      </c>
      <c r="C669" s="53" t="s">
        <v>7094</v>
      </c>
      <c r="D669" s="58">
        <v>43011</v>
      </c>
      <c r="E669" s="49" t="s">
        <v>7651</v>
      </c>
      <c r="F669" s="53" t="s">
        <v>1</v>
      </c>
    </row>
    <row r="670" spans="1:6" ht="39.950000000000003" customHeight="1">
      <c r="A670" s="57" t="s">
        <v>411</v>
      </c>
      <c r="B670" s="60" t="s">
        <v>7652</v>
      </c>
      <c r="C670" s="53" t="s">
        <v>7094</v>
      </c>
      <c r="D670" s="58">
        <v>41801</v>
      </c>
      <c r="E670" s="49" t="s">
        <v>7653</v>
      </c>
      <c r="F670" s="53" t="s">
        <v>1</v>
      </c>
    </row>
    <row r="671" spans="1:6" ht="39.950000000000003" customHeight="1">
      <c r="A671" s="57" t="s">
        <v>411</v>
      </c>
      <c r="B671" s="60" t="s">
        <v>7654</v>
      </c>
      <c r="C671" s="53" t="s">
        <v>7094</v>
      </c>
      <c r="D671" s="58">
        <v>43011</v>
      </c>
      <c r="E671" s="49" t="s">
        <v>7655</v>
      </c>
      <c r="F671" s="53" t="s">
        <v>1</v>
      </c>
    </row>
    <row r="672" spans="1:6" ht="39.950000000000003" customHeight="1">
      <c r="A672" s="57" t="s">
        <v>411</v>
      </c>
      <c r="B672" s="60" t="s">
        <v>7656</v>
      </c>
      <c r="C672" s="53" t="s">
        <v>7094</v>
      </c>
      <c r="D672" s="58">
        <v>43011</v>
      </c>
      <c r="E672" s="49" t="s">
        <v>7657</v>
      </c>
      <c r="F672" s="53" t="s">
        <v>1</v>
      </c>
    </row>
    <row r="673" spans="1:6" ht="39.950000000000003" customHeight="1">
      <c r="A673" s="57" t="s">
        <v>411</v>
      </c>
      <c r="B673" s="60" t="s">
        <v>7658</v>
      </c>
      <c r="C673" s="53" t="s">
        <v>7094</v>
      </c>
      <c r="D673" s="58">
        <v>42977</v>
      </c>
      <c r="E673" s="49" t="s">
        <v>7659</v>
      </c>
      <c r="F673" s="53" t="s">
        <v>1</v>
      </c>
    </row>
    <row r="674" spans="1:6" ht="39.950000000000003" customHeight="1">
      <c r="A674" s="57" t="s">
        <v>411</v>
      </c>
      <c r="B674" s="60" t="s">
        <v>7660</v>
      </c>
      <c r="C674" s="53" t="s">
        <v>7094</v>
      </c>
      <c r="D674" s="58">
        <v>42765</v>
      </c>
      <c r="E674" s="49" t="s">
        <v>7661</v>
      </c>
      <c r="F674" s="53" t="s">
        <v>1</v>
      </c>
    </row>
    <row r="675" spans="1:6" ht="39.950000000000003" customHeight="1">
      <c r="A675" s="57" t="s">
        <v>411</v>
      </c>
      <c r="B675" s="60" t="s">
        <v>7662</v>
      </c>
      <c r="C675" s="53" t="s">
        <v>7094</v>
      </c>
      <c r="D675" s="58">
        <v>41394</v>
      </c>
      <c r="E675" s="49" t="s">
        <v>7663</v>
      </c>
      <c r="F675" s="53" t="s">
        <v>1</v>
      </c>
    </row>
    <row r="676" spans="1:6" ht="39.950000000000003" customHeight="1">
      <c r="A676" s="57" t="s">
        <v>411</v>
      </c>
      <c r="B676" s="60" t="s">
        <v>7664</v>
      </c>
      <c r="C676" s="53" t="s">
        <v>7094</v>
      </c>
      <c r="D676" s="58">
        <v>42709</v>
      </c>
      <c r="E676" s="49" t="s">
        <v>7665</v>
      </c>
      <c r="F676" s="53" t="s">
        <v>1</v>
      </c>
    </row>
    <row r="677" spans="1:6" ht="39.950000000000003" customHeight="1">
      <c r="A677" s="57" t="s">
        <v>411</v>
      </c>
      <c r="B677" s="60" t="s">
        <v>7666</v>
      </c>
      <c r="C677" s="53" t="s">
        <v>7094</v>
      </c>
      <c r="D677" s="58">
        <v>41152</v>
      </c>
      <c r="E677" s="49" t="s">
        <v>7667</v>
      </c>
      <c r="F677" s="53" t="s">
        <v>1</v>
      </c>
    </row>
    <row r="678" spans="1:6" ht="39.950000000000003" customHeight="1">
      <c r="A678" s="57" t="s">
        <v>411</v>
      </c>
      <c r="B678" s="60" t="s">
        <v>7668</v>
      </c>
      <c r="C678" s="53" t="s">
        <v>7094</v>
      </c>
      <c r="D678" s="58">
        <v>42570</v>
      </c>
      <c r="E678" s="49" t="s">
        <v>7669</v>
      </c>
      <c r="F678" s="53" t="s">
        <v>1</v>
      </c>
    </row>
    <row r="679" spans="1:6" ht="39.950000000000003" customHeight="1">
      <c r="A679" s="57" t="s">
        <v>411</v>
      </c>
      <c r="B679" s="60" t="s">
        <v>7670</v>
      </c>
      <c r="C679" s="53" t="s">
        <v>7094</v>
      </c>
      <c r="D679" s="58">
        <v>42726</v>
      </c>
      <c r="E679" s="49" t="s">
        <v>7671</v>
      </c>
      <c r="F679" s="53" t="s">
        <v>1</v>
      </c>
    </row>
    <row r="680" spans="1:6" ht="39.950000000000003" customHeight="1">
      <c r="A680" s="57" t="s">
        <v>411</v>
      </c>
      <c r="B680" s="60" t="s">
        <v>7672</v>
      </c>
      <c r="C680" s="53" t="s">
        <v>7094</v>
      </c>
      <c r="D680" s="58">
        <v>42576</v>
      </c>
      <c r="E680" s="49" t="s">
        <v>7673</v>
      </c>
      <c r="F680" s="53" t="s">
        <v>1</v>
      </c>
    </row>
    <row r="681" spans="1:6" ht="39.950000000000003" customHeight="1">
      <c r="A681" s="375" t="s">
        <v>411</v>
      </c>
      <c r="B681" s="376" t="s">
        <v>7674</v>
      </c>
      <c r="C681" s="177" t="s">
        <v>7094</v>
      </c>
      <c r="D681" s="377">
        <v>42576</v>
      </c>
      <c r="E681" s="367" t="s">
        <v>7675</v>
      </c>
      <c r="F681" s="177" t="s">
        <v>1</v>
      </c>
    </row>
    <row r="682" spans="1:6" ht="39.950000000000003" customHeight="1">
      <c r="A682" s="372" t="s">
        <v>411</v>
      </c>
      <c r="B682" s="373" t="s">
        <v>7676</v>
      </c>
      <c r="C682" s="369" t="s">
        <v>7094</v>
      </c>
      <c r="D682" s="374">
        <v>43990</v>
      </c>
      <c r="E682" s="363" t="s">
        <v>9844</v>
      </c>
      <c r="F682" s="369" t="s">
        <v>1</v>
      </c>
    </row>
    <row r="683" spans="1:6" ht="39.950000000000003" customHeight="1">
      <c r="A683" s="372" t="s">
        <v>411</v>
      </c>
      <c r="B683" s="373" t="s">
        <v>9845</v>
      </c>
      <c r="C683" s="369" t="s">
        <v>7094</v>
      </c>
      <c r="D683" s="374">
        <v>43934</v>
      </c>
      <c r="E683" s="363" t="s">
        <v>9846</v>
      </c>
      <c r="F683" s="369" t="s">
        <v>1</v>
      </c>
    </row>
    <row r="684" spans="1:6" ht="39.950000000000003" customHeight="1">
      <c r="A684" s="375" t="s">
        <v>411</v>
      </c>
      <c r="B684" s="376" t="s">
        <v>7677</v>
      </c>
      <c r="C684" s="177" t="s">
        <v>7094</v>
      </c>
      <c r="D684" s="377">
        <v>41081</v>
      </c>
      <c r="E684" s="367" t="s">
        <v>7678</v>
      </c>
      <c r="F684" s="177" t="s">
        <v>1</v>
      </c>
    </row>
    <row r="685" spans="1:6" ht="39.950000000000003" customHeight="1">
      <c r="A685" s="57" t="s">
        <v>411</v>
      </c>
      <c r="B685" s="60" t="s">
        <v>7679</v>
      </c>
      <c r="C685" s="53" t="s">
        <v>7094</v>
      </c>
      <c r="D685" s="58">
        <v>41470</v>
      </c>
      <c r="E685" s="49" t="s">
        <v>7680</v>
      </c>
      <c r="F685" s="53" t="s">
        <v>1</v>
      </c>
    </row>
    <row r="686" spans="1:6" ht="39.950000000000003" customHeight="1">
      <c r="A686" s="57" t="s">
        <v>411</v>
      </c>
      <c r="B686" s="60" t="s">
        <v>7681</v>
      </c>
      <c r="C686" s="53" t="s">
        <v>7094</v>
      </c>
      <c r="D686" s="58">
        <v>41859</v>
      </c>
      <c r="E686" s="49" t="s">
        <v>7682</v>
      </c>
      <c r="F686" s="53" t="s">
        <v>1</v>
      </c>
    </row>
    <row r="687" spans="1:6" ht="39.950000000000003" customHeight="1">
      <c r="A687" s="57" t="s">
        <v>411</v>
      </c>
      <c r="B687" s="60" t="s">
        <v>7683</v>
      </c>
      <c r="C687" s="53" t="s">
        <v>7094</v>
      </c>
      <c r="D687" s="58">
        <v>41152</v>
      </c>
      <c r="E687" s="49" t="s">
        <v>7684</v>
      </c>
      <c r="F687" s="53" t="s">
        <v>1</v>
      </c>
    </row>
    <row r="688" spans="1:6" ht="39.950000000000003" customHeight="1">
      <c r="A688" s="57" t="s">
        <v>411</v>
      </c>
      <c r="B688" s="60" t="s">
        <v>7685</v>
      </c>
      <c r="C688" s="53" t="s">
        <v>7094</v>
      </c>
      <c r="D688" s="58">
        <v>41152</v>
      </c>
      <c r="E688" s="49" t="s">
        <v>7686</v>
      </c>
      <c r="F688" s="53" t="s">
        <v>1</v>
      </c>
    </row>
    <row r="689" spans="1:6" ht="39.950000000000003" customHeight="1">
      <c r="A689" s="57" t="s">
        <v>411</v>
      </c>
      <c r="B689" s="60" t="s">
        <v>7687</v>
      </c>
      <c r="C689" s="53" t="s">
        <v>7094</v>
      </c>
      <c r="D689" s="58">
        <v>42319</v>
      </c>
      <c r="E689" s="49" t="s">
        <v>7688</v>
      </c>
      <c r="F689" s="53" t="s">
        <v>1</v>
      </c>
    </row>
    <row r="690" spans="1:6" ht="39.950000000000003" customHeight="1">
      <c r="A690" s="57" t="s">
        <v>411</v>
      </c>
      <c r="B690" s="60" t="s">
        <v>7689</v>
      </c>
      <c r="C690" s="53" t="s">
        <v>7094</v>
      </c>
      <c r="D690" s="58">
        <v>41738</v>
      </c>
      <c r="E690" s="49" t="s">
        <v>7690</v>
      </c>
      <c r="F690" s="53" t="s">
        <v>1</v>
      </c>
    </row>
    <row r="691" spans="1:6" ht="39.950000000000003" customHeight="1">
      <c r="A691" s="375" t="s">
        <v>411</v>
      </c>
      <c r="B691" s="376" t="s">
        <v>7691</v>
      </c>
      <c r="C691" s="177" t="s">
        <v>7094</v>
      </c>
      <c r="D691" s="377">
        <v>42534</v>
      </c>
      <c r="E691" s="367" t="s">
        <v>7692</v>
      </c>
      <c r="F691" s="177" t="s">
        <v>1</v>
      </c>
    </row>
    <row r="692" spans="1:6" ht="39.950000000000003" customHeight="1">
      <c r="A692" s="375" t="s">
        <v>411</v>
      </c>
      <c r="B692" s="376" t="s">
        <v>7693</v>
      </c>
      <c r="C692" s="177" t="s">
        <v>7094</v>
      </c>
      <c r="D692" s="377">
        <v>41480</v>
      </c>
      <c r="E692" s="367" t="s">
        <v>7694</v>
      </c>
      <c r="F692" s="177" t="s">
        <v>1</v>
      </c>
    </row>
    <row r="693" spans="1:6" ht="39.950000000000003" customHeight="1">
      <c r="A693" s="372" t="s">
        <v>411</v>
      </c>
      <c r="B693" s="373" t="s">
        <v>9847</v>
      </c>
      <c r="C693" s="369" t="s">
        <v>7094</v>
      </c>
      <c r="D693" s="374">
        <v>43990</v>
      </c>
      <c r="E693" s="363" t="s">
        <v>9848</v>
      </c>
      <c r="F693" s="369" t="s">
        <v>1</v>
      </c>
    </row>
    <row r="694" spans="1:6" ht="39.950000000000003" customHeight="1">
      <c r="A694" s="375" t="s">
        <v>411</v>
      </c>
      <c r="B694" s="376" t="s">
        <v>7695</v>
      </c>
      <c r="C694" s="177" t="s">
        <v>7094</v>
      </c>
      <c r="D694" s="377">
        <v>43795</v>
      </c>
      <c r="E694" s="367" t="s">
        <v>7696</v>
      </c>
      <c r="F694" s="177" t="s">
        <v>1</v>
      </c>
    </row>
    <row r="695" spans="1:6" ht="39.950000000000003" customHeight="1">
      <c r="A695" s="372" t="s">
        <v>411</v>
      </c>
      <c r="B695" s="373" t="s">
        <v>9849</v>
      </c>
      <c r="C695" s="369" t="s">
        <v>7094</v>
      </c>
      <c r="D695" s="374">
        <v>43934</v>
      </c>
      <c r="E695" s="363" t="s">
        <v>9850</v>
      </c>
      <c r="F695" s="369" t="s">
        <v>1</v>
      </c>
    </row>
    <row r="696" spans="1:6" ht="39.950000000000003" customHeight="1">
      <c r="A696" s="375" t="s">
        <v>411</v>
      </c>
      <c r="B696" s="376" t="s">
        <v>7697</v>
      </c>
      <c r="C696" s="177" t="s">
        <v>7094</v>
      </c>
      <c r="D696" s="377">
        <v>42492</v>
      </c>
      <c r="E696" s="367" t="s">
        <v>7698</v>
      </c>
      <c r="F696" s="177" t="s">
        <v>1</v>
      </c>
    </row>
    <row r="697" spans="1:6" ht="39.950000000000003" customHeight="1">
      <c r="A697" s="375" t="s">
        <v>411</v>
      </c>
      <c r="B697" s="376" t="s">
        <v>7699</v>
      </c>
      <c r="C697" s="177" t="s">
        <v>7094</v>
      </c>
      <c r="D697" s="377">
        <v>41393</v>
      </c>
      <c r="E697" s="367" t="s">
        <v>7700</v>
      </c>
      <c r="F697" s="177" t="s">
        <v>1</v>
      </c>
    </row>
    <row r="698" spans="1:6" ht="39.950000000000003" customHeight="1">
      <c r="A698" s="372" t="s">
        <v>411</v>
      </c>
      <c r="B698" s="373" t="s">
        <v>9851</v>
      </c>
      <c r="C698" s="369" t="s">
        <v>7094</v>
      </c>
      <c r="D698" s="374">
        <v>43990</v>
      </c>
      <c r="E698" s="363" t="s">
        <v>9852</v>
      </c>
      <c r="F698" s="369" t="s">
        <v>1</v>
      </c>
    </row>
    <row r="699" spans="1:6" ht="39.950000000000003" customHeight="1">
      <c r="A699" s="177" t="s">
        <v>7311</v>
      </c>
      <c r="B699" s="376" t="s">
        <v>7701</v>
      </c>
      <c r="C699" s="177" t="s">
        <v>7094</v>
      </c>
      <c r="D699" s="377">
        <v>43791</v>
      </c>
      <c r="E699" s="367" t="s">
        <v>7702</v>
      </c>
      <c r="F699" s="177" t="s">
        <v>1</v>
      </c>
    </row>
    <row r="700" spans="1:6" ht="39.950000000000003" customHeight="1">
      <c r="A700" s="177" t="s">
        <v>7311</v>
      </c>
      <c r="B700" s="376" t="s">
        <v>7703</v>
      </c>
      <c r="C700" s="177" t="s">
        <v>7094</v>
      </c>
      <c r="D700" s="377">
        <v>43791</v>
      </c>
      <c r="E700" s="367" t="s">
        <v>7704</v>
      </c>
      <c r="F700" s="177" t="s">
        <v>1</v>
      </c>
    </row>
    <row r="701" spans="1:6" ht="39.950000000000003" customHeight="1">
      <c r="A701" s="177" t="s">
        <v>7311</v>
      </c>
      <c r="B701" s="376" t="s">
        <v>7705</v>
      </c>
      <c r="C701" s="177" t="s">
        <v>7094</v>
      </c>
      <c r="D701" s="377">
        <v>43791</v>
      </c>
      <c r="E701" s="367" t="s">
        <v>7706</v>
      </c>
      <c r="F701" s="177" t="s">
        <v>1</v>
      </c>
    </row>
    <row r="702" spans="1:6" ht="39.950000000000003" customHeight="1">
      <c r="A702" s="55" t="s">
        <v>7311</v>
      </c>
      <c r="B702" s="60" t="s">
        <v>7707</v>
      </c>
      <c r="C702" s="53" t="s">
        <v>7094</v>
      </c>
      <c r="D702" s="58">
        <v>43791</v>
      </c>
      <c r="E702" s="49" t="s">
        <v>7708</v>
      </c>
      <c r="F702" s="53" t="s">
        <v>1</v>
      </c>
    </row>
    <row r="703" spans="1:6" ht="39.950000000000003" customHeight="1">
      <c r="A703" s="55" t="s">
        <v>7311</v>
      </c>
      <c r="B703" s="58" t="s">
        <v>7709</v>
      </c>
      <c r="C703" s="53" t="s">
        <v>7094</v>
      </c>
      <c r="D703" s="58">
        <v>43795</v>
      </c>
      <c r="E703" s="49" t="s">
        <v>7710</v>
      </c>
      <c r="F703" s="53" t="s">
        <v>1</v>
      </c>
    </row>
    <row r="704" spans="1:6" ht="39.950000000000003" customHeight="1">
      <c r="A704" s="57" t="s">
        <v>411</v>
      </c>
      <c r="B704" s="60" t="s">
        <v>7712</v>
      </c>
      <c r="C704" s="53" t="s">
        <v>7094</v>
      </c>
      <c r="D704" s="58">
        <v>41740</v>
      </c>
      <c r="E704" s="49" t="s">
        <v>7713</v>
      </c>
      <c r="F704" s="53" t="s">
        <v>1</v>
      </c>
    </row>
    <row r="705" spans="1:6" ht="39.950000000000003" customHeight="1">
      <c r="A705" s="61" t="s">
        <v>411</v>
      </c>
      <c r="B705" s="61" t="s">
        <v>7715</v>
      </c>
      <c r="C705" s="53" t="s">
        <v>7094</v>
      </c>
      <c r="D705" s="59">
        <v>43543</v>
      </c>
      <c r="E705" s="49" t="s">
        <v>7716</v>
      </c>
      <c r="F705" s="53" t="s">
        <v>1</v>
      </c>
    </row>
    <row r="706" spans="1:6" ht="39.950000000000003" customHeight="1">
      <c r="A706" s="61" t="s">
        <v>411</v>
      </c>
      <c r="B706" s="61" t="s">
        <v>7717</v>
      </c>
      <c r="C706" s="53" t="s">
        <v>7094</v>
      </c>
      <c r="D706" s="59">
        <v>43543</v>
      </c>
      <c r="E706" s="49" t="s">
        <v>7718</v>
      </c>
      <c r="F706" s="53" t="s">
        <v>1</v>
      </c>
    </row>
    <row r="707" spans="1:6" ht="39.950000000000003" customHeight="1">
      <c r="A707" s="61" t="s">
        <v>411</v>
      </c>
      <c r="B707" s="61" t="s">
        <v>7719</v>
      </c>
      <c r="C707" s="53" t="s">
        <v>7094</v>
      </c>
      <c r="D707" s="59">
        <v>43543</v>
      </c>
      <c r="E707" s="49" t="s">
        <v>7720</v>
      </c>
      <c r="F707" s="53" t="s">
        <v>1</v>
      </c>
    </row>
    <row r="708" spans="1:6" ht="39.950000000000003" customHeight="1">
      <c r="A708" s="378" t="s">
        <v>411</v>
      </c>
      <c r="B708" s="378" t="s">
        <v>7721</v>
      </c>
      <c r="C708" s="177" t="s">
        <v>7094</v>
      </c>
      <c r="D708" s="379">
        <v>43543</v>
      </c>
      <c r="E708" s="367" t="s">
        <v>7722</v>
      </c>
      <c r="F708" s="177" t="s">
        <v>1</v>
      </c>
    </row>
    <row r="709" spans="1:6" ht="39.950000000000003" customHeight="1">
      <c r="A709" s="378" t="s">
        <v>411</v>
      </c>
      <c r="B709" s="378" t="s">
        <v>7723</v>
      </c>
      <c r="C709" s="177" t="s">
        <v>7094</v>
      </c>
      <c r="D709" s="379">
        <v>43543</v>
      </c>
      <c r="E709" s="367" t="s">
        <v>7724</v>
      </c>
      <c r="F709" s="177" t="s">
        <v>1</v>
      </c>
    </row>
    <row r="710" spans="1:6" ht="39.950000000000003" customHeight="1">
      <c r="A710" s="380" t="s">
        <v>411</v>
      </c>
      <c r="B710" s="380" t="s">
        <v>9853</v>
      </c>
      <c r="C710" s="369" t="s">
        <v>7094</v>
      </c>
      <c r="D710" s="381">
        <v>43486</v>
      </c>
      <c r="E710" s="363" t="s">
        <v>9854</v>
      </c>
      <c r="F710" s="369" t="s">
        <v>1</v>
      </c>
    </row>
    <row r="711" spans="1:6" ht="39.950000000000003" customHeight="1">
      <c r="A711" s="378" t="s">
        <v>411</v>
      </c>
      <c r="B711" s="378" t="s">
        <v>7725</v>
      </c>
      <c r="C711" s="177" t="s">
        <v>7094</v>
      </c>
      <c r="D711" s="379">
        <v>43507</v>
      </c>
      <c r="E711" s="367" t="s">
        <v>7726</v>
      </c>
      <c r="F711" s="177" t="s">
        <v>1</v>
      </c>
    </row>
    <row r="712" spans="1:6" ht="39.950000000000003" customHeight="1">
      <c r="A712" s="378" t="s">
        <v>411</v>
      </c>
      <c r="B712" s="378" t="s">
        <v>7727</v>
      </c>
      <c r="C712" s="177" t="s">
        <v>7094</v>
      </c>
      <c r="D712" s="379">
        <v>43516</v>
      </c>
      <c r="E712" s="367" t="s">
        <v>7728</v>
      </c>
      <c r="F712" s="177" t="s">
        <v>1</v>
      </c>
    </row>
    <row r="713" spans="1:6" ht="39.950000000000003" customHeight="1">
      <c r="A713" s="378" t="s">
        <v>411</v>
      </c>
      <c r="B713" s="378" t="s">
        <v>7729</v>
      </c>
      <c r="C713" s="177" t="s">
        <v>7094</v>
      </c>
      <c r="D713" s="379">
        <v>43516</v>
      </c>
      <c r="E713" s="367" t="s">
        <v>7730</v>
      </c>
      <c r="F713" s="177" t="s">
        <v>1</v>
      </c>
    </row>
    <row r="714" spans="1:6" ht="39.950000000000003" customHeight="1">
      <c r="A714" s="378" t="s">
        <v>411</v>
      </c>
      <c r="B714" s="378" t="s">
        <v>7731</v>
      </c>
      <c r="C714" s="177" t="s">
        <v>7094</v>
      </c>
      <c r="D714" s="379">
        <v>43516</v>
      </c>
      <c r="E714" s="367" t="s">
        <v>7732</v>
      </c>
      <c r="F714" s="177" t="s">
        <v>1</v>
      </c>
    </row>
    <row r="715" spans="1:6" ht="39.950000000000003" customHeight="1">
      <c r="A715" s="378" t="s">
        <v>411</v>
      </c>
      <c r="B715" s="378" t="s">
        <v>7733</v>
      </c>
      <c r="C715" s="177" t="s">
        <v>7094</v>
      </c>
      <c r="D715" s="379">
        <v>43516</v>
      </c>
      <c r="E715" s="367" t="s">
        <v>7734</v>
      </c>
      <c r="F715" s="177" t="s">
        <v>1</v>
      </c>
    </row>
    <row r="716" spans="1:6" ht="39.950000000000003" customHeight="1">
      <c r="A716" s="380" t="s">
        <v>411</v>
      </c>
      <c r="B716" s="380" t="s">
        <v>9855</v>
      </c>
      <c r="C716" s="369" t="s">
        <v>7094</v>
      </c>
      <c r="D716" s="381">
        <v>43510</v>
      </c>
      <c r="E716" s="363" t="s">
        <v>9856</v>
      </c>
      <c r="F716" s="369" t="s">
        <v>1</v>
      </c>
    </row>
    <row r="717" spans="1:6" ht="39.950000000000003" customHeight="1">
      <c r="A717" s="378" t="s">
        <v>411</v>
      </c>
      <c r="B717" s="378" t="s">
        <v>7735</v>
      </c>
      <c r="C717" s="177" t="s">
        <v>7094</v>
      </c>
      <c r="D717" s="379">
        <v>42850</v>
      </c>
      <c r="E717" s="367" t="s">
        <v>7736</v>
      </c>
      <c r="F717" s="177" t="s">
        <v>1</v>
      </c>
    </row>
    <row r="718" spans="1:6" ht="39.950000000000003" customHeight="1">
      <c r="A718" s="380" t="s">
        <v>411</v>
      </c>
      <c r="B718" s="380" t="s">
        <v>7735</v>
      </c>
      <c r="C718" s="369" t="s">
        <v>7094</v>
      </c>
      <c r="D718" s="381">
        <v>43556</v>
      </c>
      <c r="E718" s="363" t="s">
        <v>9857</v>
      </c>
      <c r="F718" s="369" t="s">
        <v>1</v>
      </c>
    </row>
    <row r="719" spans="1:6" ht="39.950000000000003" customHeight="1">
      <c r="A719" s="380" t="s">
        <v>411</v>
      </c>
      <c r="B719" s="380" t="s">
        <v>9858</v>
      </c>
      <c r="C719" s="369" t="s">
        <v>7094</v>
      </c>
      <c r="D719" s="381">
        <v>43517</v>
      </c>
      <c r="E719" s="363" t="s">
        <v>9859</v>
      </c>
      <c r="F719" s="369" t="s">
        <v>1</v>
      </c>
    </row>
    <row r="720" spans="1:6" ht="39.950000000000003" customHeight="1">
      <c r="A720" s="378" t="s">
        <v>411</v>
      </c>
      <c r="B720" s="378" t="s">
        <v>7737</v>
      </c>
      <c r="C720" s="177" t="s">
        <v>7094</v>
      </c>
      <c r="D720" s="379">
        <v>43549</v>
      </c>
      <c r="E720" s="367" t="s">
        <v>7738</v>
      </c>
      <c r="F720" s="177" t="s">
        <v>1</v>
      </c>
    </row>
    <row r="721" spans="1:6" ht="39.950000000000003" customHeight="1">
      <c r="A721" s="378" t="s">
        <v>411</v>
      </c>
      <c r="B721" s="378" t="s">
        <v>7739</v>
      </c>
      <c r="C721" s="177" t="s">
        <v>7094</v>
      </c>
      <c r="D721" s="379">
        <v>43523</v>
      </c>
      <c r="E721" s="367" t="s">
        <v>7740</v>
      </c>
      <c r="F721" s="177" t="s">
        <v>1</v>
      </c>
    </row>
    <row r="722" spans="1:6" ht="39.950000000000003" customHeight="1">
      <c r="A722" s="380" t="s">
        <v>411</v>
      </c>
      <c r="B722" s="380" t="s">
        <v>9860</v>
      </c>
      <c r="C722" s="369" t="s">
        <v>7094</v>
      </c>
      <c r="D722" s="381">
        <v>43545</v>
      </c>
      <c r="E722" s="363" t="s">
        <v>9861</v>
      </c>
      <c r="F722" s="369" t="s">
        <v>1</v>
      </c>
    </row>
    <row r="723" spans="1:6" ht="39.950000000000003" customHeight="1">
      <c r="A723" s="380" t="s">
        <v>411</v>
      </c>
      <c r="B723" s="380" t="s">
        <v>9860</v>
      </c>
      <c r="C723" s="369" t="s">
        <v>7094</v>
      </c>
      <c r="D723" s="381">
        <v>43962</v>
      </c>
      <c r="E723" s="363" t="s">
        <v>9862</v>
      </c>
      <c r="F723" s="369" t="s">
        <v>1</v>
      </c>
    </row>
    <row r="724" spans="1:6" ht="39.950000000000003" customHeight="1">
      <c r="A724" s="378" t="s">
        <v>411</v>
      </c>
      <c r="B724" s="378" t="s">
        <v>7741</v>
      </c>
      <c r="C724" s="177" t="s">
        <v>7094</v>
      </c>
      <c r="D724" s="379">
        <v>43545</v>
      </c>
      <c r="E724" s="367" t="s">
        <v>7742</v>
      </c>
      <c r="F724" s="177" t="s">
        <v>1</v>
      </c>
    </row>
    <row r="725" spans="1:6" ht="39.950000000000003" customHeight="1">
      <c r="A725" s="61" t="s">
        <v>411</v>
      </c>
      <c r="B725" s="61" t="s">
        <v>7743</v>
      </c>
      <c r="C725" s="53" t="s">
        <v>7094</v>
      </c>
      <c r="D725" s="59">
        <v>43556</v>
      </c>
      <c r="E725" s="49" t="s">
        <v>7744</v>
      </c>
      <c r="F725" s="53" t="s">
        <v>1</v>
      </c>
    </row>
    <row r="726" spans="1:6" ht="39.950000000000003" customHeight="1">
      <c r="A726" s="61" t="s">
        <v>411</v>
      </c>
      <c r="B726" s="61" t="s">
        <v>7581</v>
      </c>
      <c r="C726" s="53" t="s">
        <v>7094</v>
      </c>
      <c r="D726" s="59">
        <v>43516</v>
      </c>
      <c r="E726" s="49" t="s">
        <v>7745</v>
      </c>
      <c r="F726" s="53" t="s">
        <v>1</v>
      </c>
    </row>
    <row r="727" spans="1:6" ht="39.950000000000003" customHeight="1">
      <c r="A727" s="61" t="s">
        <v>411</v>
      </c>
      <c r="B727" s="61" t="s">
        <v>7582</v>
      </c>
      <c r="C727" s="53" t="s">
        <v>7094</v>
      </c>
      <c r="D727" s="59">
        <v>43515</v>
      </c>
      <c r="E727" s="49" t="s">
        <v>7746</v>
      </c>
      <c r="F727" s="53" t="s">
        <v>1</v>
      </c>
    </row>
    <row r="728" spans="1:6" ht="39.950000000000003" customHeight="1">
      <c r="A728" s="61" t="s">
        <v>411</v>
      </c>
      <c r="B728" s="61" t="s">
        <v>7584</v>
      </c>
      <c r="C728" s="53" t="s">
        <v>7094</v>
      </c>
      <c r="D728" s="59">
        <v>43517</v>
      </c>
      <c r="E728" s="49" t="s">
        <v>7747</v>
      </c>
      <c r="F728" s="53" t="s">
        <v>1</v>
      </c>
    </row>
    <row r="729" spans="1:6" ht="39.950000000000003" customHeight="1">
      <c r="A729" s="61" t="s">
        <v>411</v>
      </c>
      <c r="B729" s="61" t="s">
        <v>7585</v>
      </c>
      <c r="C729" s="53" t="s">
        <v>7094</v>
      </c>
      <c r="D729" s="59">
        <v>43522</v>
      </c>
      <c r="E729" s="49" t="s">
        <v>7748</v>
      </c>
      <c r="F729" s="53" t="s">
        <v>1</v>
      </c>
    </row>
    <row r="730" spans="1:6" ht="39.950000000000003" customHeight="1">
      <c r="A730" s="61" t="s">
        <v>411</v>
      </c>
      <c r="B730" s="61" t="s">
        <v>7587</v>
      </c>
      <c r="C730" s="53" t="s">
        <v>7094</v>
      </c>
      <c r="D730" s="59">
        <v>43521</v>
      </c>
      <c r="E730" s="49" t="s">
        <v>7749</v>
      </c>
      <c r="F730" s="53" t="s">
        <v>1</v>
      </c>
    </row>
    <row r="731" spans="1:6" ht="39.950000000000003" customHeight="1">
      <c r="A731" s="61" t="s">
        <v>411</v>
      </c>
      <c r="B731" s="61" t="s">
        <v>7588</v>
      </c>
      <c r="C731" s="53" t="s">
        <v>7094</v>
      </c>
      <c r="D731" s="59">
        <v>43521</v>
      </c>
      <c r="E731" s="49" t="s">
        <v>7750</v>
      </c>
      <c r="F731" s="53" t="s">
        <v>1</v>
      </c>
    </row>
    <row r="732" spans="1:6" ht="39.950000000000003" customHeight="1">
      <c r="A732" s="378" t="s">
        <v>411</v>
      </c>
      <c r="B732" s="378" t="s">
        <v>7590</v>
      </c>
      <c r="C732" s="177" t="s">
        <v>7094</v>
      </c>
      <c r="D732" s="379">
        <v>43557</v>
      </c>
      <c r="E732" s="367" t="s">
        <v>7751</v>
      </c>
      <c r="F732" s="177" t="s">
        <v>1</v>
      </c>
    </row>
    <row r="733" spans="1:6" ht="39.950000000000003" customHeight="1">
      <c r="A733" s="378" t="s">
        <v>411</v>
      </c>
      <c r="B733" s="378" t="s">
        <v>7752</v>
      </c>
      <c r="C733" s="177" t="s">
        <v>7094</v>
      </c>
      <c r="D733" s="379">
        <v>43532</v>
      </c>
      <c r="E733" s="367" t="s">
        <v>7753</v>
      </c>
      <c r="F733" s="177" t="s">
        <v>1</v>
      </c>
    </row>
    <row r="734" spans="1:6" ht="39.950000000000003" customHeight="1">
      <c r="A734" s="378" t="s">
        <v>411</v>
      </c>
      <c r="B734" s="378" t="s">
        <v>7754</v>
      </c>
      <c r="C734" s="177" t="s">
        <v>7094</v>
      </c>
      <c r="D734" s="379">
        <v>43524</v>
      </c>
      <c r="E734" s="367" t="s">
        <v>7755</v>
      </c>
      <c r="F734" s="177" t="s">
        <v>1</v>
      </c>
    </row>
    <row r="735" spans="1:6" ht="39.950000000000003" customHeight="1">
      <c r="A735" s="380" t="s">
        <v>411</v>
      </c>
      <c r="B735" s="380" t="s">
        <v>9863</v>
      </c>
      <c r="C735" s="369" t="s">
        <v>7094</v>
      </c>
      <c r="D735" s="381">
        <v>43532</v>
      </c>
      <c r="E735" s="363" t="s">
        <v>9864</v>
      </c>
      <c r="F735" s="369" t="s">
        <v>1</v>
      </c>
    </row>
    <row r="736" spans="1:6" ht="39.950000000000003" customHeight="1">
      <c r="A736" s="380" t="s">
        <v>411</v>
      </c>
      <c r="B736" s="380" t="s">
        <v>9865</v>
      </c>
      <c r="C736" s="369" t="s">
        <v>7094</v>
      </c>
      <c r="D736" s="381">
        <v>43543</v>
      </c>
      <c r="E736" s="363" t="s">
        <v>9866</v>
      </c>
      <c r="F736" s="369" t="s">
        <v>1</v>
      </c>
    </row>
    <row r="737" spans="1:6" ht="39.950000000000003" customHeight="1">
      <c r="A737" s="378" t="s">
        <v>411</v>
      </c>
      <c r="B737" s="378" t="s">
        <v>7632</v>
      </c>
      <c r="C737" s="177" t="s">
        <v>7094</v>
      </c>
      <c r="D737" s="379">
        <v>43543</v>
      </c>
      <c r="E737" s="367" t="s">
        <v>7756</v>
      </c>
      <c r="F737" s="177" t="s">
        <v>1</v>
      </c>
    </row>
    <row r="738" spans="1:6" ht="39.950000000000003" customHeight="1">
      <c r="A738" s="61" t="s">
        <v>411</v>
      </c>
      <c r="B738" s="61" t="s">
        <v>7757</v>
      </c>
      <c r="C738" s="53" t="s">
        <v>7094</v>
      </c>
      <c r="D738" s="59">
        <v>43522</v>
      </c>
      <c r="E738" s="49" t="s">
        <v>7758</v>
      </c>
      <c r="F738" s="53" t="s">
        <v>1</v>
      </c>
    </row>
    <row r="739" spans="1:6" ht="39.950000000000003" customHeight="1">
      <c r="A739" s="61" t="s">
        <v>411</v>
      </c>
      <c r="B739" s="61" t="s">
        <v>7759</v>
      </c>
      <c r="C739" s="53" t="s">
        <v>7094</v>
      </c>
      <c r="D739" s="59">
        <v>43522</v>
      </c>
      <c r="E739" s="49" t="s">
        <v>7760</v>
      </c>
      <c r="F739" s="53" t="s">
        <v>1</v>
      </c>
    </row>
    <row r="740" spans="1:6" ht="39.950000000000003" customHeight="1">
      <c r="A740" s="61" t="s">
        <v>411</v>
      </c>
      <c r="B740" s="61" t="s">
        <v>7634</v>
      </c>
      <c r="C740" s="53" t="s">
        <v>7094</v>
      </c>
      <c r="D740" s="59">
        <v>43852</v>
      </c>
      <c r="E740" s="49" t="s">
        <v>7761</v>
      </c>
      <c r="F740" s="53" t="s">
        <v>1</v>
      </c>
    </row>
    <row r="741" spans="1:6" ht="39.950000000000003" customHeight="1">
      <c r="A741" s="61" t="s">
        <v>411</v>
      </c>
      <c r="B741" s="61" t="s">
        <v>7762</v>
      </c>
      <c r="C741" s="53" t="s">
        <v>7094</v>
      </c>
      <c r="D741" s="59">
        <v>43522</v>
      </c>
      <c r="E741" s="49" t="s">
        <v>7763</v>
      </c>
      <c r="F741" s="53" t="s">
        <v>1</v>
      </c>
    </row>
    <row r="742" spans="1:6" ht="39.950000000000003" customHeight="1">
      <c r="A742" s="61" t="s">
        <v>411</v>
      </c>
      <c r="B742" s="61" t="s">
        <v>7764</v>
      </c>
      <c r="C742" s="53" t="s">
        <v>7094</v>
      </c>
      <c r="D742" s="59">
        <v>43522</v>
      </c>
      <c r="E742" s="49" t="s">
        <v>7765</v>
      </c>
      <c r="F742" s="53" t="s">
        <v>1</v>
      </c>
    </row>
    <row r="743" spans="1:6" ht="39.950000000000003" customHeight="1">
      <c r="A743" s="61" t="s">
        <v>411</v>
      </c>
      <c r="B743" s="61" t="s">
        <v>7766</v>
      </c>
      <c r="C743" s="53" t="s">
        <v>7094</v>
      </c>
      <c r="D743" s="59">
        <v>43522</v>
      </c>
      <c r="E743" s="49" t="s">
        <v>7767</v>
      </c>
      <c r="F743" s="53" t="s">
        <v>1</v>
      </c>
    </row>
    <row r="744" spans="1:6" ht="39.950000000000003" customHeight="1">
      <c r="A744" s="61" t="s">
        <v>411</v>
      </c>
      <c r="B744" s="61" t="s">
        <v>7768</v>
      </c>
      <c r="C744" s="53" t="s">
        <v>7094</v>
      </c>
      <c r="D744" s="59">
        <v>42930</v>
      </c>
      <c r="E744" s="49" t="s">
        <v>7769</v>
      </c>
      <c r="F744" s="53" t="s">
        <v>1</v>
      </c>
    </row>
    <row r="745" spans="1:6" ht="39.950000000000003" customHeight="1">
      <c r="A745" s="61" t="s">
        <v>411</v>
      </c>
      <c r="B745" s="61" t="s">
        <v>7770</v>
      </c>
      <c r="C745" s="53" t="s">
        <v>7094</v>
      </c>
      <c r="D745" s="59">
        <v>43538</v>
      </c>
      <c r="E745" s="49" t="s">
        <v>7771</v>
      </c>
      <c r="F745" s="53" t="s">
        <v>1</v>
      </c>
    </row>
    <row r="746" spans="1:6" ht="39.950000000000003" customHeight="1">
      <c r="A746" s="61" t="s">
        <v>411</v>
      </c>
      <c r="B746" s="61" t="s">
        <v>7772</v>
      </c>
      <c r="C746" s="53" t="s">
        <v>7094</v>
      </c>
      <c r="D746" s="59">
        <v>43514</v>
      </c>
      <c r="E746" s="49" t="s">
        <v>7773</v>
      </c>
      <c r="F746" s="53" t="s">
        <v>1</v>
      </c>
    </row>
    <row r="747" spans="1:6" ht="39.950000000000003" customHeight="1">
      <c r="A747" s="61" t="s">
        <v>411</v>
      </c>
      <c r="B747" s="61" t="s">
        <v>7774</v>
      </c>
      <c r="C747" s="53" t="s">
        <v>7094</v>
      </c>
      <c r="D747" s="59">
        <v>43507</v>
      </c>
      <c r="E747" s="49" t="s">
        <v>7775</v>
      </c>
      <c r="F747" s="53" t="s">
        <v>1</v>
      </c>
    </row>
    <row r="748" spans="1:6" ht="39.950000000000003" customHeight="1">
      <c r="A748" s="61" t="s">
        <v>411</v>
      </c>
      <c r="B748" s="61" t="s">
        <v>7776</v>
      </c>
      <c r="C748" s="53" t="s">
        <v>7094</v>
      </c>
      <c r="D748" s="59">
        <v>43522</v>
      </c>
      <c r="E748" s="49" t="s">
        <v>7777</v>
      </c>
      <c r="F748" s="53" t="s">
        <v>1</v>
      </c>
    </row>
    <row r="749" spans="1:6" ht="39.950000000000003" customHeight="1">
      <c r="A749" s="61" t="s">
        <v>411</v>
      </c>
      <c r="B749" s="61" t="s">
        <v>7778</v>
      </c>
      <c r="C749" s="53" t="s">
        <v>7094</v>
      </c>
      <c r="D749" s="59">
        <v>43522</v>
      </c>
      <c r="E749" s="49" t="s">
        <v>7779</v>
      </c>
      <c r="F749" s="53" t="s">
        <v>1</v>
      </c>
    </row>
    <row r="750" spans="1:6" ht="39.950000000000003" customHeight="1">
      <c r="A750" s="61" t="s">
        <v>411</v>
      </c>
      <c r="B750" s="61" t="s">
        <v>7780</v>
      </c>
      <c r="C750" s="53" t="s">
        <v>7094</v>
      </c>
      <c r="D750" s="59">
        <v>43544</v>
      </c>
      <c r="E750" s="49" t="s">
        <v>7781</v>
      </c>
      <c r="F750" s="53" t="s">
        <v>1</v>
      </c>
    </row>
    <row r="751" spans="1:6" ht="39.950000000000003" customHeight="1">
      <c r="A751" s="61" t="s">
        <v>411</v>
      </c>
      <c r="B751" s="61" t="s">
        <v>7782</v>
      </c>
      <c r="C751" s="53" t="s">
        <v>7094</v>
      </c>
      <c r="D751" s="59">
        <v>43509</v>
      </c>
      <c r="E751" s="49" t="s">
        <v>7783</v>
      </c>
      <c r="F751" s="53" t="s">
        <v>1</v>
      </c>
    </row>
    <row r="752" spans="1:6" ht="39.950000000000003" customHeight="1">
      <c r="A752" s="61" t="s">
        <v>411</v>
      </c>
      <c r="B752" s="61" t="s">
        <v>7784</v>
      </c>
      <c r="C752" s="53" t="s">
        <v>7094</v>
      </c>
      <c r="D752" s="59">
        <v>43544</v>
      </c>
      <c r="E752" s="49" t="s">
        <v>7785</v>
      </c>
      <c r="F752" s="53" t="s">
        <v>1</v>
      </c>
    </row>
    <row r="753" spans="1:6" ht="39.950000000000003" customHeight="1">
      <c r="A753" s="61" t="s">
        <v>411</v>
      </c>
      <c r="B753" s="61" t="s">
        <v>7786</v>
      </c>
      <c r="C753" s="53" t="s">
        <v>7094</v>
      </c>
      <c r="D753" s="59">
        <v>43544</v>
      </c>
      <c r="E753" s="49" t="s">
        <v>7787</v>
      </c>
      <c r="F753" s="53" t="s">
        <v>1</v>
      </c>
    </row>
    <row r="754" spans="1:6" ht="39.950000000000003" customHeight="1">
      <c r="A754" s="61" t="s">
        <v>411</v>
      </c>
      <c r="B754" s="61" t="s">
        <v>7788</v>
      </c>
      <c r="C754" s="53" t="s">
        <v>7094</v>
      </c>
      <c r="D754" s="59">
        <v>43509</v>
      </c>
      <c r="E754" s="49" t="s">
        <v>7789</v>
      </c>
      <c r="F754" s="53" t="s">
        <v>1</v>
      </c>
    </row>
    <row r="755" spans="1:6" ht="39.950000000000003" customHeight="1">
      <c r="A755" s="61" t="s">
        <v>411</v>
      </c>
      <c r="B755" s="61" t="s">
        <v>7790</v>
      </c>
      <c r="C755" s="53" t="s">
        <v>7094</v>
      </c>
      <c r="D755" s="59">
        <v>43522</v>
      </c>
      <c r="E755" s="49" t="s">
        <v>7791</v>
      </c>
      <c r="F755" s="53" t="s">
        <v>1</v>
      </c>
    </row>
    <row r="756" spans="1:6" ht="39.950000000000003" customHeight="1">
      <c r="A756" s="61" t="s">
        <v>411</v>
      </c>
      <c r="B756" s="61" t="s">
        <v>7792</v>
      </c>
      <c r="C756" s="53" t="s">
        <v>7094</v>
      </c>
      <c r="D756" s="59">
        <v>43516</v>
      </c>
      <c r="E756" s="49" t="s">
        <v>7793</v>
      </c>
      <c r="F756" s="53" t="s">
        <v>1</v>
      </c>
    </row>
    <row r="757" spans="1:6" ht="39.950000000000003" customHeight="1">
      <c r="A757" s="61" t="s">
        <v>411</v>
      </c>
      <c r="B757" s="61" t="s">
        <v>7644</v>
      </c>
      <c r="C757" s="53" t="s">
        <v>7094</v>
      </c>
      <c r="D757" s="59">
        <v>43507</v>
      </c>
      <c r="E757" s="49" t="s">
        <v>7794</v>
      </c>
      <c r="F757" s="53" t="s">
        <v>1</v>
      </c>
    </row>
    <row r="758" spans="1:6" ht="39.950000000000003" customHeight="1">
      <c r="A758" s="61" t="s">
        <v>411</v>
      </c>
      <c r="B758" s="61" t="s">
        <v>7795</v>
      </c>
      <c r="C758" s="53" t="s">
        <v>7094</v>
      </c>
      <c r="D758" s="59">
        <v>43507</v>
      </c>
      <c r="E758" s="49" t="s">
        <v>7796</v>
      </c>
      <c r="F758" s="53" t="s">
        <v>1</v>
      </c>
    </row>
    <row r="759" spans="1:6" ht="39.950000000000003" customHeight="1">
      <c r="A759" s="61" t="s">
        <v>411</v>
      </c>
      <c r="B759" s="61" t="s">
        <v>7797</v>
      </c>
      <c r="C759" s="53" t="s">
        <v>7094</v>
      </c>
      <c r="D759" s="59">
        <v>43517</v>
      </c>
      <c r="E759" s="49" t="s">
        <v>7798</v>
      </c>
      <c r="F759" s="53" t="s">
        <v>1</v>
      </c>
    </row>
    <row r="760" spans="1:6" ht="39.950000000000003" customHeight="1">
      <c r="A760" s="61" t="s">
        <v>411</v>
      </c>
      <c r="B760" s="61" t="s">
        <v>7799</v>
      </c>
      <c r="C760" s="53" t="s">
        <v>7094</v>
      </c>
      <c r="D760" s="59">
        <v>43544</v>
      </c>
      <c r="E760" s="49" t="s">
        <v>7800</v>
      </c>
      <c r="F760" s="53" t="s">
        <v>1</v>
      </c>
    </row>
    <row r="761" spans="1:6" ht="39.950000000000003" customHeight="1">
      <c r="A761" s="61" t="s">
        <v>411</v>
      </c>
      <c r="B761" s="61" t="s">
        <v>7801</v>
      </c>
      <c r="C761" s="53" t="s">
        <v>7094</v>
      </c>
      <c r="D761" s="59">
        <v>43516</v>
      </c>
      <c r="E761" s="49" t="s">
        <v>7802</v>
      </c>
      <c r="F761" s="53" t="s">
        <v>1</v>
      </c>
    </row>
    <row r="762" spans="1:6" ht="39.950000000000003" customHeight="1">
      <c r="A762" s="61" t="s">
        <v>411</v>
      </c>
      <c r="B762" s="61" t="s">
        <v>7803</v>
      </c>
      <c r="C762" s="53" t="s">
        <v>7094</v>
      </c>
      <c r="D762" s="59">
        <v>43517</v>
      </c>
      <c r="E762" s="49" t="s">
        <v>7804</v>
      </c>
      <c r="F762" s="53" t="s">
        <v>1</v>
      </c>
    </row>
    <row r="763" spans="1:6" ht="39.950000000000003" customHeight="1">
      <c r="A763" s="61" t="s">
        <v>411</v>
      </c>
      <c r="B763" s="61" t="s">
        <v>7805</v>
      </c>
      <c r="C763" s="53" t="s">
        <v>7094</v>
      </c>
      <c r="D763" s="59">
        <v>43553</v>
      </c>
      <c r="E763" s="49" t="s">
        <v>7806</v>
      </c>
      <c r="F763" s="53" t="s">
        <v>1</v>
      </c>
    </row>
    <row r="764" spans="1:6" ht="39.950000000000003" customHeight="1">
      <c r="A764" s="61" t="s">
        <v>411</v>
      </c>
      <c r="B764" s="61" t="s">
        <v>7650</v>
      </c>
      <c r="C764" s="53" t="s">
        <v>7094</v>
      </c>
      <c r="D764" s="59">
        <v>43553</v>
      </c>
      <c r="E764" s="49" t="s">
        <v>7807</v>
      </c>
      <c r="F764" s="53" t="s">
        <v>1</v>
      </c>
    </row>
    <row r="765" spans="1:6" ht="39.950000000000003" customHeight="1">
      <c r="A765" s="61" t="s">
        <v>411</v>
      </c>
      <c r="B765" s="61" t="s">
        <v>7652</v>
      </c>
      <c r="C765" s="53" t="s">
        <v>7094</v>
      </c>
      <c r="D765" s="59">
        <v>43553</v>
      </c>
      <c r="E765" s="49" t="s">
        <v>7808</v>
      </c>
      <c r="F765" s="53" t="s">
        <v>1</v>
      </c>
    </row>
    <row r="766" spans="1:6" ht="39.950000000000003" customHeight="1">
      <c r="A766" s="61" t="s">
        <v>411</v>
      </c>
      <c r="B766" s="61" t="s">
        <v>7809</v>
      </c>
      <c r="C766" s="53" t="s">
        <v>7094</v>
      </c>
      <c r="D766" s="59">
        <v>43516</v>
      </c>
      <c r="E766" s="49" t="s">
        <v>7810</v>
      </c>
      <c r="F766" s="53" t="s">
        <v>1</v>
      </c>
    </row>
    <row r="767" spans="1:6" ht="39.950000000000003" customHeight="1">
      <c r="A767" s="61" t="s">
        <v>411</v>
      </c>
      <c r="B767" s="61" t="s">
        <v>7811</v>
      </c>
      <c r="C767" s="53" t="s">
        <v>7094</v>
      </c>
      <c r="D767" s="59">
        <v>43522</v>
      </c>
      <c r="E767" s="49" t="s">
        <v>7812</v>
      </c>
      <c r="F767" s="53" t="s">
        <v>1</v>
      </c>
    </row>
    <row r="768" spans="1:6" ht="39.950000000000003" customHeight="1">
      <c r="A768" s="61" t="s">
        <v>411</v>
      </c>
      <c r="B768" s="61" t="s">
        <v>7813</v>
      </c>
      <c r="C768" s="53" t="s">
        <v>7094</v>
      </c>
      <c r="D768" s="59">
        <v>43522</v>
      </c>
      <c r="E768" s="49" t="s">
        <v>7814</v>
      </c>
      <c r="F768" s="53" t="s">
        <v>1</v>
      </c>
    </row>
    <row r="769" spans="1:6" ht="39.950000000000003" customHeight="1">
      <c r="A769" s="61" t="s">
        <v>411</v>
      </c>
      <c r="B769" s="61" t="s">
        <v>7815</v>
      </c>
      <c r="C769" s="53" t="s">
        <v>7094</v>
      </c>
      <c r="D769" s="59">
        <v>43516</v>
      </c>
      <c r="E769" s="49" t="s">
        <v>7816</v>
      </c>
      <c r="F769" s="53" t="s">
        <v>1</v>
      </c>
    </row>
    <row r="770" spans="1:6" ht="39.950000000000003" customHeight="1">
      <c r="A770" s="61" t="s">
        <v>411</v>
      </c>
      <c r="B770" s="61" t="s">
        <v>7817</v>
      </c>
      <c r="C770" s="53" t="s">
        <v>7094</v>
      </c>
      <c r="D770" s="59">
        <v>43516</v>
      </c>
      <c r="E770" s="49" t="s">
        <v>7818</v>
      </c>
      <c r="F770" s="53" t="s">
        <v>1</v>
      </c>
    </row>
    <row r="771" spans="1:6" ht="39.950000000000003" customHeight="1">
      <c r="A771" s="61" t="s">
        <v>411</v>
      </c>
      <c r="B771" s="61" t="s">
        <v>7819</v>
      </c>
      <c r="C771" s="53" t="s">
        <v>7094</v>
      </c>
      <c r="D771" s="59">
        <v>43516</v>
      </c>
      <c r="E771" s="49" t="s">
        <v>7820</v>
      </c>
      <c r="F771" s="53" t="s">
        <v>1</v>
      </c>
    </row>
    <row r="772" spans="1:6" ht="39.950000000000003" customHeight="1">
      <c r="A772" s="61" t="s">
        <v>411</v>
      </c>
      <c r="B772" s="61" t="s">
        <v>7821</v>
      </c>
      <c r="C772" s="53" t="s">
        <v>7094</v>
      </c>
      <c r="D772" s="59">
        <v>43516</v>
      </c>
      <c r="E772" s="49" t="s">
        <v>7822</v>
      </c>
      <c r="F772" s="53" t="s">
        <v>1</v>
      </c>
    </row>
    <row r="773" spans="1:6" ht="39.950000000000003" customHeight="1">
      <c r="A773" s="61" t="s">
        <v>411</v>
      </c>
      <c r="B773" s="61" t="s">
        <v>7823</v>
      </c>
      <c r="C773" s="53" t="s">
        <v>7094</v>
      </c>
      <c r="D773" s="59">
        <v>43516</v>
      </c>
      <c r="E773" s="49" t="s">
        <v>7824</v>
      </c>
      <c r="F773" s="53" t="s">
        <v>1</v>
      </c>
    </row>
    <row r="774" spans="1:6" ht="39.950000000000003" customHeight="1">
      <c r="A774" s="61" t="s">
        <v>411</v>
      </c>
      <c r="B774" s="61" t="s">
        <v>7825</v>
      </c>
      <c r="C774" s="53" t="s">
        <v>7094</v>
      </c>
      <c r="D774" s="59">
        <v>43516</v>
      </c>
      <c r="E774" s="49" t="s">
        <v>7826</v>
      </c>
      <c r="F774" s="53" t="s">
        <v>1</v>
      </c>
    </row>
    <row r="775" spans="1:6" ht="39.950000000000003" customHeight="1">
      <c r="A775" s="61" t="s">
        <v>411</v>
      </c>
      <c r="B775" s="61" t="s">
        <v>7827</v>
      </c>
      <c r="C775" s="53" t="s">
        <v>7094</v>
      </c>
      <c r="D775" s="59">
        <v>43516</v>
      </c>
      <c r="E775" s="49" t="s">
        <v>7828</v>
      </c>
      <c r="F775" s="53" t="s">
        <v>1</v>
      </c>
    </row>
    <row r="776" spans="1:6" ht="39.950000000000003" customHeight="1">
      <c r="A776" s="61" t="s">
        <v>411</v>
      </c>
      <c r="B776" s="61" t="s">
        <v>7829</v>
      </c>
      <c r="C776" s="53" t="s">
        <v>7094</v>
      </c>
      <c r="D776" s="59">
        <v>43516</v>
      </c>
      <c r="E776" s="49" t="s">
        <v>7830</v>
      </c>
      <c r="F776" s="53" t="s">
        <v>1</v>
      </c>
    </row>
    <row r="777" spans="1:6" ht="39.950000000000003" customHeight="1">
      <c r="A777" s="61" t="s">
        <v>411</v>
      </c>
      <c r="B777" s="61" t="s">
        <v>7831</v>
      </c>
      <c r="C777" s="53" t="s">
        <v>7094</v>
      </c>
      <c r="D777" s="59">
        <v>43516</v>
      </c>
      <c r="E777" s="49" t="s">
        <v>7832</v>
      </c>
      <c r="F777" s="53" t="s">
        <v>1</v>
      </c>
    </row>
    <row r="778" spans="1:6" ht="39.950000000000003" customHeight="1">
      <c r="A778" s="61" t="s">
        <v>411</v>
      </c>
      <c r="B778" s="61" t="s">
        <v>7833</v>
      </c>
      <c r="C778" s="53" t="s">
        <v>7094</v>
      </c>
      <c r="D778" s="59">
        <v>43516</v>
      </c>
      <c r="E778" s="49" t="s">
        <v>7834</v>
      </c>
      <c r="F778" s="53" t="s">
        <v>1</v>
      </c>
    </row>
    <row r="779" spans="1:6" ht="39.950000000000003" customHeight="1">
      <c r="A779" s="61" t="s">
        <v>411</v>
      </c>
      <c r="B779" s="61" t="s">
        <v>7835</v>
      </c>
      <c r="C779" s="53" t="s">
        <v>7094</v>
      </c>
      <c r="D779" s="59">
        <v>43516</v>
      </c>
      <c r="E779" s="49" t="s">
        <v>7836</v>
      </c>
      <c r="F779" s="53" t="s">
        <v>1</v>
      </c>
    </row>
    <row r="780" spans="1:6" ht="39.950000000000003" customHeight="1">
      <c r="A780" s="61" t="s">
        <v>411</v>
      </c>
      <c r="B780" s="61" t="s">
        <v>7837</v>
      </c>
      <c r="C780" s="53" t="s">
        <v>7094</v>
      </c>
      <c r="D780" s="59">
        <v>43516</v>
      </c>
      <c r="E780" s="49" t="s">
        <v>7838</v>
      </c>
      <c r="F780" s="53" t="s">
        <v>1</v>
      </c>
    </row>
    <row r="781" spans="1:6" ht="39.950000000000003" customHeight="1">
      <c r="A781" s="61" t="s">
        <v>411</v>
      </c>
      <c r="B781" s="61" t="s">
        <v>7839</v>
      </c>
      <c r="C781" s="53" t="s">
        <v>7094</v>
      </c>
      <c r="D781" s="59">
        <v>43537</v>
      </c>
      <c r="E781" s="49" t="s">
        <v>7840</v>
      </c>
      <c r="F781" s="53" t="s">
        <v>1</v>
      </c>
    </row>
    <row r="782" spans="1:6" ht="39.950000000000003" customHeight="1">
      <c r="A782" s="61" t="s">
        <v>411</v>
      </c>
      <c r="B782" s="61" t="s">
        <v>7841</v>
      </c>
      <c r="C782" s="53" t="s">
        <v>7094</v>
      </c>
      <c r="D782" s="59">
        <v>43539</v>
      </c>
      <c r="E782" s="49" t="s">
        <v>7842</v>
      </c>
      <c r="F782" s="53" t="s">
        <v>1</v>
      </c>
    </row>
    <row r="783" spans="1:6" ht="39.950000000000003" customHeight="1">
      <c r="A783" s="61" t="s">
        <v>411</v>
      </c>
      <c r="B783" s="61" t="s">
        <v>7843</v>
      </c>
      <c r="C783" s="53" t="s">
        <v>7094</v>
      </c>
      <c r="D783" s="59">
        <v>43537</v>
      </c>
      <c r="E783" s="49" t="s">
        <v>7844</v>
      </c>
      <c r="F783" s="53" t="s">
        <v>1</v>
      </c>
    </row>
    <row r="784" spans="1:6" ht="39.950000000000003" customHeight="1">
      <c r="A784" s="61" t="s">
        <v>411</v>
      </c>
      <c r="B784" s="61" t="s">
        <v>7845</v>
      </c>
      <c r="C784" s="53" t="s">
        <v>7094</v>
      </c>
      <c r="D784" s="59">
        <v>43524</v>
      </c>
      <c r="E784" s="49" t="s">
        <v>7846</v>
      </c>
      <c r="F784" s="53" t="s">
        <v>1</v>
      </c>
    </row>
    <row r="785" spans="1:6" ht="39.950000000000003" customHeight="1">
      <c r="A785" s="61" t="s">
        <v>411</v>
      </c>
      <c r="B785" s="61" t="s">
        <v>7847</v>
      </c>
      <c r="C785" s="53" t="s">
        <v>7094</v>
      </c>
      <c r="D785" s="59">
        <v>43532</v>
      </c>
      <c r="E785" s="49" t="s">
        <v>7848</v>
      </c>
      <c r="F785" s="53" t="s">
        <v>1</v>
      </c>
    </row>
    <row r="786" spans="1:6" ht="39.950000000000003" customHeight="1">
      <c r="A786" s="61" t="s">
        <v>411</v>
      </c>
      <c r="B786" s="61" t="s">
        <v>7849</v>
      </c>
      <c r="C786" s="53" t="s">
        <v>7094</v>
      </c>
      <c r="D786" s="59">
        <v>43532</v>
      </c>
      <c r="E786" s="49" t="s">
        <v>7850</v>
      </c>
      <c r="F786" s="53" t="s">
        <v>1</v>
      </c>
    </row>
    <row r="787" spans="1:6" ht="39.950000000000003" customHeight="1">
      <c r="A787" s="61" t="s">
        <v>411</v>
      </c>
      <c r="B787" s="61" t="s">
        <v>7851</v>
      </c>
      <c r="C787" s="53" t="s">
        <v>7094</v>
      </c>
      <c r="D787" s="59">
        <v>43532</v>
      </c>
      <c r="E787" s="49" t="s">
        <v>7852</v>
      </c>
      <c r="F787" s="53" t="s">
        <v>1</v>
      </c>
    </row>
    <row r="788" spans="1:6" ht="39.950000000000003" customHeight="1">
      <c r="A788" s="61" t="s">
        <v>411</v>
      </c>
      <c r="B788" s="61" t="s">
        <v>7853</v>
      </c>
      <c r="C788" s="53" t="s">
        <v>7094</v>
      </c>
      <c r="D788" s="59">
        <v>43496</v>
      </c>
      <c r="E788" s="49" t="s">
        <v>7854</v>
      </c>
      <c r="F788" s="53" t="s">
        <v>1</v>
      </c>
    </row>
    <row r="789" spans="1:6" ht="39.950000000000003" customHeight="1">
      <c r="A789" s="61" t="s">
        <v>411</v>
      </c>
      <c r="B789" s="61" t="s">
        <v>7855</v>
      </c>
      <c r="C789" s="53" t="s">
        <v>7094</v>
      </c>
      <c r="D789" s="59">
        <v>43545</v>
      </c>
      <c r="E789" s="49" t="s">
        <v>7856</v>
      </c>
      <c r="F789" s="53" t="s">
        <v>1</v>
      </c>
    </row>
    <row r="790" spans="1:6" ht="39.950000000000003" customHeight="1">
      <c r="A790" s="61" t="s">
        <v>411</v>
      </c>
      <c r="B790" s="61" t="s">
        <v>7857</v>
      </c>
      <c r="C790" s="53" t="s">
        <v>7094</v>
      </c>
      <c r="D790" s="59">
        <v>43557</v>
      </c>
      <c r="E790" s="49" t="s">
        <v>4438</v>
      </c>
      <c r="F790" s="53" t="s">
        <v>1</v>
      </c>
    </row>
    <row r="791" spans="1:6" ht="39.950000000000003" customHeight="1">
      <c r="A791" s="61" t="s">
        <v>411</v>
      </c>
      <c r="B791" s="61" t="s">
        <v>7858</v>
      </c>
      <c r="C791" s="53" t="s">
        <v>7094</v>
      </c>
      <c r="D791" s="59">
        <v>43557</v>
      </c>
      <c r="E791" s="49" t="s">
        <v>7859</v>
      </c>
      <c r="F791" s="53" t="s">
        <v>1</v>
      </c>
    </row>
    <row r="792" spans="1:6" ht="39.950000000000003" customHeight="1">
      <c r="A792" s="378" t="s">
        <v>411</v>
      </c>
      <c r="B792" s="378" t="s">
        <v>7860</v>
      </c>
      <c r="C792" s="177" t="s">
        <v>7094</v>
      </c>
      <c r="D792" s="379">
        <v>43507</v>
      </c>
      <c r="E792" s="367" t="s">
        <v>7861</v>
      </c>
      <c r="F792" s="177" t="s">
        <v>1</v>
      </c>
    </row>
    <row r="793" spans="1:6" ht="39.950000000000003" customHeight="1">
      <c r="A793" s="380" t="s">
        <v>411</v>
      </c>
      <c r="B793" s="380" t="s">
        <v>9867</v>
      </c>
      <c r="C793" s="369" t="s">
        <v>7094</v>
      </c>
      <c r="D793" s="381">
        <v>43510</v>
      </c>
      <c r="E793" s="363" t="s">
        <v>9868</v>
      </c>
      <c r="F793" s="369" t="s">
        <v>1</v>
      </c>
    </row>
    <row r="794" spans="1:6" ht="39.950000000000003" customHeight="1">
      <c r="A794" s="378" t="s">
        <v>411</v>
      </c>
      <c r="B794" s="378" t="s">
        <v>7862</v>
      </c>
      <c r="C794" s="177" t="s">
        <v>7094</v>
      </c>
      <c r="D794" s="379">
        <v>43558</v>
      </c>
      <c r="E794" s="367" t="s">
        <v>7863</v>
      </c>
      <c r="F794" s="177" t="s">
        <v>1</v>
      </c>
    </row>
    <row r="795" spans="1:6" ht="39.950000000000003" customHeight="1">
      <c r="A795" s="378" t="s">
        <v>411</v>
      </c>
      <c r="B795" s="378" t="s">
        <v>7670</v>
      </c>
      <c r="C795" s="177" t="s">
        <v>7094</v>
      </c>
      <c r="D795" s="379">
        <v>43543</v>
      </c>
      <c r="E795" s="367" t="s">
        <v>7864</v>
      </c>
      <c r="F795" s="177" t="s">
        <v>1</v>
      </c>
    </row>
    <row r="796" spans="1:6" ht="39.950000000000003" customHeight="1">
      <c r="A796" s="378" t="s">
        <v>411</v>
      </c>
      <c r="B796" s="378" t="s">
        <v>7865</v>
      </c>
      <c r="C796" s="177" t="s">
        <v>7094</v>
      </c>
      <c r="D796" s="379">
        <v>43486</v>
      </c>
      <c r="E796" s="367" t="s">
        <v>7866</v>
      </c>
      <c r="F796" s="177" t="s">
        <v>1</v>
      </c>
    </row>
    <row r="797" spans="1:6" ht="39.950000000000003" customHeight="1">
      <c r="A797" s="378" t="s">
        <v>411</v>
      </c>
      <c r="B797" s="378" t="s">
        <v>7867</v>
      </c>
      <c r="C797" s="177" t="s">
        <v>7094</v>
      </c>
      <c r="D797" s="379">
        <v>43486</v>
      </c>
      <c r="E797" s="367" t="s">
        <v>7868</v>
      </c>
      <c r="F797" s="177" t="s">
        <v>1</v>
      </c>
    </row>
    <row r="798" spans="1:6" ht="39.950000000000003" customHeight="1">
      <c r="A798" s="378" t="s">
        <v>411</v>
      </c>
      <c r="B798" s="378" t="s">
        <v>7869</v>
      </c>
      <c r="C798" s="177" t="s">
        <v>7094</v>
      </c>
      <c r="D798" s="379">
        <v>43486</v>
      </c>
      <c r="E798" s="367" t="s">
        <v>7870</v>
      </c>
      <c r="F798" s="177" t="s">
        <v>1</v>
      </c>
    </row>
    <row r="799" spans="1:6" ht="39.950000000000003" customHeight="1">
      <c r="A799" s="378" t="s">
        <v>411</v>
      </c>
      <c r="B799" s="378" t="s">
        <v>7871</v>
      </c>
      <c r="C799" s="177" t="s">
        <v>7094</v>
      </c>
      <c r="D799" s="379">
        <v>43550</v>
      </c>
      <c r="E799" s="367" t="s">
        <v>7872</v>
      </c>
      <c r="F799" s="177" t="s">
        <v>1</v>
      </c>
    </row>
    <row r="800" spans="1:6" ht="39.950000000000003" customHeight="1">
      <c r="A800" s="378" t="s">
        <v>411</v>
      </c>
      <c r="B800" s="378" t="s">
        <v>7873</v>
      </c>
      <c r="C800" s="177" t="s">
        <v>7094</v>
      </c>
      <c r="D800" s="379">
        <v>43486</v>
      </c>
      <c r="E800" s="367" t="s">
        <v>7874</v>
      </c>
      <c r="F800" s="177" t="s">
        <v>1</v>
      </c>
    </row>
    <row r="801" spans="1:6" ht="39.950000000000003" customHeight="1">
      <c r="A801" s="378" t="s">
        <v>411</v>
      </c>
      <c r="B801" s="378" t="s">
        <v>7875</v>
      </c>
      <c r="C801" s="177" t="s">
        <v>7094</v>
      </c>
      <c r="D801" s="379">
        <v>43605</v>
      </c>
      <c r="E801" s="367" t="s">
        <v>7876</v>
      </c>
      <c r="F801" s="177" t="s">
        <v>1</v>
      </c>
    </row>
    <row r="802" spans="1:6" ht="39.950000000000003" customHeight="1">
      <c r="A802" s="378" t="s">
        <v>411</v>
      </c>
      <c r="B802" s="378" t="s">
        <v>7877</v>
      </c>
      <c r="C802" s="177" t="s">
        <v>7094</v>
      </c>
      <c r="D802" s="379">
        <v>43558</v>
      </c>
      <c r="E802" s="367" t="s">
        <v>7878</v>
      </c>
      <c r="F802" s="177" t="s">
        <v>1</v>
      </c>
    </row>
    <row r="803" spans="1:6" ht="39.950000000000003" customHeight="1">
      <c r="A803" s="378" t="s">
        <v>411</v>
      </c>
      <c r="B803" s="378" t="s">
        <v>7879</v>
      </c>
      <c r="C803" s="177" t="s">
        <v>7094</v>
      </c>
      <c r="D803" s="379">
        <v>43524</v>
      </c>
      <c r="E803" s="367" t="s">
        <v>7880</v>
      </c>
      <c r="F803" s="177" t="s">
        <v>1</v>
      </c>
    </row>
    <row r="804" spans="1:6" ht="39.950000000000003" customHeight="1">
      <c r="A804" s="378" t="s">
        <v>411</v>
      </c>
      <c r="B804" s="378" t="s">
        <v>7676</v>
      </c>
      <c r="C804" s="177" t="s">
        <v>7094</v>
      </c>
      <c r="D804" s="379">
        <v>43502</v>
      </c>
      <c r="E804" s="367" t="s">
        <v>7881</v>
      </c>
      <c r="F804" s="177" t="s">
        <v>1</v>
      </c>
    </row>
    <row r="805" spans="1:6" ht="39.950000000000003" customHeight="1">
      <c r="A805" s="378" t="s">
        <v>411</v>
      </c>
      <c r="B805" s="378" t="s">
        <v>7882</v>
      </c>
      <c r="C805" s="177" t="s">
        <v>7094</v>
      </c>
      <c r="D805" s="379">
        <v>43558</v>
      </c>
      <c r="E805" s="367" t="s">
        <v>7883</v>
      </c>
      <c r="F805" s="177" t="s">
        <v>1</v>
      </c>
    </row>
    <row r="806" spans="1:6" ht="39.950000000000003" customHeight="1">
      <c r="A806" s="380" t="s">
        <v>411</v>
      </c>
      <c r="B806" s="380" t="s">
        <v>9869</v>
      </c>
      <c r="C806" s="369" t="s">
        <v>7094</v>
      </c>
      <c r="D806" s="381">
        <v>43596</v>
      </c>
      <c r="E806" s="363" t="s">
        <v>9870</v>
      </c>
      <c r="F806" s="369" t="s">
        <v>1</v>
      </c>
    </row>
    <row r="807" spans="1:6" ht="39.950000000000003" customHeight="1">
      <c r="A807" s="378" t="s">
        <v>411</v>
      </c>
      <c r="B807" s="378" t="s">
        <v>7884</v>
      </c>
      <c r="C807" s="177" t="s">
        <v>7094</v>
      </c>
      <c r="D807" s="379">
        <v>43516</v>
      </c>
      <c r="E807" s="367" t="s">
        <v>7885</v>
      </c>
      <c r="F807" s="177" t="s">
        <v>1</v>
      </c>
    </row>
    <row r="808" spans="1:6" ht="39.950000000000003" customHeight="1">
      <c r="A808" s="378" t="s">
        <v>411</v>
      </c>
      <c r="B808" s="378" t="s">
        <v>7886</v>
      </c>
      <c r="C808" s="177" t="s">
        <v>7094</v>
      </c>
      <c r="D808" s="379">
        <v>43516</v>
      </c>
      <c r="E808" s="367" t="s">
        <v>7887</v>
      </c>
      <c r="F808" s="177" t="s">
        <v>1</v>
      </c>
    </row>
    <row r="809" spans="1:6" ht="39.950000000000003" customHeight="1">
      <c r="A809" s="378" t="s">
        <v>411</v>
      </c>
      <c r="B809" s="378" t="s">
        <v>7888</v>
      </c>
      <c r="C809" s="177" t="s">
        <v>7094</v>
      </c>
      <c r="D809" s="379">
        <v>43515</v>
      </c>
      <c r="E809" s="367" t="s">
        <v>7889</v>
      </c>
      <c r="F809" s="177" t="s">
        <v>1</v>
      </c>
    </row>
    <row r="810" spans="1:6" ht="39.950000000000003" customHeight="1">
      <c r="A810" s="380" t="s">
        <v>411</v>
      </c>
      <c r="B810" s="380" t="s">
        <v>9871</v>
      </c>
      <c r="C810" s="369" t="s">
        <v>7094</v>
      </c>
      <c r="D810" s="381">
        <v>43558</v>
      </c>
      <c r="E810" s="363" t="s">
        <v>9872</v>
      </c>
      <c r="F810" s="369" t="s">
        <v>1</v>
      </c>
    </row>
    <row r="811" spans="1:6" ht="39.950000000000003" customHeight="1">
      <c r="A811" s="378" t="s">
        <v>411</v>
      </c>
      <c r="B811" s="378" t="s">
        <v>7890</v>
      </c>
      <c r="C811" s="177" t="s">
        <v>7094</v>
      </c>
      <c r="D811" s="379">
        <v>43521</v>
      </c>
      <c r="E811" s="367" t="s">
        <v>7891</v>
      </c>
      <c r="F811" s="177" t="s">
        <v>1</v>
      </c>
    </row>
    <row r="812" spans="1:6" ht="39.950000000000003" customHeight="1">
      <c r="A812" s="61" t="s">
        <v>411</v>
      </c>
      <c r="B812" s="61" t="s">
        <v>7892</v>
      </c>
      <c r="C812" s="53" t="s">
        <v>7094</v>
      </c>
      <c r="D812" s="59">
        <v>43557</v>
      </c>
      <c r="E812" s="49" t="s">
        <v>7893</v>
      </c>
      <c r="F812" s="53" t="s">
        <v>1</v>
      </c>
    </row>
    <row r="813" spans="1:6" ht="39.950000000000003" customHeight="1">
      <c r="A813" s="61" t="s">
        <v>411</v>
      </c>
      <c r="B813" s="61" t="s">
        <v>7894</v>
      </c>
      <c r="C813" s="53" t="s">
        <v>7094</v>
      </c>
      <c r="D813" s="59">
        <v>43528</v>
      </c>
      <c r="E813" s="49" t="s">
        <v>7895</v>
      </c>
      <c r="F813" s="53" t="s">
        <v>1</v>
      </c>
    </row>
    <row r="814" spans="1:6" ht="39.950000000000003" customHeight="1">
      <c r="A814" s="61" t="s">
        <v>411</v>
      </c>
      <c r="B814" s="61" t="s">
        <v>7896</v>
      </c>
      <c r="C814" s="53" t="s">
        <v>7094</v>
      </c>
      <c r="D814" s="59">
        <v>43516</v>
      </c>
      <c r="E814" s="49" t="s">
        <v>7897</v>
      </c>
      <c r="F814" s="53" t="s">
        <v>1</v>
      </c>
    </row>
    <row r="815" spans="1:6" ht="39.950000000000003" customHeight="1">
      <c r="A815" s="57" t="s">
        <v>411</v>
      </c>
      <c r="B815" s="57" t="s">
        <v>7898</v>
      </c>
      <c r="C815" s="53" t="s">
        <v>7094</v>
      </c>
      <c r="D815" s="58">
        <v>43392</v>
      </c>
      <c r="E815" s="62" t="s">
        <v>7899</v>
      </c>
      <c r="F815" s="53" t="s">
        <v>1</v>
      </c>
    </row>
    <row r="816" spans="1:6" ht="39.950000000000003" customHeight="1">
      <c r="A816" s="57" t="s">
        <v>411</v>
      </c>
      <c r="B816" s="57" t="s">
        <v>7900</v>
      </c>
      <c r="C816" s="53" t="s">
        <v>7094</v>
      </c>
      <c r="D816" s="58">
        <v>43392</v>
      </c>
      <c r="E816" s="62" t="s">
        <v>7901</v>
      </c>
      <c r="F816" s="53" t="s">
        <v>1</v>
      </c>
    </row>
    <row r="817" spans="1:6" ht="39.950000000000003" customHeight="1">
      <c r="A817" s="57" t="s">
        <v>411</v>
      </c>
      <c r="B817" s="57" t="s">
        <v>7902</v>
      </c>
      <c r="C817" s="53" t="s">
        <v>7094</v>
      </c>
      <c r="D817" s="58">
        <v>43230</v>
      </c>
      <c r="E817" s="62" t="s">
        <v>7903</v>
      </c>
      <c r="F817" s="53" t="s">
        <v>1</v>
      </c>
    </row>
    <row r="818" spans="1:6" ht="39.950000000000003" customHeight="1">
      <c r="A818" s="57" t="s">
        <v>411</v>
      </c>
      <c r="B818" s="57" t="s">
        <v>7904</v>
      </c>
      <c r="C818" s="53" t="s">
        <v>7094</v>
      </c>
      <c r="D818" s="58">
        <v>43230</v>
      </c>
      <c r="E818" s="62" t="s">
        <v>7905</v>
      </c>
      <c r="F818" s="53" t="s">
        <v>1</v>
      </c>
    </row>
    <row r="819" spans="1:6" ht="39.950000000000003" customHeight="1">
      <c r="A819" s="57" t="s">
        <v>411</v>
      </c>
      <c r="B819" s="57" t="s">
        <v>7906</v>
      </c>
      <c r="C819" s="53" t="s">
        <v>7094</v>
      </c>
      <c r="D819" s="58">
        <v>43231</v>
      </c>
      <c r="E819" s="62" t="s">
        <v>7907</v>
      </c>
      <c r="F819" s="53" t="s">
        <v>1</v>
      </c>
    </row>
    <row r="820" spans="1:6" ht="39.950000000000003" customHeight="1">
      <c r="A820" s="57" t="s">
        <v>411</v>
      </c>
      <c r="B820" s="57" t="s">
        <v>7908</v>
      </c>
      <c r="C820" s="53" t="s">
        <v>7094</v>
      </c>
      <c r="D820" s="58">
        <v>43230</v>
      </c>
      <c r="E820" s="62" t="s">
        <v>7909</v>
      </c>
      <c r="F820" s="53" t="s">
        <v>1</v>
      </c>
    </row>
    <row r="821" spans="1:6" ht="39.950000000000003" customHeight="1">
      <c r="A821" s="57" t="s">
        <v>411</v>
      </c>
      <c r="B821" s="57" t="s">
        <v>7910</v>
      </c>
      <c r="C821" s="53" t="s">
        <v>7094</v>
      </c>
      <c r="D821" s="58">
        <v>43231</v>
      </c>
      <c r="E821" s="62" t="s">
        <v>7911</v>
      </c>
      <c r="F821" s="53" t="s">
        <v>1</v>
      </c>
    </row>
    <row r="822" spans="1:6" ht="39.950000000000003" customHeight="1">
      <c r="A822" s="57" t="s">
        <v>411</v>
      </c>
      <c r="B822" s="57" t="s">
        <v>7912</v>
      </c>
      <c r="C822" s="53" t="s">
        <v>7094</v>
      </c>
      <c r="D822" s="58">
        <v>43231</v>
      </c>
      <c r="E822" s="62" t="s">
        <v>7913</v>
      </c>
      <c r="F822" s="53" t="s">
        <v>1</v>
      </c>
    </row>
    <row r="823" spans="1:6" ht="39.950000000000003" customHeight="1">
      <c r="A823" s="57" t="s">
        <v>411</v>
      </c>
      <c r="B823" s="57" t="s">
        <v>7914</v>
      </c>
      <c r="C823" s="53" t="s">
        <v>7094</v>
      </c>
      <c r="D823" s="58">
        <v>43231</v>
      </c>
      <c r="E823" s="62" t="s">
        <v>7915</v>
      </c>
      <c r="F823" s="53" t="s">
        <v>1</v>
      </c>
    </row>
    <row r="824" spans="1:6" ht="39.950000000000003" customHeight="1">
      <c r="A824" s="57" t="s">
        <v>411</v>
      </c>
      <c r="B824" s="57" t="s">
        <v>7916</v>
      </c>
      <c r="C824" s="53" t="s">
        <v>7094</v>
      </c>
      <c r="D824" s="58">
        <v>43230</v>
      </c>
      <c r="E824" s="62" t="s">
        <v>7917</v>
      </c>
      <c r="F824" s="53" t="s">
        <v>1</v>
      </c>
    </row>
    <row r="825" spans="1:6" ht="39.950000000000003" customHeight="1">
      <c r="A825" s="57" t="s">
        <v>411</v>
      </c>
      <c r="B825" s="57" t="s">
        <v>7918</v>
      </c>
      <c r="C825" s="53" t="s">
        <v>7094</v>
      </c>
      <c r="D825" s="58">
        <v>42674</v>
      </c>
      <c r="E825" s="62" t="s">
        <v>7919</v>
      </c>
      <c r="F825" s="53" t="s">
        <v>1</v>
      </c>
    </row>
    <row r="826" spans="1:6" ht="39.950000000000003" customHeight="1">
      <c r="A826" s="57" t="s">
        <v>411</v>
      </c>
      <c r="B826" s="57" t="s">
        <v>7920</v>
      </c>
      <c r="C826" s="53" t="s">
        <v>7094</v>
      </c>
      <c r="D826" s="58">
        <v>43230</v>
      </c>
      <c r="E826" s="62" t="s">
        <v>7921</v>
      </c>
      <c r="F826" s="53" t="s">
        <v>1</v>
      </c>
    </row>
    <row r="827" spans="1:6" ht="39.950000000000003" customHeight="1">
      <c r="A827" s="57" t="s">
        <v>411</v>
      </c>
      <c r="B827" s="57" t="s">
        <v>7922</v>
      </c>
      <c r="C827" s="53" t="s">
        <v>7094</v>
      </c>
      <c r="D827" s="58">
        <v>43230</v>
      </c>
      <c r="E827" s="62" t="s">
        <v>7923</v>
      </c>
      <c r="F827" s="53" t="s">
        <v>1</v>
      </c>
    </row>
    <row r="828" spans="1:6" ht="39.950000000000003" customHeight="1">
      <c r="A828" s="57" t="s">
        <v>411</v>
      </c>
      <c r="B828" s="57" t="s">
        <v>7924</v>
      </c>
      <c r="C828" s="53" t="s">
        <v>7094</v>
      </c>
      <c r="D828" s="58">
        <v>43230</v>
      </c>
      <c r="E828" s="62" t="s">
        <v>7925</v>
      </c>
      <c r="F828" s="53" t="s">
        <v>1</v>
      </c>
    </row>
    <row r="829" spans="1:6" ht="39.950000000000003" customHeight="1">
      <c r="A829" s="57" t="s">
        <v>411</v>
      </c>
      <c r="B829" s="57" t="s">
        <v>7926</v>
      </c>
      <c r="C829" s="53" t="s">
        <v>7094</v>
      </c>
      <c r="D829" s="58">
        <v>43231</v>
      </c>
      <c r="E829" s="62" t="s">
        <v>7927</v>
      </c>
      <c r="F829" s="53" t="s">
        <v>1</v>
      </c>
    </row>
    <row r="830" spans="1:6" ht="39.950000000000003" customHeight="1">
      <c r="A830" s="57" t="s">
        <v>411</v>
      </c>
      <c r="B830" s="57" t="s">
        <v>7928</v>
      </c>
      <c r="C830" s="53" t="s">
        <v>7094</v>
      </c>
      <c r="D830" s="58">
        <v>43230</v>
      </c>
      <c r="E830" s="62" t="s">
        <v>7929</v>
      </c>
      <c r="F830" s="53" t="s">
        <v>1</v>
      </c>
    </row>
    <row r="831" spans="1:6" ht="39.950000000000003" customHeight="1">
      <c r="A831" s="57" t="s">
        <v>411</v>
      </c>
      <c r="B831" s="57" t="s">
        <v>7930</v>
      </c>
      <c r="C831" s="53" t="s">
        <v>7094</v>
      </c>
      <c r="D831" s="58">
        <v>43230</v>
      </c>
      <c r="E831" s="62" t="s">
        <v>7931</v>
      </c>
      <c r="F831" s="53" t="s">
        <v>1</v>
      </c>
    </row>
    <row r="832" spans="1:6" ht="39.950000000000003" customHeight="1">
      <c r="A832" s="57" t="s">
        <v>411</v>
      </c>
      <c r="B832" s="57" t="s">
        <v>7932</v>
      </c>
      <c r="C832" s="53" t="s">
        <v>7094</v>
      </c>
      <c r="D832" s="58">
        <v>43230</v>
      </c>
      <c r="E832" s="62" t="s">
        <v>7933</v>
      </c>
      <c r="F832" s="53" t="s">
        <v>1</v>
      </c>
    </row>
    <row r="833" spans="1:6" ht="39.950000000000003" customHeight="1">
      <c r="A833" s="57" t="s">
        <v>411</v>
      </c>
      <c r="B833" s="57" t="s">
        <v>7934</v>
      </c>
      <c r="C833" s="53" t="s">
        <v>7094</v>
      </c>
      <c r="D833" s="58">
        <v>43229</v>
      </c>
      <c r="E833" s="62" t="s">
        <v>7935</v>
      </c>
      <c r="F833" s="53" t="s">
        <v>1</v>
      </c>
    </row>
    <row r="834" spans="1:6" ht="39.950000000000003" customHeight="1">
      <c r="A834" s="57" t="s">
        <v>411</v>
      </c>
      <c r="B834" s="57" t="s">
        <v>7936</v>
      </c>
      <c r="C834" s="53" t="s">
        <v>7094</v>
      </c>
      <c r="D834" s="58">
        <v>43229</v>
      </c>
      <c r="E834" s="62" t="s">
        <v>7937</v>
      </c>
      <c r="F834" s="53" t="s">
        <v>1</v>
      </c>
    </row>
    <row r="835" spans="1:6" ht="39.950000000000003" customHeight="1">
      <c r="A835" s="57" t="s">
        <v>411</v>
      </c>
      <c r="B835" s="57" t="s">
        <v>7938</v>
      </c>
      <c r="C835" s="53" t="s">
        <v>7094</v>
      </c>
      <c r="D835" s="58">
        <v>43230</v>
      </c>
      <c r="E835" s="62" t="s">
        <v>7939</v>
      </c>
      <c r="F835" s="53" t="s">
        <v>1</v>
      </c>
    </row>
    <row r="836" spans="1:6" ht="39.950000000000003" customHeight="1">
      <c r="A836" s="57" t="s">
        <v>411</v>
      </c>
      <c r="B836" s="57" t="s">
        <v>7940</v>
      </c>
      <c r="C836" s="53" t="s">
        <v>7094</v>
      </c>
      <c r="D836" s="58">
        <v>43230</v>
      </c>
      <c r="E836" s="62" t="s">
        <v>7941</v>
      </c>
      <c r="F836" s="53" t="s">
        <v>1</v>
      </c>
    </row>
    <row r="837" spans="1:6" ht="39.950000000000003" customHeight="1">
      <c r="A837" s="57" t="s">
        <v>411</v>
      </c>
      <c r="B837" s="57" t="s">
        <v>7942</v>
      </c>
      <c r="C837" s="53" t="s">
        <v>7094</v>
      </c>
      <c r="D837" s="58">
        <v>43230</v>
      </c>
      <c r="E837" s="62" t="s">
        <v>7943</v>
      </c>
      <c r="F837" s="53" t="s">
        <v>1</v>
      </c>
    </row>
    <row r="838" spans="1:6" ht="39.950000000000003" customHeight="1">
      <c r="A838" s="57" t="s">
        <v>411</v>
      </c>
      <c r="B838" s="57" t="s">
        <v>7944</v>
      </c>
      <c r="C838" s="53" t="s">
        <v>7094</v>
      </c>
      <c r="D838" s="58">
        <v>43230</v>
      </c>
      <c r="E838" s="62" t="s">
        <v>7945</v>
      </c>
      <c r="F838" s="53" t="s">
        <v>1</v>
      </c>
    </row>
    <row r="839" spans="1:6" ht="39.950000000000003" customHeight="1">
      <c r="A839" s="57" t="s">
        <v>411</v>
      </c>
      <c r="B839" s="57" t="s">
        <v>7946</v>
      </c>
      <c r="C839" s="53" t="s">
        <v>7094</v>
      </c>
      <c r="D839" s="58">
        <v>43230</v>
      </c>
      <c r="E839" s="62" t="s">
        <v>7947</v>
      </c>
      <c r="F839" s="53" t="s">
        <v>1</v>
      </c>
    </row>
    <row r="840" spans="1:6" ht="39.950000000000003" customHeight="1">
      <c r="A840" s="57" t="s">
        <v>411</v>
      </c>
      <c r="B840" s="57" t="s">
        <v>7948</v>
      </c>
      <c r="C840" s="53" t="s">
        <v>7094</v>
      </c>
      <c r="D840" s="58">
        <v>43230</v>
      </c>
      <c r="E840" s="62" t="s">
        <v>7949</v>
      </c>
      <c r="F840" s="53" t="s">
        <v>1</v>
      </c>
    </row>
    <row r="841" spans="1:6" ht="39.950000000000003" customHeight="1">
      <c r="A841" s="57" t="s">
        <v>411</v>
      </c>
      <c r="B841" s="57" t="s">
        <v>7950</v>
      </c>
      <c r="C841" s="53" t="s">
        <v>7094</v>
      </c>
      <c r="D841" s="58">
        <v>43230</v>
      </c>
      <c r="E841" s="62" t="s">
        <v>7951</v>
      </c>
      <c r="F841" s="53" t="s">
        <v>1</v>
      </c>
    </row>
    <row r="842" spans="1:6" ht="39.950000000000003" customHeight="1">
      <c r="A842" s="57" t="s">
        <v>411</v>
      </c>
      <c r="B842" s="57" t="s">
        <v>7952</v>
      </c>
      <c r="C842" s="53" t="s">
        <v>7094</v>
      </c>
      <c r="D842" s="58">
        <v>43229</v>
      </c>
      <c r="E842" s="62" t="s">
        <v>7953</v>
      </c>
      <c r="F842" s="53" t="s">
        <v>1</v>
      </c>
    </row>
    <row r="843" spans="1:6" ht="39.950000000000003" customHeight="1">
      <c r="A843" s="57" t="s">
        <v>411</v>
      </c>
      <c r="B843" s="57" t="s">
        <v>7954</v>
      </c>
      <c r="C843" s="53" t="s">
        <v>7094</v>
      </c>
      <c r="D843" s="58">
        <v>43230</v>
      </c>
      <c r="E843" s="62" t="s">
        <v>7955</v>
      </c>
      <c r="F843" s="53" t="s">
        <v>1</v>
      </c>
    </row>
    <row r="844" spans="1:6" ht="39.950000000000003" customHeight="1">
      <c r="A844" s="57" t="s">
        <v>411</v>
      </c>
      <c r="B844" s="57" t="s">
        <v>7956</v>
      </c>
      <c r="C844" s="53" t="s">
        <v>7094</v>
      </c>
      <c r="D844" s="58">
        <v>43230</v>
      </c>
      <c r="E844" s="62" t="s">
        <v>7957</v>
      </c>
      <c r="F844" s="53" t="s">
        <v>1</v>
      </c>
    </row>
    <row r="845" spans="1:6" ht="39.950000000000003" customHeight="1">
      <c r="A845" s="57" t="s">
        <v>411</v>
      </c>
      <c r="B845" s="57" t="s">
        <v>7958</v>
      </c>
      <c r="C845" s="53" t="s">
        <v>7094</v>
      </c>
      <c r="D845" s="58">
        <v>43231</v>
      </c>
      <c r="E845" s="62" t="s">
        <v>7959</v>
      </c>
      <c r="F845" s="53" t="s">
        <v>1</v>
      </c>
    </row>
    <row r="846" spans="1:6" ht="39.950000000000003" customHeight="1">
      <c r="A846" s="57" t="s">
        <v>411</v>
      </c>
      <c r="B846" s="57" t="s">
        <v>7960</v>
      </c>
      <c r="C846" s="53" t="s">
        <v>7094</v>
      </c>
      <c r="D846" s="58">
        <v>43230</v>
      </c>
      <c r="E846" s="62" t="s">
        <v>7961</v>
      </c>
      <c r="F846" s="53" t="s">
        <v>1</v>
      </c>
    </row>
    <row r="847" spans="1:6" ht="39.950000000000003" customHeight="1">
      <c r="A847" s="57" t="s">
        <v>411</v>
      </c>
      <c r="B847" s="57" t="s">
        <v>7962</v>
      </c>
      <c r="C847" s="53" t="s">
        <v>7094</v>
      </c>
      <c r="D847" s="58">
        <v>43230</v>
      </c>
      <c r="E847" s="62" t="s">
        <v>7963</v>
      </c>
      <c r="F847" s="53" t="s">
        <v>1</v>
      </c>
    </row>
    <row r="848" spans="1:6" ht="39.950000000000003" customHeight="1">
      <c r="A848" s="57" t="s">
        <v>411</v>
      </c>
      <c r="B848" s="57" t="s">
        <v>7964</v>
      </c>
      <c r="C848" s="53" t="s">
        <v>7094</v>
      </c>
      <c r="D848" s="58">
        <v>43231</v>
      </c>
      <c r="E848" s="62" t="s">
        <v>7965</v>
      </c>
      <c r="F848" s="53" t="s">
        <v>1</v>
      </c>
    </row>
    <row r="849" spans="1:6" ht="39.950000000000003" customHeight="1">
      <c r="A849" s="57" t="s">
        <v>411</v>
      </c>
      <c r="B849" s="57" t="s">
        <v>7966</v>
      </c>
      <c r="C849" s="53" t="s">
        <v>7094</v>
      </c>
      <c r="D849" s="58">
        <v>43231</v>
      </c>
      <c r="E849" s="62" t="s">
        <v>7967</v>
      </c>
      <c r="F849" s="53" t="s">
        <v>1</v>
      </c>
    </row>
    <row r="850" spans="1:6" ht="39.950000000000003" customHeight="1">
      <c r="A850" s="57" t="s">
        <v>411</v>
      </c>
      <c r="B850" s="57" t="s">
        <v>7968</v>
      </c>
      <c r="C850" s="53" t="s">
        <v>7094</v>
      </c>
      <c r="D850" s="58">
        <v>43231</v>
      </c>
      <c r="E850" s="62" t="s">
        <v>7969</v>
      </c>
      <c r="F850" s="53" t="s">
        <v>1</v>
      </c>
    </row>
    <row r="851" spans="1:6" ht="39.950000000000003" customHeight="1">
      <c r="A851" s="57" t="s">
        <v>411</v>
      </c>
      <c r="B851" s="57" t="s">
        <v>7970</v>
      </c>
      <c r="C851" s="53" t="s">
        <v>7094</v>
      </c>
      <c r="D851" s="58">
        <v>43229</v>
      </c>
      <c r="E851" s="62" t="s">
        <v>7971</v>
      </c>
      <c r="F851" s="53" t="s">
        <v>1</v>
      </c>
    </row>
    <row r="852" spans="1:6" ht="39.950000000000003" customHeight="1">
      <c r="A852" s="57" t="s">
        <v>411</v>
      </c>
      <c r="B852" s="57" t="s">
        <v>7972</v>
      </c>
      <c r="C852" s="53" t="s">
        <v>7094</v>
      </c>
      <c r="D852" s="58">
        <v>43229</v>
      </c>
      <c r="E852" s="62" t="s">
        <v>7973</v>
      </c>
      <c r="F852" s="53" t="s">
        <v>1</v>
      </c>
    </row>
    <row r="853" spans="1:6" ht="39.950000000000003" customHeight="1">
      <c r="A853" s="57" t="s">
        <v>411</v>
      </c>
      <c r="B853" s="57" t="s">
        <v>7974</v>
      </c>
      <c r="C853" s="53" t="s">
        <v>7094</v>
      </c>
      <c r="D853" s="58">
        <v>43229</v>
      </c>
      <c r="E853" s="62" t="s">
        <v>7975</v>
      </c>
      <c r="F853" s="53" t="s">
        <v>1</v>
      </c>
    </row>
    <row r="854" spans="1:6" ht="39.950000000000003" customHeight="1">
      <c r="A854" s="57" t="s">
        <v>411</v>
      </c>
      <c r="B854" s="57" t="s">
        <v>7976</v>
      </c>
      <c r="C854" s="53" t="s">
        <v>7094</v>
      </c>
      <c r="D854" s="58">
        <v>43229</v>
      </c>
      <c r="E854" s="62" t="s">
        <v>7977</v>
      </c>
      <c r="F854" s="53" t="s">
        <v>1</v>
      </c>
    </row>
    <row r="855" spans="1:6" ht="39.950000000000003" customHeight="1">
      <c r="A855" s="57" t="s">
        <v>411</v>
      </c>
      <c r="B855" s="57" t="s">
        <v>7978</v>
      </c>
      <c r="C855" s="53" t="s">
        <v>7094</v>
      </c>
      <c r="D855" s="58">
        <v>43230</v>
      </c>
      <c r="E855" s="62" t="s">
        <v>7979</v>
      </c>
      <c r="F855" s="53" t="s">
        <v>1</v>
      </c>
    </row>
    <row r="856" spans="1:6" ht="39.950000000000003" customHeight="1">
      <c r="A856" s="57" t="s">
        <v>411</v>
      </c>
      <c r="B856" s="57" t="s">
        <v>7980</v>
      </c>
      <c r="C856" s="53" t="s">
        <v>7094</v>
      </c>
      <c r="D856" s="58">
        <v>43230</v>
      </c>
      <c r="E856" s="62" t="s">
        <v>7981</v>
      </c>
      <c r="F856" s="53" t="s">
        <v>1</v>
      </c>
    </row>
    <row r="857" spans="1:6" ht="39.950000000000003" customHeight="1">
      <c r="A857" s="57" t="s">
        <v>411</v>
      </c>
      <c r="B857" s="57" t="s">
        <v>7982</v>
      </c>
      <c r="C857" s="53" t="s">
        <v>7094</v>
      </c>
      <c r="D857" s="58">
        <v>43230</v>
      </c>
      <c r="E857" s="62" t="s">
        <v>7983</v>
      </c>
      <c r="F857" s="53" t="s">
        <v>1</v>
      </c>
    </row>
    <row r="858" spans="1:6" ht="39.950000000000003" customHeight="1">
      <c r="A858" s="57" t="s">
        <v>411</v>
      </c>
      <c r="B858" s="57" t="s">
        <v>7984</v>
      </c>
      <c r="C858" s="53" t="s">
        <v>7094</v>
      </c>
      <c r="D858" s="58">
        <v>43230</v>
      </c>
      <c r="E858" s="62" t="s">
        <v>7985</v>
      </c>
      <c r="F858" s="53" t="s">
        <v>1</v>
      </c>
    </row>
    <row r="859" spans="1:6" ht="39.950000000000003" customHeight="1">
      <c r="A859" s="57" t="s">
        <v>411</v>
      </c>
      <c r="B859" s="57" t="s">
        <v>7986</v>
      </c>
      <c r="C859" s="53" t="s">
        <v>7094</v>
      </c>
      <c r="D859" s="58">
        <v>43230</v>
      </c>
      <c r="E859" s="62" t="s">
        <v>7987</v>
      </c>
      <c r="F859" s="53" t="s">
        <v>1</v>
      </c>
    </row>
    <row r="860" spans="1:6" ht="39.950000000000003" customHeight="1">
      <c r="A860" s="57" t="s">
        <v>411</v>
      </c>
      <c r="B860" s="57" t="s">
        <v>7988</v>
      </c>
      <c r="C860" s="53" t="s">
        <v>7094</v>
      </c>
      <c r="D860" s="58">
        <v>43230</v>
      </c>
      <c r="E860" s="62" t="s">
        <v>7989</v>
      </c>
      <c r="F860" s="53" t="s">
        <v>1</v>
      </c>
    </row>
    <row r="861" spans="1:6" ht="39.950000000000003" customHeight="1">
      <c r="A861" s="57" t="s">
        <v>411</v>
      </c>
      <c r="B861" s="57" t="s">
        <v>7990</v>
      </c>
      <c r="C861" s="53" t="s">
        <v>7094</v>
      </c>
      <c r="D861" s="58">
        <v>43322</v>
      </c>
      <c r="E861" s="62" t="s">
        <v>7991</v>
      </c>
      <c r="F861" s="53" t="s">
        <v>1</v>
      </c>
    </row>
    <row r="862" spans="1:6" ht="39.950000000000003" customHeight="1">
      <c r="A862" s="57" t="s">
        <v>411</v>
      </c>
      <c r="B862" s="57" t="s">
        <v>7992</v>
      </c>
      <c r="C862" s="53" t="s">
        <v>7094</v>
      </c>
      <c r="D862" s="58">
        <v>43229</v>
      </c>
      <c r="E862" s="62" t="s">
        <v>7993</v>
      </c>
      <c r="F862" s="53" t="s">
        <v>1</v>
      </c>
    </row>
    <row r="863" spans="1:6" ht="39.950000000000003" customHeight="1">
      <c r="A863" s="57" t="s">
        <v>411</v>
      </c>
      <c r="B863" s="57" t="s">
        <v>7994</v>
      </c>
      <c r="C863" s="53" t="s">
        <v>7094</v>
      </c>
      <c r="D863" s="58">
        <v>43230</v>
      </c>
      <c r="E863" s="62" t="s">
        <v>7995</v>
      </c>
      <c r="F863" s="53" t="s">
        <v>1</v>
      </c>
    </row>
    <row r="864" spans="1:6" ht="39.950000000000003" customHeight="1">
      <c r="A864" s="57" t="s">
        <v>411</v>
      </c>
      <c r="B864" s="57" t="s">
        <v>7996</v>
      </c>
      <c r="C864" s="53" t="s">
        <v>7094</v>
      </c>
      <c r="D864" s="58">
        <v>43231</v>
      </c>
      <c r="E864" s="62" t="s">
        <v>7997</v>
      </c>
      <c r="F864" s="53" t="s">
        <v>1</v>
      </c>
    </row>
    <row r="865" spans="1:6" ht="39.950000000000003" customHeight="1">
      <c r="A865" s="57" t="s">
        <v>411</v>
      </c>
      <c r="B865" s="57" t="s">
        <v>7998</v>
      </c>
      <c r="C865" s="53" t="s">
        <v>7094</v>
      </c>
      <c r="D865" s="58">
        <v>43231</v>
      </c>
      <c r="E865" s="62" t="s">
        <v>7999</v>
      </c>
      <c r="F865" s="53" t="s">
        <v>1</v>
      </c>
    </row>
    <row r="866" spans="1:6" ht="39.950000000000003" customHeight="1">
      <c r="A866" s="57" t="s">
        <v>411</v>
      </c>
      <c r="B866" s="57" t="s">
        <v>8000</v>
      </c>
      <c r="C866" s="53" t="s">
        <v>7094</v>
      </c>
      <c r="D866" s="58">
        <v>43229</v>
      </c>
      <c r="E866" s="62" t="s">
        <v>8001</v>
      </c>
      <c r="F866" s="53" t="s">
        <v>1</v>
      </c>
    </row>
    <row r="867" spans="1:6" ht="39.950000000000003" customHeight="1">
      <c r="A867" s="57" t="s">
        <v>411</v>
      </c>
      <c r="B867" s="57" t="s">
        <v>8002</v>
      </c>
      <c r="C867" s="53" t="s">
        <v>7094</v>
      </c>
      <c r="D867" s="58">
        <v>43229</v>
      </c>
      <c r="E867" s="62" t="s">
        <v>8003</v>
      </c>
      <c r="F867" s="53" t="s">
        <v>1</v>
      </c>
    </row>
    <row r="868" spans="1:6" ht="39.950000000000003" customHeight="1">
      <c r="A868" s="57" t="s">
        <v>411</v>
      </c>
      <c r="B868" s="57" t="s">
        <v>8004</v>
      </c>
      <c r="C868" s="53" t="s">
        <v>7094</v>
      </c>
      <c r="D868" s="58">
        <v>43231</v>
      </c>
      <c r="E868" s="62" t="s">
        <v>8005</v>
      </c>
      <c r="F868" s="53" t="s">
        <v>1</v>
      </c>
    </row>
    <row r="869" spans="1:6" ht="39.950000000000003" customHeight="1">
      <c r="A869" s="57" t="s">
        <v>411</v>
      </c>
      <c r="B869" s="57" t="s">
        <v>8006</v>
      </c>
      <c r="C869" s="53" t="s">
        <v>7094</v>
      </c>
      <c r="D869" s="58">
        <v>43229</v>
      </c>
      <c r="E869" s="62" t="s">
        <v>8007</v>
      </c>
      <c r="F869" s="53" t="s">
        <v>1</v>
      </c>
    </row>
    <row r="870" spans="1:6" ht="39.950000000000003" customHeight="1">
      <c r="A870" s="57" t="s">
        <v>411</v>
      </c>
      <c r="B870" s="57" t="s">
        <v>8008</v>
      </c>
      <c r="C870" s="53" t="s">
        <v>7094</v>
      </c>
      <c r="D870" s="58">
        <v>43230</v>
      </c>
      <c r="E870" s="62" t="s">
        <v>8009</v>
      </c>
      <c r="F870" s="53" t="s">
        <v>1</v>
      </c>
    </row>
    <row r="871" spans="1:6" ht="39.950000000000003" customHeight="1">
      <c r="A871" s="57" t="s">
        <v>411</v>
      </c>
      <c r="B871" s="57" t="s">
        <v>8010</v>
      </c>
      <c r="C871" s="53" t="s">
        <v>7094</v>
      </c>
      <c r="D871" s="58">
        <v>43229</v>
      </c>
      <c r="E871" s="62" t="s">
        <v>8011</v>
      </c>
      <c r="F871" s="53" t="s">
        <v>1</v>
      </c>
    </row>
    <row r="872" spans="1:6" ht="39.950000000000003" customHeight="1">
      <c r="A872" s="57" t="s">
        <v>411</v>
      </c>
      <c r="B872" s="57" t="s">
        <v>8012</v>
      </c>
      <c r="C872" s="53" t="s">
        <v>7094</v>
      </c>
      <c r="D872" s="58">
        <v>43229</v>
      </c>
      <c r="E872" s="62" t="s">
        <v>8013</v>
      </c>
      <c r="F872" s="53" t="s">
        <v>1</v>
      </c>
    </row>
    <row r="873" spans="1:6" ht="39.950000000000003" customHeight="1">
      <c r="A873" s="57" t="s">
        <v>411</v>
      </c>
      <c r="B873" s="57" t="s">
        <v>8014</v>
      </c>
      <c r="C873" s="53" t="s">
        <v>7094</v>
      </c>
      <c r="D873" s="58">
        <v>43594</v>
      </c>
      <c r="E873" s="62" t="s">
        <v>8015</v>
      </c>
      <c r="F873" s="53" t="s">
        <v>1</v>
      </c>
    </row>
    <row r="874" spans="1:6" ht="39.950000000000003" customHeight="1">
      <c r="A874" s="57" t="s">
        <v>411</v>
      </c>
      <c r="B874" s="57" t="s">
        <v>8016</v>
      </c>
      <c r="C874" s="53" t="s">
        <v>7094</v>
      </c>
      <c r="D874" s="58">
        <v>43594</v>
      </c>
      <c r="E874" s="62" t="s">
        <v>8017</v>
      </c>
      <c r="F874" s="53" t="s">
        <v>1</v>
      </c>
    </row>
    <row r="875" spans="1:6" ht="39.950000000000003" customHeight="1">
      <c r="A875" s="57" t="s">
        <v>411</v>
      </c>
      <c r="B875" s="57" t="s">
        <v>8018</v>
      </c>
      <c r="C875" s="53" t="s">
        <v>7094</v>
      </c>
      <c r="D875" s="58">
        <v>43229</v>
      </c>
      <c r="E875" s="62" t="s">
        <v>8019</v>
      </c>
      <c r="F875" s="53" t="s">
        <v>1</v>
      </c>
    </row>
    <row r="876" spans="1:6" ht="39.950000000000003" customHeight="1">
      <c r="A876" s="57" t="s">
        <v>411</v>
      </c>
      <c r="B876" s="57" t="s">
        <v>8020</v>
      </c>
      <c r="C876" s="53" t="s">
        <v>7094</v>
      </c>
      <c r="D876" s="58">
        <v>43230</v>
      </c>
      <c r="E876" s="62" t="s">
        <v>8021</v>
      </c>
      <c r="F876" s="53" t="s">
        <v>1</v>
      </c>
    </row>
    <row r="877" spans="1:6" ht="39.950000000000003" customHeight="1">
      <c r="A877" s="57" t="s">
        <v>411</v>
      </c>
      <c r="B877" s="57" t="s">
        <v>8022</v>
      </c>
      <c r="C877" s="53" t="s">
        <v>7094</v>
      </c>
      <c r="D877" s="58">
        <v>43237</v>
      </c>
      <c r="E877" s="62" t="s">
        <v>8023</v>
      </c>
      <c r="F877" s="53" t="s">
        <v>1</v>
      </c>
    </row>
    <row r="878" spans="1:6" ht="39.950000000000003" customHeight="1">
      <c r="A878" s="57" t="s">
        <v>411</v>
      </c>
      <c r="B878" s="57" t="s">
        <v>8024</v>
      </c>
      <c r="C878" s="53" t="s">
        <v>7094</v>
      </c>
      <c r="D878" s="58">
        <v>43404</v>
      </c>
      <c r="E878" s="62" t="s">
        <v>8025</v>
      </c>
      <c r="F878" s="53" t="s">
        <v>1</v>
      </c>
    </row>
    <row r="879" spans="1:6" ht="39.950000000000003" customHeight="1">
      <c r="A879" s="57" t="s">
        <v>411</v>
      </c>
      <c r="B879" s="57" t="s">
        <v>8026</v>
      </c>
      <c r="C879" s="53" t="s">
        <v>7094</v>
      </c>
      <c r="D879" s="58" t="s">
        <v>8027</v>
      </c>
      <c r="E879" s="62" t="s">
        <v>8028</v>
      </c>
      <c r="F879" s="53" t="s">
        <v>1</v>
      </c>
    </row>
    <row r="880" spans="1:6" ht="39.950000000000003" customHeight="1">
      <c r="A880" s="57" t="s">
        <v>411</v>
      </c>
      <c r="B880" s="57" t="s">
        <v>8029</v>
      </c>
      <c r="C880" s="53" t="s">
        <v>7094</v>
      </c>
      <c r="D880" s="58">
        <v>42613</v>
      </c>
      <c r="E880" s="62" t="s">
        <v>8030</v>
      </c>
      <c r="F880" s="53" t="s">
        <v>1</v>
      </c>
    </row>
    <row r="881" spans="1:6" ht="39.950000000000003" customHeight="1">
      <c r="A881" s="57" t="s">
        <v>411</v>
      </c>
      <c r="B881" s="57" t="s">
        <v>8031</v>
      </c>
      <c r="C881" s="53" t="s">
        <v>7094</v>
      </c>
      <c r="D881" s="58">
        <v>42613</v>
      </c>
      <c r="E881" s="62" t="s">
        <v>8032</v>
      </c>
      <c r="F881" s="53" t="s">
        <v>1</v>
      </c>
    </row>
    <row r="882" spans="1:6" ht="39.950000000000003" customHeight="1">
      <c r="A882" s="57" t="s">
        <v>411</v>
      </c>
      <c r="B882" s="57" t="s">
        <v>8033</v>
      </c>
      <c r="C882" s="53" t="s">
        <v>7094</v>
      </c>
      <c r="D882" s="58">
        <v>42842</v>
      </c>
      <c r="E882" s="62" t="s">
        <v>8034</v>
      </c>
      <c r="F882" s="53" t="s">
        <v>1</v>
      </c>
    </row>
    <row r="883" spans="1:6" ht="39.950000000000003" customHeight="1">
      <c r="A883" s="57" t="s">
        <v>411</v>
      </c>
      <c r="B883" s="57" t="s">
        <v>8035</v>
      </c>
      <c r="C883" s="53" t="s">
        <v>7094</v>
      </c>
      <c r="D883" s="58">
        <v>42613</v>
      </c>
      <c r="E883" s="62" t="s">
        <v>8036</v>
      </c>
      <c r="F883" s="53" t="s">
        <v>1</v>
      </c>
    </row>
    <row r="884" spans="1:6" ht="39.950000000000003" customHeight="1">
      <c r="A884" s="57" t="s">
        <v>411</v>
      </c>
      <c r="B884" s="57" t="s">
        <v>8037</v>
      </c>
      <c r="C884" s="53" t="s">
        <v>7094</v>
      </c>
      <c r="D884" s="58">
        <v>42613</v>
      </c>
      <c r="E884" s="62" t="s">
        <v>8038</v>
      </c>
      <c r="F884" s="53" t="s">
        <v>1</v>
      </c>
    </row>
    <row r="885" spans="1:6" ht="39.950000000000003" customHeight="1">
      <c r="A885" s="57" t="s">
        <v>411</v>
      </c>
      <c r="B885" s="57" t="s">
        <v>8039</v>
      </c>
      <c r="C885" s="53" t="s">
        <v>7094</v>
      </c>
      <c r="D885" s="58">
        <v>42671</v>
      </c>
      <c r="E885" s="62" t="s">
        <v>8040</v>
      </c>
      <c r="F885" s="53" t="s">
        <v>1</v>
      </c>
    </row>
    <row r="886" spans="1:6" ht="39.950000000000003" customHeight="1">
      <c r="A886" s="57" t="s">
        <v>411</v>
      </c>
      <c r="B886" s="57" t="s">
        <v>8041</v>
      </c>
      <c r="C886" s="53" t="s">
        <v>7094</v>
      </c>
      <c r="D886" s="58">
        <v>42613</v>
      </c>
      <c r="E886" s="62" t="s">
        <v>8042</v>
      </c>
      <c r="F886" s="53" t="s">
        <v>1</v>
      </c>
    </row>
    <row r="887" spans="1:6" ht="39.950000000000003" customHeight="1">
      <c r="A887" s="57" t="s">
        <v>411</v>
      </c>
      <c r="B887" s="57" t="s">
        <v>8043</v>
      </c>
      <c r="C887" s="53" t="s">
        <v>7094</v>
      </c>
      <c r="D887" s="58">
        <v>42671</v>
      </c>
      <c r="E887" s="62" t="s">
        <v>8044</v>
      </c>
      <c r="F887" s="53" t="s">
        <v>1</v>
      </c>
    </row>
    <row r="888" spans="1:6" ht="39.950000000000003" customHeight="1">
      <c r="A888" s="57" t="s">
        <v>411</v>
      </c>
      <c r="B888" s="57" t="s">
        <v>8045</v>
      </c>
      <c r="C888" s="53" t="s">
        <v>7094</v>
      </c>
      <c r="D888" s="58">
        <v>42671</v>
      </c>
      <c r="E888" s="62" t="s">
        <v>8046</v>
      </c>
      <c r="F888" s="53" t="s">
        <v>1</v>
      </c>
    </row>
    <row r="889" spans="1:6" ht="39.950000000000003" customHeight="1">
      <c r="A889" s="57" t="s">
        <v>411</v>
      </c>
      <c r="B889" s="57" t="s">
        <v>8047</v>
      </c>
      <c r="C889" s="53" t="s">
        <v>7094</v>
      </c>
      <c r="D889" s="58">
        <v>42671</v>
      </c>
      <c r="E889" s="62" t="s">
        <v>8048</v>
      </c>
      <c r="F889" s="53" t="s">
        <v>1</v>
      </c>
    </row>
    <row r="890" spans="1:6" ht="39.950000000000003" customHeight="1">
      <c r="A890" s="57" t="s">
        <v>411</v>
      </c>
      <c r="B890" s="57" t="s">
        <v>7918</v>
      </c>
      <c r="C890" s="53" t="s">
        <v>7094</v>
      </c>
      <c r="D890" s="58">
        <v>43230</v>
      </c>
      <c r="E890" s="62" t="s">
        <v>8049</v>
      </c>
      <c r="F890" s="53" t="s">
        <v>1</v>
      </c>
    </row>
    <row r="891" spans="1:6" ht="39.950000000000003" customHeight="1">
      <c r="A891" s="57" t="s">
        <v>411</v>
      </c>
      <c r="B891" s="57" t="s">
        <v>8050</v>
      </c>
      <c r="C891" s="53" t="s">
        <v>7094</v>
      </c>
      <c r="D891" s="58">
        <v>42613</v>
      </c>
      <c r="E891" s="62" t="s">
        <v>8051</v>
      </c>
      <c r="F891" s="53" t="s">
        <v>1</v>
      </c>
    </row>
    <row r="892" spans="1:6" ht="39.950000000000003" customHeight="1">
      <c r="A892" s="57" t="s">
        <v>411</v>
      </c>
      <c r="B892" s="57" t="s">
        <v>8052</v>
      </c>
      <c r="C892" s="53" t="s">
        <v>7094</v>
      </c>
      <c r="D892" s="58">
        <v>42613</v>
      </c>
      <c r="E892" s="62" t="s">
        <v>8053</v>
      </c>
      <c r="F892" s="53" t="s">
        <v>1</v>
      </c>
    </row>
    <row r="893" spans="1:6" ht="39.950000000000003" customHeight="1">
      <c r="A893" s="57" t="s">
        <v>411</v>
      </c>
      <c r="B893" s="57" t="s">
        <v>8054</v>
      </c>
      <c r="C893" s="53" t="s">
        <v>7094</v>
      </c>
      <c r="D893" s="58">
        <v>42613</v>
      </c>
      <c r="E893" s="62" t="s">
        <v>8055</v>
      </c>
      <c r="F893" s="53" t="s">
        <v>1</v>
      </c>
    </row>
    <row r="894" spans="1:6" ht="39.950000000000003" customHeight="1">
      <c r="A894" s="57" t="s">
        <v>411</v>
      </c>
      <c r="B894" s="57" t="s">
        <v>8056</v>
      </c>
      <c r="C894" s="53" t="s">
        <v>7094</v>
      </c>
      <c r="D894" s="58">
        <v>42613</v>
      </c>
      <c r="E894" s="62" t="s">
        <v>8057</v>
      </c>
      <c r="F894" s="53" t="s">
        <v>1</v>
      </c>
    </row>
    <row r="895" spans="1:6" ht="39.950000000000003" customHeight="1">
      <c r="A895" s="57" t="s">
        <v>411</v>
      </c>
      <c r="B895" s="57" t="s">
        <v>8058</v>
      </c>
      <c r="C895" s="53" t="s">
        <v>7094</v>
      </c>
      <c r="D895" s="58">
        <v>42613</v>
      </c>
      <c r="E895" s="62" t="s">
        <v>8059</v>
      </c>
      <c r="F895" s="53" t="s">
        <v>1</v>
      </c>
    </row>
    <row r="896" spans="1:6" ht="39.950000000000003" customHeight="1">
      <c r="A896" s="57" t="s">
        <v>411</v>
      </c>
      <c r="B896" s="57" t="s">
        <v>8060</v>
      </c>
      <c r="C896" s="53" t="s">
        <v>7094</v>
      </c>
      <c r="D896" s="58">
        <v>42613</v>
      </c>
      <c r="E896" s="62" t="s">
        <v>8061</v>
      </c>
      <c r="F896" s="53" t="s">
        <v>1</v>
      </c>
    </row>
    <row r="897" spans="1:6" ht="39.950000000000003" customHeight="1">
      <c r="A897" s="57" t="s">
        <v>411</v>
      </c>
      <c r="B897" s="57" t="s">
        <v>8062</v>
      </c>
      <c r="C897" s="53" t="s">
        <v>7094</v>
      </c>
      <c r="D897" s="58">
        <v>42583</v>
      </c>
      <c r="E897" s="62" t="s">
        <v>8063</v>
      </c>
      <c r="F897" s="53" t="s">
        <v>1</v>
      </c>
    </row>
    <row r="898" spans="1:6" ht="39.950000000000003" customHeight="1">
      <c r="A898" s="57" t="s">
        <v>411</v>
      </c>
      <c r="B898" s="57" t="s">
        <v>8064</v>
      </c>
      <c r="C898" s="53" t="s">
        <v>7094</v>
      </c>
      <c r="D898" s="58">
        <v>41671</v>
      </c>
      <c r="E898" s="62" t="s">
        <v>8065</v>
      </c>
      <c r="F898" s="53" t="s">
        <v>1</v>
      </c>
    </row>
    <row r="899" spans="1:6" ht="39.950000000000003" customHeight="1">
      <c r="A899" s="57" t="s">
        <v>411</v>
      </c>
      <c r="B899" s="57" t="s">
        <v>8066</v>
      </c>
      <c r="C899" s="53" t="s">
        <v>7094</v>
      </c>
      <c r="D899" s="58">
        <v>42565</v>
      </c>
      <c r="E899" s="62" t="s">
        <v>8067</v>
      </c>
      <c r="F899" s="53" t="s">
        <v>1</v>
      </c>
    </row>
    <row r="900" spans="1:6" ht="39.950000000000003" customHeight="1">
      <c r="A900" s="57" t="s">
        <v>411</v>
      </c>
      <c r="B900" s="57" t="s">
        <v>8068</v>
      </c>
      <c r="C900" s="53" t="s">
        <v>7094</v>
      </c>
      <c r="D900" s="58">
        <v>41153</v>
      </c>
      <c r="E900" s="62" t="s">
        <v>8069</v>
      </c>
      <c r="F900" s="53" t="s">
        <v>1</v>
      </c>
    </row>
    <row r="901" spans="1:6" ht="39.950000000000003" customHeight="1">
      <c r="A901" s="57" t="s">
        <v>8070</v>
      </c>
      <c r="B901" s="57" t="s">
        <v>8071</v>
      </c>
      <c r="C901" s="53" t="s">
        <v>7094</v>
      </c>
      <c r="D901" s="58">
        <v>43853</v>
      </c>
      <c r="E901" s="62" t="s">
        <v>8072</v>
      </c>
      <c r="F901" s="53" t="s">
        <v>1</v>
      </c>
    </row>
    <row r="902" spans="1:6" ht="39.950000000000003" customHeight="1">
      <c r="A902" s="52" t="s">
        <v>187</v>
      </c>
      <c r="B902" s="53" t="s">
        <v>7250</v>
      </c>
      <c r="C902" s="53" t="s">
        <v>7094</v>
      </c>
      <c r="D902" s="54">
        <v>43509</v>
      </c>
      <c r="E902" s="42" t="s">
        <v>7251</v>
      </c>
      <c r="F902" s="52" t="s">
        <v>26</v>
      </c>
    </row>
    <row r="903" spans="1:6" ht="39.950000000000003" customHeight="1">
      <c r="A903" s="52" t="s">
        <v>187</v>
      </c>
      <c r="B903" s="53" t="s">
        <v>7252</v>
      </c>
      <c r="C903" s="53" t="s">
        <v>7094</v>
      </c>
      <c r="D903" s="54">
        <v>43608</v>
      </c>
      <c r="E903" s="42" t="s">
        <v>7251</v>
      </c>
      <c r="F903" s="52" t="s">
        <v>26</v>
      </c>
    </row>
    <row r="904" spans="1:6" ht="39.950000000000003" customHeight="1">
      <c r="A904" s="52" t="s">
        <v>187</v>
      </c>
      <c r="B904" s="53" t="s">
        <v>7253</v>
      </c>
      <c r="C904" s="53" t="s">
        <v>7094</v>
      </c>
      <c r="D904" s="54">
        <v>43670</v>
      </c>
      <c r="E904" s="42" t="s">
        <v>7251</v>
      </c>
      <c r="F904" s="52" t="s">
        <v>26</v>
      </c>
    </row>
    <row r="905" spans="1:6" ht="39.950000000000003" customHeight="1">
      <c r="A905" s="52" t="s">
        <v>187</v>
      </c>
      <c r="B905" s="53" t="s">
        <v>7254</v>
      </c>
      <c r="C905" s="53" t="s">
        <v>7094</v>
      </c>
      <c r="D905" s="54">
        <v>43690</v>
      </c>
      <c r="E905" s="42" t="s">
        <v>7251</v>
      </c>
      <c r="F905" s="52" t="s">
        <v>26</v>
      </c>
    </row>
    <row r="906" spans="1:6" ht="39.950000000000003" customHeight="1">
      <c r="A906" s="52" t="s">
        <v>187</v>
      </c>
      <c r="B906" s="53" t="s">
        <v>7255</v>
      </c>
      <c r="C906" s="53" t="s">
        <v>7094</v>
      </c>
      <c r="D906" s="54">
        <v>43285</v>
      </c>
      <c r="E906" s="42" t="s">
        <v>7251</v>
      </c>
      <c r="F906" s="52" t="s">
        <v>26</v>
      </c>
    </row>
    <row r="907" spans="1:6" ht="39.950000000000003" customHeight="1">
      <c r="A907" s="52" t="s">
        <v>187</v>
      </c>
      <c r="B907" s="53" t="s">
        <v>7255</v>
      </c>
      <c r="C907" s="53" t="s">
        <v>7094</v>
      </c>
      <c r="D907" s="54">
        <v>42782</v>
      </c>
      <c r="E907" s="42" t="s">
        <v>7251</v>
      </c>
      <c r="F907" s="52" t="s">
        <v>26</v>
      </c>
    </row>
    <row r="908" spans="1:6" ht="39.950000000000003" customHeight="1">
      <c r="A908" s="52" t="s">
        <v>187</v>
      </c>
      <c r="B908" s="53" t="s">
        <v>7256</v>
      </c>
      <c r="C908" s="53" t="s">
        <v>7094</v>
      </c>
      <c r="D908" s="54">
        <v>42955</v>
      </c>
      <c r="E908" s="42" t="s">
        <v>7251</v>
      </c>
      <c r="F908" s="52" t="s">
        <v>26</v>
      </c>
    </row>
    <row r="909" spans="1:6" ht="39.950000000000003" customHeight="1">
      <c r="A909" s="52" t="s">
        <v>187</v>
      </c>
      <c r="B909" s="53" t="s">
        <v>7257</v>
      </c>
      <c r="C909" s="53" t="s">
        <v>7094</v>
      </c>
      <c r="D909" s="54">
        <v>42677</v>
      </c>
      <c r="E909" s="42" t="s">
        <v>7251</v>
      </c>
      <c r="F909" s="52" t="s">
        <v>26</v>
      </c>
    </row>
    <row r="910" spans="1:6" ht="39.950000000000003" customHeight="1">
      <c r="A910" s="53" t="s">
        <v>411</v>
      </c>
      <c r="B910" s="70" t="s">
        <v>7711</v>
      </c>
      <c r="C910" s="53" t="s">
        <v>7094</v>
      </c>
      <c r="D910" s="54">
        <v>42598</v>
      </c>
      <c r="E910" s="42" t="s">
        <v>7251</v>
      </c>
      <c r="F910" s="52" t="s">
        <v>26</v>
      </c>
    </row>
    <row r="911" spans="1:6" ht="39.950000000000003" customHeight="1">
      <c r="A911" s="53" t="s">
        <v>411</v>
      </c>
      <c r="B911" s="70" t="s">
        <v>7714</v>
      </c>
      <c r="C911" s="53" t="s">
        <v>7094</v>
      </c>
      <c r="D911" s="54">
        <v>43504</v>
      </c>
      <c r="E911" s="42" t="s">
        <v>7251</v>
      </c>
      <c r="F911" s="52" t="s">
        <v>26</v>
      </c>
    </row>
    <row r="912" spans="1:6" ht="39.950000000000003" customHeight="1">
      <c r="A912" s="38" t="s">
        <v>409</v>
      </c>
      <c r="B912" s="38" t="s">
        <v>301</v>
      </c>
      <c r="C912" s="38" t="s">
        <v>192</v>
      </c>
      <c r="D912" s="38" t="s">
        <v>185</v>
      </c>
      <c r="E912" s="38" t="s">
        <v>186</v>
      </c>
      <c r="F912" s="38" t="s">
        <v>302</v>
      </c>
    </row>
    <row r="913" spans="1:6" ht="39.950000000000003" customHeight="1">
      <c r="A913" s="52" t="s">
        <v>303</v>
      </c>
      <c r="B913" s="53" t="s">
        <v>8073</v>
      </c>
      <c r="C913" s="53" t="s">
        <v>8215</v>
      </c>
      <c r="D913" s="54" t="s">
        <v>8074</v>
      </c>
      <c r="E913" s="42" t="s">
        <v>8075</v>
      </c>
      <c r="F913" s="52" t="s">
        <v>1</v>
      </c>
    </row>
    <row r="914" spans="1:6" ht="39.950000000000003" customHeight="1">
      <c r="A914" s="52" t="s">
        <v>303</v>
      </c>
      <c r="B914" s="53" t="s">
        <v>8076</v>
      </c>
      <c r="C914" s="53" t="s">
        <v>8215</v>
      </c>
      <c r="D914" s="54" t="s">
        <v>8077</v>
      </c>
      <c r="E914" s="42" t="s">
        <v>8078</v>
      </c>
      <c r="F914" s="52" t="s">
        <v>1</v>
      </c>
    </row>
    <row r="915" spans="1:6" ht="39.950000000000003" customHeight="1">
      <c r="A915" s="52" t="s">
        <v>303</v>
      </c>
      <c r="B915" s="53" t="s">
        <v>8079</v>
      </c>
      <c r="C915" s="53" t="s">
        <v>8215</v>
      </c>
      <c r="D915" s="54" t="s">
        <v>8077</v>
      </c>
      <c r="E915" s="42" t="s">
        <v>8080</v>
      </c>
      <c r="F915" s="52" t="s">
        <v>1</v>
      </c>
    </row>
    <row r="916" spans="1:6" ht="39.950000000000003" customHeight="1">
      <c r="A916" s="52" t="s">
        <v>303</v>
      </c>
      <c r="B916" s="53" t="s">
        <v>8081</v>
      </c>
      <c r="C916" s="53" t="s">
        <v>8215</v>
      </c>
      <c r="D916" s="54" t="s">
        <v>8077</v>
      </c>
      <c r="E916" s="42" t="s">
        <v>8082</v>
      </c>
      <c r="F916" s="52" t="s">
        <v>1</v>
      </c>
    </row>
    <row r="917" spans="1:6" ht="39.950000000000003" customHeight="1">
      <c r="A917" s="52" t="s">
        <v>303</v>
      </c>
      <c r="B917" s="53" t="s">
        <v>8083</v>
      </c>
      <c r="C917" s="53" t="s">
        <v>8215</v>
      </c>
      <c r="D917" s="54" t="s">
        <v>8077</v>
      </c>
      <c r="E917" s="42" t="s">
        <v>8084</v>
      </c>
      <c r="F917" s="52" t="s">
        <v>1</v>
      </c>
    </row>
    <row r="918" spans="1:6" ht="39.950000000000003" customHeight="1">
      <c r="A918" s="52" t="s">
        <v>303</v>
      </c>
      <c r="B918" s="53" t="s">
        <v>8085</v>
      </c>
      <c r="C918" s="53" t="s">
        <v>8215</v>
      </c>
      <c r="D918" s="54" t="s">
        <v>8077</v>
      </c>
      <c r="E918" s="42" t="s">
        <v>8086</v>
      </c>
      <c r="F918" s="52" t="s">
        <v>1</v>
      </c>
    </row>
    <row r="919" spans="1:6" ht="39.950000000000003" customHeight="1">
      <c r="A919" s="52" t="s">
        <v>303</v>
      </c>
      <c r="B919" s="52" t="s">
        <v>8087</v>
      </c>
      <c r="C919" s="53" t="s">
        <v>8215</v>
      </c>
      <c r="D919" s="54" t="s">
        <v>8077</v>
      </c>
      <c r="E919" s="42" t="s">
        <v>8088</v>
      </c>
      <c r="F919" s="52" t="s">
        <v>1</v>
      </c>
    </row>
    <row r="920" spans="1:6" ht="39.950000000000003" customHeight="1">
      <c r="A920" s="52" t="s">
        <v>303</v>
      </c>
      <c r="B920" s="53" t="s">
        <v>8089</v>
      </c>
      <c r="C920" s="53" t="s">
        <v>8215</v>
      </c>
      <c r="D920" s="54" t="s">
        <v>8077</v>
      </c>
      <c r="E920" s="42" t="s">
        <v>8090</v>
      </c>
      <c r="F920" s="52" t="s">
        <v>1</v>
      </c>
    </row>
    <row r="921" spans="1:6" ht="39.950000000000003" customHeight="1">
      <c r="A921" s="52" t="s">
        <v>303</v>
      </c>
      <c r="B921" s="52" t="s">
        <v>8091</v>
      </c>
      <c r="C921" s="53" t="s">
        <v>8215</v>
      </c>
      <c r="D921" s="54" t="s">
        <v>8077</v>
      </c>
      <c r="E921" s="42" t="s">
        <v>8092</v>
      </c>
      <c r="F921" s="52" t="s">
        <v>1</v>
      </c>
    </row>
    <row r="922" spans="1:6" ht="39.950000000000003" customHeight="1">
      <c r="A922" s="52" t="s">
        <v>303</v>
      </c>
      <c r="B922" s="53" t="s">
        <v>8093</v>
      </c>
      <c r="C922" s="53" t="s">
        <v>8215</v>
      </c>
      <c r="D922" s="54" t="s">
        <v>8077</v>
      </c>
      <c r="E922" s="42" t="s">
        <v>8094</v>
      </c>
      <c r="F922" s="52" t="s">
        <v>1</v>
      </c>
    </row>
    <row r="923" spans="1:6" ht="39.950000000000003" customHeight="1">
      <c r="A923" s="52" t="s">
        <v>303</v>
      </c>
      <c r="B923" s="53" t="s">
        <v>8095</v>
      </c>
      <c r="C923" s="53" t="s">
        <v>8215</v>
      </c>
      <c r="D923" s="54" t="s">
        <v>8077</v>
      </c>
      <c r="E923" s="42" t="s">
        <v>8096</v>
      </c>
      <c r="F923" s="52" t="s">
        <v>1</v>
      </c>
    </row>
    <row r="924" spans="1:6" ht="39.950000000000003" customHeight="1">
      <c r="A924" s="52" t="s">
        <v>303</v>
      </c>
      <c r="B924" s="53" t="s">
        <v>8097</v>
      </c>
      <c r="C924" s="53" t="s">
        <v>8215</v>
      </c>
      <c r="D924" s="54" t="s">
        <v>8077</v>
      </c>
      <c r="E924" s="42" t="s">
        <v>8098</v>
      </c>
      <c r="F924" s="52" t="s">
        <v>1</v>
      </c>
    </row>
    <row r="925" spans="1:6" ht="39.950000000000003" customHeight="1">
      <c r="A925" s="52" t="s">
        <v>303</v>
      </c>
      <c r="B925" s="53" t="s">
        <v>8099</v>
      </c>
      <c r="C925" s="53" t="s">
        <v>8215</v>
      </c>
      <c r="D925" s="54" t="s">
        <v>8077</v>
      </c>
      <c r="E925" s="42" t="s">
        <v>8100</v>
      </c>
      <c r="F925" s="52" t="s">
        <v>1</v>
      </c>
    </row>
    <row r="926" spans="1:6" ht="39.950000000000003" customHeight="1">
      <c r="A926" s="52" t="s">
        <v>303</v>
      </c>
      <c r="B926" s="53" t="s">
        <v>8101</v>
      </c>
      <c r="C926" s="53" t="s">
        <v>8215</v>
      </c>
      <c r="D926" s="54" t="s">
        <v>8077</v>
      </c>
      <c r="E926" s="42" t="s">
        <v>8102</v>
      </c>
      <c r="F926" s="52" t="s">
        <v>1</v>
      </c>
    </row>
    <row r="927" spans="1:6" ht="39.950000000000003" customHeight="1">
      <c r="A927" s="52" t="s">
        <v>303</v>
      </c>
      <c r="B927" s="53" t="s">
        <v>8103</v>
      </c>
      <c r="C927" s="53" t="s">
        <v>8215</v>
      </c>
      <c r="D927" s="54" t="s">
        <v>8077</v>
      </c>
      <c r="E927" s="42" t="s">
        <v>8104</v>
      </c>
      <c r="F927" s="52" t="s">
        <v>1</v>
      </c>
    </row>
    <row r="928" spans="1:6" ht="39.950000000000003" customHeight="1">
      <c r="A928" s="52" t="s">
        <v>303</v>
      </c>
      <c r="B928" s="53" t="s">
        <v>8105</v>
      </c>
      <c r="C928" s="53" t="s">
        <v>8215</v>
      </c>
      <c r="D928" s="54">
        <v>41249</v>
      </c>
      <c r="E928" s="42" t="s">
        <v>8106</v>
      </c>
      <c r="F928" s="52" t="s">
        <v>1</v>
      </c>
    </row>
    <row r="929" spans="1:6" ht="39.950000000000003" customHeight="1">
      <c r="A929" s="52" t="s">
        <v>303</v>
      </c>
      <c r="B929" s="53" t="s">
        <v>8107</v>
      </c>
      <c r="C929" s="53" t="s">
        <v>8215</v>
      </c>
      <c r="D929" s="54">
        <v>41249</v>
      </c>
      <c r="E929" s="42" t="s">
        <v>8108</v>
      </c>
      <c r="F929" s="52" t="s">
        <v>1</v>
      </c>
    </row>
    <row r="930" spans="1:6" ht="39.950000000000003" customHeight="1">
      <c r="A930" s="52" t="s">
        <v>303</v>
      </c>
      <c r="B930" s="53" t="s">
        <v>8109</v>
      </c>
      <c r="C930" s="53" t="s">
        <v>8215</v>
      </c>
      <c r="D930" s="54">
        <v>41642</v>
      </c>
      <c r="E930" s="42" t="s">
        <v>8110</v>
      </c>
      <c r="F930" s="52" t="s">
        <v>1</v>
      </c>
    </row>
    <row r="931" spans="1:6" ht="39.950000000000003" customHeight="1">
      <c r="A931" s="52" t="s">
        <v>303</v>
      </c>
      <c r="B931" s="53" t="s">
        <v>8112</v>
      </c>
      <c r="C931" s="53" t="s">
        <v>8215</v>
      </c>
      <c r="D931" s="54">
        <v>41827</v>
      </c>
      <c r="E931" s="42" t="s">
        <v>8113</v>
      </c>
      <c r="F931" s="52" t="s">
        <v>1</v>
      </c>
    </row>
    <row r="932" spans="1:6" ht="39.950000000000003" customHeight="1">
      <c r="A932" s="52" t="s">
        <v>303</v>
      </c>
      <c r="B932" s="52" t="s">
        <v>8114</v>
      </c>
      <c r="C932" s="53" t="s">
        <v>8215</v>
      </c>
      <c r="D932" s="54">
        <v>41827</v>
      </c>
      <c r="E932" s="42" t="s">
        <v>8115</v>
      </c>
      <c r="F932" s="52" t="s">
        <v>1</v>
      </c>
    </row>
    <row r="933" spans="1:6" ht="39.950000000000003" customHeight="1">
      <c r="A933" s="52" t="s">
        <v>303</v>
      </c>
      <c r="B933" s="53" t="s">
        <v>8116</v>
      </c>
      <c r="C933" s="53" t="s">
        <v>8215</v>
      </c>
      <c r="D933" s="54">
        <v>41827</v>
      </c>
      <c r="E933" s="42" t="s">
        <v>8117</v>
      </c>
      <c r="F933" s="52" t="s">
        <v>1</v>
      </c>
    </row>
    <row r="934" spans="1:6" ht="39.950000000000003" customHeight="1">
      <c r="A934" s="52" t="s">
        <v>303</v>
      </c>
      <c r="B934" s="53" t="s">
        <v>8118</v>
      </c>
      <c r="C934" s="53" t="s">
        <v>8215</v>
      </c>
      <c r="D934" s="54">
        <v>41827</v>
      </c>
      <c r="E934" s="42" t="s">
        <v>8119</v>
      </c>
      <c r="F934" s="52" t="s">
        <v>1</v>
      </c>
    </row>
    <row r="935" spans="1:6" ht="39.950000000000003" customHeight="1">
      <c r="A935" s="52" t="s">
        <v>303</v>
      </c>
      <c r="B935" s="53" t="s">
        <v>8120</v>
      </c>
      <c r="C935" s="53" t="s">
        <v>8215</v>
      </c>
      <c r="D935" s="54">
        <v>41827</v>
      </c>
      <c r="E935" s="42" t="s">
        <v>8121</v>
      </c>
      <c r="F935" s="52" t="s">
        <v>1</v>
      </c>
    </row>
    <row r="936" spans="1:6" ht="39.950000000000003" customHeight="1">
      <c r="A936" s="52" t="s">
        <v>303</v>
      </c>
      <c r="B936" s="53" t="s">
        <v>8122</v>
      </c>
      <c r="C936" s="53" t="s">
        <v>8215</v>
      </c>
      <c r="D936" s="54" t="s">
        <v>8123</v>
      </c>
      <c r="E936" s="42" t="s">
        <v>8124</v>
      </c>
      <c r="F936" s="52" t="s">
        <v>1</v>
      </c>
    </row>
    <row r="937" spans="1:6" ht="39.950000000000003" customHeight="1">
      <c r="A937" s="52" t="s">
        <v>303</v>
      </c>
      <c r="B937" s="53" t="s">
        <v>8125</v>
      </c>
      <c r="C937" s="53" t="s">
        <v>8215</v>
      </c>
      <c r="D937" s="54" t="s">
        <v>8126</v>
      </c>
      <c r="E937" s="42" t="s">
        <v>8127</v>
      </c>
      <c r="F937" s="52" t="s">
        <v>1</v>
      </c>
    </row>
    <row r="938" spans="1:6" ht="39.950000000000003" customHeight="1">
      <c r="A938" s="52" t="s">
        <v>303</v>
      </c>
      <c r="B938" s="53" t="s">
        <v>8128</v>
      </c>
      <c r="C938" s="53" t="s">
        <v>8215</v>
      </c>
      <c r="D938" s="54" t="s">
        <v>8129</v>
      </c>
      <c r="E938" s="42" t="s">
        <v>8130</v>
      </c>
      <c r="F938" s="52" t="s">
        <v>1</v>
      </c>
    </row>
    <row r="939" spans="1:6" ht="39.950000000000003" customHeight="1">
      <c r="A939" s="382" t="s">
        <v>303</v>
      </c>
      <c r="B939" s="177" t="s">
        <v>8131</v>
      </c>
      <c r="C939" s="177" t="s">
        <v>8215</v>
      </c>
      <c r="D939" s="383" t="s">
        <v>8129</v>
      </c>
      <c r="E939" s="384" t="s">
        <v>8132</v>
      </c>
      <c r="F939" s="382" t="s">
        <v>1</v>
      </c>
    </row>
    <row r="940" spans="1:6" ht="39.950000000000003" customHeight="1">
      <c r="A940" s="368" t="s">
        <v>303</v>
      </c>
      <c r="B940" s="369" t="s">
        <v>9873</v>
      </c>
      <c r="C940" s="369" t="s">
        <v>8215</v>
      </c>
      <c r="D940" s="370">
        <v>42439</v>
      </c>
      <c r="E940" s="359" t="s">
        <v>9874</v>
      </c>
      <c r="F940" s="368" t="s">
        <v>1</v>
      </c>
    </row>
    <row r="941" spans="1:6" ht="39.950000000000003" customHeight="1">
      <c r="A941" s="382" t="s">
        <v>303</v>
      </c>
      <c r="B941" s="177" t="s">
        <v>8133</v>
      </c>
      <c r="C941" s="177" t="s">
        <v>8215</v>
      </c>
      <c r="D941" s="383" t="s">
        <v>8134</v>
      </c>
      <c r="E941" s="384" t="s">
        <v>8135</v>
      </c>
      <c r="F941" s="382" t="s">
        <v>1</v>
      </c>
    </row>
    <row r="942" spans="1:6" ht="39.950000000000003" customHeight="1">
      <c r="A942" s="52" t="s">
        <v>303</v>
      </c>
      <c r="B942" s="53" t="s">
        <v>8136</v>
      </c>
      <c r="C942" s="53" t="s">
        <v>8215</v>
      </c>
      <c r="D942" s="54" t="s">
        <v>8134</v>
      </c>
      <c r="E942" s="42" t="s">
        <v>8137</v>
      </c>
      <c r="F942" s="52" t="s">
        <v>1</v>
      </c>
    </row>
    <row r="943" spans="1:6" ht="39.950000000000003" customHeight="1">
      <c r="A943" s="52" t="s">
        <v>303</v>
      </c>
      <c r="B943" s="53" t="s">
        <v>8138</v>
      </c>
      <c r="C943" s="53" t="s">
        <v>8215</v>
      </c>
      <c r="D943" s="54" t="s">
        <v>8134</v>
      </c>
      <c r="E943" s="42" t="s">
        <v>8139</v>
      </c>
      <c r="F943" s="52" t="s">
        <v>1</v>
      </c>
    </row>
    <row r="944" spans="1:6" ht="39.950000000000003" customHeight="1">
      <c r="A944" s="52" t="s">
        <v>303</v>
      </c>
      <c r="B944" s="53" t="s">
        <v>8140</v>
      </c>
      <c r="C944" s="53" t="s">
        <v>8215</v>
      </c>
      <c r="D944" s="54" t="s">
        <v>8134</v>
      </c>
      <c r="E944" s="42" t="s">
        <v>8141</v>
      </c>
      <c r="F944" s="52" t="s">
        <v>1</v>
      </c>
    </row>
    <row r="945" spans="1:6" ht="39.950000000000003" customHeight="1">
      <c r="A945" s="52" t="s">
        <v>303</v>
      </c>
      <c r="B945" s="53" t="s">
        <v>8142</v>
      </c>
      <c r="C945" s="53" t="s">
        <v>8215</v>
      </c>
      <c r="D945" s="54" t="s">
        <v>8143</v>
      </c>
      <c r="E945" s="42" t="s">
        <v>8144</v>
      </c>
      <c r="F945" s="52" t="s">
        <v>1</v>
      </c>
    </row>
    <row r="946" spans="1:6" ht="39.950000000000003" customHeight="1">
      <c r="A946" s="52" t="s">
        <v>303</v>
      </c>
      <c r="B946" s="53" t="s">
        <v>8145</v>
      </c>
      <c r="C946" s="53" t="s">
        <v>8215</v>
      </c>
      <c r="D946" s="54" t="s">
        <v>8143</v>
      </c>
      <c r="E946" s="42" t="s">
        <v>8146</v>
      </c>
      <c r="F946" s="52" t="s">
        <v>1</v>
      </c>
    </row>
    <row r="947" spans="1:6" ht="39.950000000000003" customHeight="1">
      <c r="A947" s="52" t="s">
        <v>303</v>
      </c>
      <c r="B947" s="53" t="s">
        <v>8147</v>
      </c>
      <c r="C947" s="53" t="s">
        <v>8215</v>
      </c>
      <c r="D947" s="54" t="s">
        <v>8148</v>
      </c>
      <c r="E947" s="42" t="s">
        <v>8149</v>
      </c>
      <c r="F947" s="52" t="s">
        <v>1</v>
      </c>
    </row>
    <row r="948" spans="1:6" ht="39.950000000000003" customHeight="1">
      <c r="A948" s="52" t="s">
        <v>303</v>
      </c>
      <c r="B948" s="53" t="s">
        <v>8150</v>
      </c>
      <c r="C948" s="53" t="s">
        <v>8215</v>
      </c>
      <c r="D948" s="54" t="s">
        <v>8148</v>
      </c>
      <c r="E948" s="42" t="s">
        <v>8151</v>
      </c>
      <c r="F948" s="52" t="s">
        <v>1</v>
      </c>
    </row>
    <row r="949" spans="1:6" ht="39.950000000000003" customHeight="1">
      <c r="A949" s="52" t="s">
        <v>303</v>
      </c>
      <c r="B949" s="53" t="s">
        <v>8152</v>
      </c>
      <c r="C949" s="53" t="s">
        <v>8215</v>
      </c>
      <c r="D949" s="54" t="s">
        <v>8148</v>
      </c>
      <c r="E949" s="42" t="s">
        <v>8153</v>
      </c>
      <c r="F949" s="52" t="s">
        <v>1</v>
      </c>
    </row>
    <row r="950" spans="1:6" ht="39.950000000000003" customHeight="1">
      <c r="A950" s="52" t="s">
        <v>303</v>
      </c>
      <c r="B950" s="53" t="s">
        <v>8154</v>
      </c>
      <c r="C950" s="53" t="s">
        <v>8215</v>
      </c>
      <c r="D950" s="54" t="s">
        <v>8155</v>
      </c>
      <c r="E950" s="42" t="s">
        <v>8156</v>
      </c>
      <c r="F950" s="52" t="s">
        <v>1</v>
      </c>
    </row>
    <row r="951" spans="1:6" ht="39.950000000000003" customHeight="1">
      <c r="A951" s="52" t="s">
        <v>303</v>
      </c>
      <c r="B951" s="53" t="s">
        <v>8157</v>
      </c>
      <c r="C951" s="53" t="s">
        <v>8215</v>
      </c>
      <c r="D951" s="54">
        <v>43438</v>
      </c>
      <c r="E951" s="42" t="s">
        <v>8158</v>
      </c>
      <c r="F951" s="52" t="s">
        <v>1</v>
      </c>
    </row>
    <row r="952" spans="1:6" ht="39.950000000000003" customHeight="1">
      <c r="A952" s="52" t="s">
        <v>303</v>
      </c>
      <c r="B952" s="53" t="s">
        <v>8160</v>
      </c>
      <c r="C952" s="53" t="s">
        <v>8215</v>
      </c>
      <c r="D952" s="54" t="s">
        <v>4307</v>
      </c>
      <c r="E952" s="42" t="s">
        <v>8161</v>
      </c>
      <c r="F952" s="52" t="s">
        <v>1</v>
      </c>
    </row>
    <row r="953" spans="1:6" ht="39.950000000000003" customHeight="1">
      <c r="A953" s="52" t="s">
        <v>303</v>
      </c>
      <c r="B953" s="53" t="s">
        <v>8162</v>
      </c>
      <c r="C953" s="53" t="s">
        <v>8215</v>
      </c>
      <c r="D953" s="54" t="s">
        <v>8163</v>
      </c>
      <c r="E953" s="42" t="s">
        <v>8164</v>
      </c>
      <c r="F953" s="52" t="s">
        <v>1</v>
      </c>
    </row>
    <row r="954" spans="1:6" ht="39.950000000000003" customHeight="1">
      <c r="A954" s="52" t="s">
        <v>303</v>
      </c>
      <c r="B954" s="53" t="s">
        <v>8165</v>
      </c>
      <c r="C954" s="53" t="s">
        <v>8215</v>
      </c>
      <c r="D954" s="54" t="s">
        <v>8166</v>
      </c>
      <c r="E954" s="42" t="s">
        <v>8167</v>
      </c>
      <c r="F954" s="52" t="s">
        <v>1</v>
      </c>
    </row>
    <row r="955" spans="1:6" ht="39.950000000000003" customHeight="1">
      <c r="A955" s="52" t="s">
        <v>303</v>
      </c>
      <c r="B955" s="53" t="s">
        <v>8168</v>
      </c>
      <c r="C955" s="53" t="s">
        <v>8215</v>
      </c>
      <c r="D955" s="54" t="s">
        <v>8169</v>
      </c>
      <c r="E955" s="42" t="s">
        <v>8170</v>
      </c>
      <c r="F955" s="52" t="s">
        <v>1</v>
      </c>
    </row>
    <row r="956" spans="1:6" ht="39.950000000000003" customHeight="1">
      <c r="A956" s="52" t="s">
        <v>303</v>
      </c>
      <c r="B956" s="53" t="s">
        <v>8171</v>
      </c>
      <c r="C956" s="53" t="s">
        <v>8215</v>
      </c>
      <c r="D956" s="54">
        <v>41500</v>
      </c>
      <c r="E956" s="42" t="s">
        <v>8172</v>
      </c>
      <c r="F956" s="52" t="s">
        <v>1</v>
      </c>
    </row>
    <row r="957" spans="1:6" ht="39.950000000000003" customHeight="1">
      <c r="A957" s="52" t="s">
        <v>303</v>
      </c>
      <c r="B957" s="53" t="s">
        <v>8173</v>
      </c>
      <c r="C957" s="53" t="s">
        <v>8215</v>
      </c>
      <c r="D957" s="54">
        <v>43293</v>
      </c>
      <c r="E957" s="42" t="s">
        <v>8159</v>
      </c>
      <c r="F957" s="52" t="s">
        <v>1</v>
      </c>
    </row>
    <row r="958" spans="1:6" ht="39.950000000000003" customHeight="1">
      <c r="A958" s="52" t="s">
        <v>411</v>
      </c>
      <c r="B958" s="53" t="s">
        <v>8176</v>
      </c>
      <c r="C958" s="53" t="s">
        <v>8215</v>
      </c>
      <c r="D958" s="54">
        <v>39689</v>
      </c>
      <c r="E958" s="42" t="s">
        <v>8177</v>
      </c>
      <c r="F958" s="52" t="s">
        <v>1</v>
      </c>
    </row>
    <row r="959" spans="1:6" ht="39.950000000000003" customHeight="1">
      <c r="A959" s="52" t="s">
        <v>411</v>
      </c>
      <c r="B959" s="52" t="s">
        <v>9566</v>
      </c>
      <c r="C959" s="53" t="s">
        <v>8215</v>
      </c>
      <c r="D959" s="54">
        <v>40457</v>
      </c>
      <c r="E959" s="42" t="s">
        <v>8178</v>
      </c>
      <c r="F959" s="52" t="s">
        <v>1</v>
      </c>
    </row>
    <row r="960" spans="1:6" ht="39.950000000000003" customHeight="1">
      <c r="A960" s="52" t="s">
        <v>411</v>
      </c>
      <c r="B960" s="53" t="s">
        <v>9567</v>
      </c>
      <c r="C960" s="53" t="s">
        <v>8215</v>
      </c>
      <c r="D960" s="54">
        <v>40469</v>
      </c>
      <c r="E960" s="43" t="s">
        <v>8179</v>
      </c>
      <c r="F960" s="53" t="s">
        <v>1</v>
      </c>
    </row>
    <row r="961" spans="1:6" ht="39.950000000000003" customHeight="1">
      <c r="A961" s="52" t="s">
        <v>411</v>
      </c>
      <c r="B961" s="53" t="s">
        <v>9568</v>
      </c>
      <c r="C961" s="53" t="s">
        <v>8215</v>
      </c>
      <c r="D961" s="54">
        <v>40476</v>
      </c>
      <c r="E961" s="43" t="s">
        <v>8180</v>
      </c>
      <c r="F961" s="53" t="s">
        <v>1</v>
      </c>
    </row>
    <row r="962" spans="1:6" ht="39.950000000000003" customHeight="1">
      <c r="A962" s="52" t="s">
        <v>411</v>
      </c>
      <c r="B962" s="53" t="s">
        <v>9569</v>
      </c>
      <c r="C962" s="53" t="s">
        <v>8215</v>
      </c>
      <c r="D962" s="54">
        <v>40716</v>
      </c>
      <c r="E962" s="43" t="s">
        <v>8181</v>
      </c>
      <c r="F962" s="53" t="s">
        <v>1</v>
      </c>
    </row>
    <row r="963" spans="1:6" ht="39.950000000000003" customHeight="1">
      <c r="A963" s="52" t="s">
        <v>411</v>
      </c>
      <c r="B963" s="53" t="s">
        <v>9570</v>
      </c>
      <c r="C963" s="53" t="s">
        <v>8215</v>
      </c>
      <c r="D963" s="54">
        <v>40984</v>
      </c>
      <c r="E963" s="43" t="s">
        <v>8182</v>
      </c>
      <c r="F963" s="53" t="s">
        <v>1</v>
      </c>
    </row>
    <row r="964" spans="1:6" ht="39.950000000000003" customHeight="1">
      <c r="A964" s="52" t="s">
        <v>411</v>
      </c>
      <c r="B964" s="53" t="s">
        <v>9571</v>
      </c>
      <c r="C964" s="53" t="s">
        <v>8215</v>
      </c>
      <c r="D964" s="54">
        <v>41064</v>
      </c>
      <c r="E964" s="43" t="s">
        <v>8183</v>
      </c>
      <c r="F964" s="53" t="s">
        <v>1</v>
      </c>
    </row>
    <row r="965" spans="1:6" ht="39.950000000000003" customHeight="1">
      <c r="A965" s="52" t="s">
        <v>411</v>
      </c>
      <c r="B965" s="53" t="s">
        <v>9572</v>
      </c>
      <c r="C965" s="53" t="s">
        <v>8215</v>
      </c>
      <c r="D965" s="54">
        <v>41071</v>
      </c>
      <c r="E965" s="43" t="s">
        <v>8184</v>
      </c>
      <c r="F965" s="53" t="s">
        <v>1</v>
      </c>
    </row>
    <row r="966" spans="1:6" ht="39.950000000000003" customHeight="1">
      <c r="A966" s="52" t="s">
        <v>411</v>
      </c>
      <c r="B966" s="53" t="s">
        <v>9573</v>
      </c>
      <c r="C966" s="53" t="s">
        <v>8215</v>
      </c>
      <c r="D966" s="54">
        <v>41072</v>
      </c>
      <c r="E966" s="43" t="s">
        <v>8185</v>
      </c>
      <c r="F966" s="53" t="s">
        <v>1</v>
      </c>
    </row>
    <row r="967" spans="1:6" ht="39.950000000000003" customHeight="1">
      <c r="A967" s="52" t="s">
        <v>411</v>
      </c>
      <c r="B967" s="53" t="s">
        <v>9574</v>
      </c>
      <c r="C967" s="53" t="s">
        <v>8215</v>
      </c>
      <c r="D967" s="54">
        <v>41129</v>
      </c>
      <c r="E967" s="43" t="s">
        <v>8186</v>
      </c>
      <c r="F967" s="53" t="s">
        <v>1</v>
      </c>
    </row>
    <row r="968" spans="1:6" ht="39.950000000000003" customHeight="1">
      <c r="A968" s="52" t="s">
        <v>411</v>
      </c>
      <c r="B968" s="53" t="s">
        <v>9575</v>
      </c>
      <c r="C968" s="53" t="s">
        <v>8215</v>
      </c>
      <c r="D968" s="54">
        <v>41306</v>
      </c>
      <c r="E968" s="42" t="s">
        <v>8187</v>
      </c>
      <c r="F968" s="52" t="s">
        <v>1</v>
      </c>
    </row>
    <row r="969" spans="1:6" ht="39.950000000000003" customHeight="1">
      <c r="A969" s="52" t="s">
        <v>411</v>
      </c>
      <c r="B969" s="53" t="s">
        <v>9576</v>
      </c>
      <c r="C969" s="53" t="s">
        <v>8215</v>
      </c>
      <c r="D969" s="54">
        <v>41551</v>
      </c>
      <c r="E969" s="42" t="s">
        <v>8188</v>
      </c>
      <c r="F969" s="52" t="s">
        <v>1</v>
      </c>
    </row>
    <row r="970" spans="1:6" ht="39.950000000000003" customHeight="1">
      <c r="A970" s="52" t="s">
        <v>411</v>
      </c>
      <c r="B970" s="53" t="s">
        <v>9577</v>
      </c>
      <c r="C970" s="53" t="s">
        <v>8215</v>
      </c>
      <c r="D970" s="54">
        <v>41614</v>
      </c>
      <c r="E970" s="42" t="s">
        <v>8189</v>
      </c>
      <c r="F970" s="52" t="s">
        <v>1</v>
      </c>
    </row>
    <row r="971" spans="1:6" ht="39.950000000000003" customHeight="1">
      <c r="A971" s="52" t="s">
        <v>411</v>
      </c>
      <c r="B971" s="53" t="s">
        <v>9578</v>
      </c>
      <c r="C971" s="53" t="s">
        <v>8215</v>
      </c>
      <c r="D971" s="54">
        <v>41684</v>
      </c>
      <c r="E971" s="42" t="s">
        <v>8190</v>
      </c>
      <c r="F971" s="52" t="s">
        <v>1</v>
      </c>
    </row>
    <row r="972" spans="1:6" ht="39.950000000000003" customHeight="1">
      <c r="A972" s="52" t="s">
        <v>411</v>
      </c>
      <c r="B972" s="53" t="s">
        <v>9579</v>
      </c>
      <c r="C972" s="53" t="s">
        <v>8215</v>
      </c>
      <c r="D972" s="54">
        <v>41712</v>
      </c>
      <c r="E972" s="42" t="s">
        <v>8191</v>
      </c>
      <c r="F972" s="52" t="s">
        <v>1</v>
      </c>
    </row>
    <row r="973" spans="1:6" ht="39.950000000000003" customHeight="1">
      <c r="A973" s="52" t="s">
        <v>411</v>
      </c>
      <c r="B973" s="53" t="s">
        <v>9580</v>
      </c>
      <c r="C973" s="53" t="s">
        <v>8215</v>
      </c>
      <c r="D973" s="54">
        <v>41759</v>
      </c>
      <c r="E973" s="42" t="s">
        <v>8192</v>
      </c>
      <c r="F973" s="53" t="s">
        <v>1</v>
      </c>
    </row>
    <row r="974" spans="1:6" ht="39.950000000000003" customHeight="1">
      <c r="A974" s="52" t="s">
        <v>411</v>
      </c>
      <c r="B974" s="53" t="s">
        <v>9581</v>
      </c>
      <c r="C974" s="53" t="s">
        <v>8215</v>
      </c>
      <c r="D974" s="54">
        <v>41759</v>
      </c>
      <c r="E974" s="42" t="s">
        <v>8193</v>
      </c>
      <c r="F974" s="53" t="s">
        <v>1</v>
      </c>
    </row>
    <row r="975" spans="1:6" ht="39.950000000000003" customHeight="1">
      <c r="A975" s="52" t="s">
        <v>411</v>
      </c>
      <c r="B975" s="53" t="s">
        <v>9582</v>
      </c>
      <c r="C975" s="53" t="s">
        <v>8215</v>
      </c>
      <c r="D975" s="54">
        <v>41764</v>
      </c>
      <c r="E975" s="42" t="s">
        <v>8194</v>
      </c>
      <c r="F975" s="53" t="s">
        <v>1</v>
      </c>
    </row>
    <row r="976" spans="1:6" ht="39.950000000000003" customHeight="1">
      <c r="A976" s="52" t="s">
        <v>411</v>
      </c>
      <c r="B976" s="53" t="s">
        <v>8195</v>
      </c>
      <c r="C976" s="53" t="s">
        <v>8215</v>
      </c>
      <c r="D976" s="54">
        <v>41768</v>
      </c>
      <c r="E976" s="42" t="s">
        <v>8196</v>
      </c>
      <c r="F976" s="53" t="s">
        <v>1</v>
      </c>
    </row>
    <row r="977" spans="1:6" ht="39.950000000000003" customHeight="1">
      <c r="A977" s="52" t="s">
        <v>411</v>
      </c>
      <c r="B977" s="53" t="s">
        <v>9583</v>
      </c>
      <c r="C977" s="53" t="s">
        <v>8215</v>
      </c>
      <c r="D977" s="54">
        <v>41775</v>
      </c>
      <c r="E977" s="42" t="s">
        <v>8197</v>
      </c>
      <c r="F977" s="53" t="s">
        <v>1</v>
      </c>
    </row>
    <row r="978" spans="1:6" ht="39.950000000000003" customHeight="1">
      <c r="A978" s="52" t="s">
        <v>411</v>
      </c>
      <c r="B978" s="53" t="s">
        <v>9584</v>
      </c>
      <c r="C978" s="53" t="s">
        <v>8215</v>
      </c>
      <c r="D978" s="54">
        <v>41787</v>
      </c>
      <c r="E978" s="42" t="s">
        <v>8198</v>
      </c>
      <c r="F978" s="53" t="s">
        <v>1</v>
      </c>
    </row>
    <row r="979" spans="1:6" ht="39.950000000000003" customHeight="1">
      <c r="A979" s="52" t="s">
        <v>411</v>
      </c>
      <c r="B979" s="53" t="s">
        <v>9585</v>
      </c>
      <c r="C979" s="53" t="s">
        <v>8215</v>
      </c>
      <c r="D979" s="54">
        <v>41799</v>
      </c>
      <c r="E979" s="42" t="s">
        <v>8199</v>
      </c>
      <c r="F979" s="53" t="s">
        <v>1</v>
      </c>
    </row>
    <row r="980" spans="1:6" ht="39.950000000000003" customHeight="1">
      <c r="A980" s="52" t="s">
        <v>411</v>
      </c>
      <c r="B980" s="53" t="s">
        <v>9586</v>
      </c>
      <c r="C980" s="53" t="s">
        <v>8215</v>
      </c>
      <c r="D980" s="54">
        <v>41814</v>
      </c>
      <c r="E980" s="42" t="s">
        <v>8200</v>
      </c>
      <c r="F980" s="53" t="s">
        <v>1</v>
      </c>
    </row>
    <row r="981" spans="1:6" ht="39.950000000000003" customHeight="1">
      <c r="A981" s="52" t="s">
        <v>411</v>
      </c>
      <c r="B981" s="53" t="s">
        <v>9587</v>
      </c>
      <c r="C981" s="53" t="s">
        <v>8215</v>
      </c>
      <c r="D981" s="54">
        <v>41814</v>
      </c>
      <c r="E981" s="42" t="s">
        <v>8201</v>
      </c>
      <c r="F981" s="53" t="s">
        <v>1</v>
      </c>
    </row>
    <row r="982" spans="1:6" ht="39.950000000000003" customHeight="1">
      <c r="A982" s="52" t="s">
        <v>411</v>
      </c>
      <c r="B982" s="53" t="s">
        <v>9588</v>
      </c>
      <c r="C982" s="53" t="s">
        <v>8215</v>
      </c>
      <c r="D982" s="54">
        <v>41815</v>
      </c>
      <c r="E982" s="42" t="s">
        <v>8202</v>
      </c>
      <c r="F982" s="53" t="s">
        <v>1</v>
      </c>
    </row>
    <row r="983" spans="1:6" ht="39.950000000000003" customHeight="1">
      <c r="A983" s="52" t="s">
        <v>411</v>
      </c>
      <c r="B983" s="53" t="s">
        <v>9589</v>
      </c>
      <c r="C983" s="53" t="s">
        <v>8215</v>
      </c>
      <c r="D983" s="54">
        <v>41815</v>
      </c>
      <c r="E983" s="42" t="s">
        <v>8203</v>
      </c>
      <c r="F983" s="53" t="s">
        <v>1</v>
      </c>
    </row>
    <row r="984" spans="1:6" ht="39.950000000000003" customHeight="1">
      <c r="A984" s="52" t="s">
        <v>411</v>
      </c>
      <c r="B984" s="53" t="s">
        <v>9590</v>
      </c>
      <c r="C984" s="53" t="s">
        <v>8215</v>
      </c>
      <c r="D984" s="54">
        <v>41815</v>
      </c>
      <c r="E984" s="42" t="s">
        <v>8204</v>
      </c>
      <c r="F984" s="53" t="s">
        <v>1</v>
      </c>
    </row>
    <row r="985" spans="1:6" ht="39.950000000000003" customHeight="1">
      <c r="A985" s="52" t="s">
        <v>411</v>
      </c>
      <c r="B985" s="53" t="s">
        <v>9591</v>
      </c>
      <c r="C985" s="53" t="s">
        <v>8215</v>
      </c>
      <c r="D985" s="54">
        <v>41835</v>
      </c>
      <c r="E985" s="43" t="s">
        <v>8205</v>
      </c>
      <c r="F985" s="53" t="s">
        <v>1</v>
      </c>
    </row>
    <row r="986" spans="1:6" ht="39.950000000000003" customHeight="1">
      <c r="A986" s="52" t="s">
        <v>411</v>
      </c>
      <c r="B986" s="53" t="s">
        <v>8206</v>
      </c>
      <c r="C986" s="53" t="s">
        <v>8215</v>
      </c>
      <c r="D986" s="54">
        <v>41883</v>
      </c>
      <c r="E986" s="42" t="s">
        <v>8207</v>
      </c>
      <c r="F986" s="53" t="s">
        <v>1</v>
      </c>
    </row>
    <row r="987" spans="1:6" ht="39.950000000000003" customHeight="1">
      <c r="A987" s="52" t="s">
        <v>411</v>
      </c>
      <c r="B987" s="53" t="s">
        <v>9592</v>
      </c>
      <c r="C987" s="53" t="s">
        <v>8215</v>
      </c>
      <c r="D987" s="54">
        <v>41899</v>
      </c>
      <c r="E987" s="42" t="s">
        <v>8208</v>
      </c>
      <c r="F987" s="53" t="s">
        <v>1</v>
      </c>
    </row>
    <row r="988" spans="1:6" ht="39.950000000000003" customHeight="1">
      <c r="A988" s="52" t="s">
        <v>411</v>
      </c>
      <c r="B988" s="53" t="s">
        <v>9593</v>
      </c>
      <c r="C988" s="53" t="s">
        <v>8215</v>
      </c>
      <c r="D988" s="54">
        <v>41900</v>
      </c>
      <c r="E988" s="42" t="s">
        <v>8209</v>
      </c>
      <c r="F988" s="53" t="s">
        <v>1</v>
      </c>
    </row>
    <row r="989" spans="1:6" ht="39.950000000000003" customHeight="1">
      <c r="A989" s="52" t="s">
        <v>411</v>
      </c>
      <c r="B989" s="53" t="s">
        <v>9594</v>
      </c>
      <c r="C989" s="53" t="s">
        <v>8215</v>
      </c>
      <c r="D989" s="54">
        <v>41901</v>
      </c>
      <c r="E989" s="42" t="s">
        <v>8210</v>
      </c>
      <c r="F989" s="53" t="s">
        <v>1</v>
      </c>
    </row>
    <row r="990" spans="1:6" ht="39.950000000000003" customHeight="1">
      <c r="A990" s="52" t="s">
        <v>411</v>
      </c>
      <c r="B990" s="53" t="s">
        <v>9595</v>
      </c>
      <c r="C990" s="53" t="s">
        <v>8215</v>
      </c>
      <c r="D990" s="54">
        <v>41905</v>
      </c>
      <c r="E990" s="42" t="s">
        <v>8211</v>
      </c>
      <c r="F990" s="53" t="s">
        <v>1</v>
      </c>
    </row>
    <row r="991" spans="1:6" ht="39.950000000000003" customHeight="1">
      <c r="A991" s="52" t="s">
        <v>411</v>
      </c>
      <c r="B991" s="53" t="s">
        <v>9596</v>
      </c>
      <c r="C991" s="53" t="s">
        <v>8215</v>
      </c>
      <c r="D991" s="54">
        <v>42167</v>
      </c>
      <c r="E991" s="42" t="s">
        <v>8212</v>
      </c>
      <c r="F991" s="53" t="s">
        <v>1</v>
      </c>
    </row>
    <row r="992" spans="1:6" ht="39.950000000000003" customHeight="1">
      <c r="A992" s="52" t="s">
        <v>411</v>
      </c>
      <c r="B992" s="53" t="s">
        <v>9597</v>
      </c>
      <c r="C992" s="53" t="s">
        <v>8215</v>
      </c>
      <c r="D992" s="54">
        <v>42167</v>
      </c>
      <c r="E992" s="42" t="s">
        <v>8213</v>
      </c>
      <c r="F992" s="53" t="s">
        <v>1</v>
      </c>
    </row>
    <row r="993" spans="1:6" ht="39.950000000000003" customHeight="1">
      <c r="A993" s="52" t="s">
        <v>411</v>
      </c>
      <c r="B993" s="53" t="s">
        <v>9598</v>
      </c>
      <c r="C993" s="53" t="s">
        <v>8215</v>
      </c>
      <c r="D993" s="54">
        <v>42177</v>
      </c>
      <c r="E993" s="43" t="s">
        <v>8214</v>
      </c>
      <c r="F993" s="53" t="s">
        <v>1</v>
      </c>
    </row>
    <row r="994" spans="1:6" ht="39.950000000000003" customHeight="1">
      <c r="A994" s="55" t="s">
        <v>411</v>
      </c>
      <c r="B994" s="53" t="s">
        <v>9599</v>
      </c>
      <c r="C994" s="53" t="s">
        <v>8215</v>
      </c>
      <c r="D994" s="54">
        <v>42178</v>
      </c>
      <c r="E994" s="45" t="s">
        <v>8216</v>
      </c>
      <c r="F994" s="53" t="s">
        <v>1</v>
      </c>
    </row>
    <row r="995" spans="1:6" ht="39.950000000000003" customHeight="1">
      <c r="A995" s="55" t="s">
        <v>411</v>
      </c>
      <c r="B995" s="53" t="s">
        <v>9600</v>
      </c>
      <c r="C995" s="53" t="s">
        <v>8215</v>
      </c>
      <c r="D995" s="54">
        <v>42290</v>
      </c>
      <c r="E995" s="45" t="s">
        <v>8217</v>
      </c>
      <c r="F995" s="53" t="s">
        <v>1</v>
      </c>
    </row>
    <row r="996" spans="1:6" ht="39.950000000000003" customHeight="1">
      <c r="A996" s="55" t="s">
        <v>411</v>
      </c>
      <c r="B996" s="53" t="s">
        <v>9601</v>
      </c>
      <c r="C996" s="53" t="s">
        <v>8215</v>
      </c>
      <c r="D996" s="54">
        <v>42376</v>
      </c>
      <c r="E996" s="45" t="s">
        <v>8209</v>
      </c>
      <c r="F996" s="53" t="s">
        <v>1</v>
      </c>
    </row>
    <row r="997" spans="1:6" ht="39.950000000000003" customHeight="1">
      <c r="A997" s="55" t="s">
        <v>411</v>
      </c>
      <c r="B997" s="53" t="s">
        <v>9602</v>
      </c>
      <c r="C997" s="53" t="s">
        <v>8215</v>
      </c>
      <c r="D997" s="54">
        <v>42376</v>
      </c>
      <c r="E997" s="45" t="s">
        <v>8199</v>
      </c>
      <c r="F997" s="53" t="s">
        <v>1</v>
      </c>
    </row>
    <row r="998" spans="1:6" ht="39.950000000000003" customHeight="1">
      <c r="A998" s="55" t="s">
        <v>411</v>
      </c>
      <c r="B998" s="53" t="s">
        <v>9603</v>
      </c>
      <c r="C998" s="53" t="s">
        <v>8215</v>
      </c>
      <c r="D998" s="54">
        <v>42388</v>
      </c>
      <c r="E998" s="45" t="s">
        <v>8218</v>
      </c>
      <c r="F998" s="53" t="s">
        <v>1</v>
      </c>
    </row>
    <row r="999" spans="1:6" ht="39.950000000000003" customHeight="1">
      <c r="A999" s="55" t="s">
        <v>411</v>
      </c>
      <c r="B999" s="53" t="s">
        <v>9604</v>
      </c>
      <c r="C999" s="53" t="s">
        <v>8215</v>
      </c>
      <c r="D999" s="54">
        <v>42388</v>
      </c>
      <c r="E999" s="45" t="s">
        <v>8219</v>
      </c>
      <c r="F999" s="53" t="s">
        <v>1</v>
      </c>
    </row>
    <row r="1000" spans="1:6" ht="39.950000000000003" customHeight="1">
      <c r="A1000" s="55" t="s">
        <v>411</v>
      </c>
      <c r="B1000" s="53" t="s">
        <v>9605</v>
      </c>
      <c r="C1000" s="53" t="s">
        <v>8215</v>
      </c>
      <c r="D1000" s="54">
        <v>42389</v>
      </c>
      <c r="E1000" s="45" t="s">
        <v>8220</v>
      </c>
      <c r="F1000" s="53" t="s">
        <v>1</v>
      </c>
    </row>
    <row r="1001" spans="1:6" ht="39.950000000000003" customHeight="1">
      <c r="A1001" s="55" t="s">
        <v>411</v>
      </c>
      <c r="B1001" s="53" t="s">
        <v>9606</v>
      </c>
      <c r="C1001" s="53" t="s">
        <v>8215</v>
      </c>
      <c r="D1001" s="54">
        <v>42389</v>
      </c>
      <c r="E1001" s="45" t="s">
        <v>8201</v>
      </c>
      <c r="F1001" s="53" t="s">
        <v>1</v>
      </c>
    </row>
    <row r="1002" spans="1:6" ht="39.950000000000003" customHeight="1">
      <c r="A1002" s="55" t="s">
        <v>411</v>
      </c>
      <c r="B1002" s="53" t="s">
        <v>9607</v>
      </c>
      <c r="C1002" s="53" t="s">
        <v>8215</v>
      </c>
      <c r="D1002" s="56">
        <v>42394</v>
      </c>
      <c r="E1002" s="45" t="s">
        <v>8221</v>
      </c>
      <c r="F1002" s="53" t="s">
        <v>1</v>
      </c>
    </row>
    <row r="1003" spans="1:6" ht="39.950000000000003" customHeight="1">
      <c r="A1003" s="55" t="s">
        <v>411</v>
      </c>
      <c r="B1003" s="53" t="s">
        <v>9608</v>
      </c>
      <c r="C1003" s="53" t="s">
        <v>8215</v>
      </c>
      <c r="D1003" s="54">
        <v>42395</v>
      </c>
      <c r="E1003" s="45" t="s">
        <v>8222</v>
      </c>
      <c r="F1003" s="53" t="s">
        <v>1</v>
      </c>
    </row>
    <row r="1004" spans="1:6" ht="39.950000000000003" customHeight="1">
      <c r="A1004" s="55" t="s">
        <v>411</v>
      </c>
      <c r="B1004" s="53" t="s">
        <v>9609</v>
      </c>
      <c r="C1004" s="53" t="s">
        <v>8215</v>
      </c>
      <c r="D1004" s="54">
        <v>42418</v>
      </c>
      <c r="E1004" s="45" t="s">
        <v>8223</v>
      </c>
      <c r="F1004" s="53" t="s">
        <v>1</v>
      </c>
    </row>
    <row r="1005" spans="1:6" ht="39.950000000000003" customHeight="1">
      <c r="A1005" s="55" t="s">
        <v>411</v>
      </c>
      <c r="B1005" s="53" t="s">
        <v>9610</v>
      </c>
      <c r="C1005" s="53" t="s">
        <v>8215</v>
      </c>
      <c r="D1005" s="54">
        <v>42530</v>
      </c>
      <c r="E1005" s="45" t="s">
        <v>8224</v>
      </c>
      <c r="F1005" s="53" t="s">
        <v>1</v>
      </c>
    </row>
    <row r="1006" spans="1:6" ht="39.950000000000003" customHeight="1">
      <c r="A1006" s="55" t="s">
        <v>411</v>
      </c>
      <c r="B1006" s="53" t="s">
        <v>9611</v>
      </c>
      <c r="C1006" s="53" t="s">
        <v>8215</v>
      </c>
      <c r="D1006" s="54">
        <v>42530</v>
      </c>
      <c r="E1006" s="45" t="s">
        <v>8225</v>
      </c>
      <c r="F1006" s="53" t="s">
        <v>1</v>
      </c>
    </row>
    <row r="1007" spans="1:6" ht="39.950000000000003" customHeight="1">
      <c r="A1007" s="55" t="s">
        <v>411</v>
      </c>
      <c r="B1007" s="53" t="s">
        <v>9612</v>
      </c>
      <c r="C1007" s="53" t="s">
        <v>8215</v>
      </c>
      <c r="D1007" s="56">
        <v>42530</v>
      </c>
      <c r="E1007" s="45" t="s">
        <v>8226</v>
      </c>
      <c r="F1007" s="53" t="s">
        <v>1</v>
      </c>
    </row>
    <row r="1008" spans="1:6" ht="39.950000000000003" customHeight="1">
      <c r="A1008" s="55" t="s">
        <v>411</v>
      </c>
      <c r="B1008" s="53" t="s">
        <v>9613</v>
      </c>
      <c r="C1008" s="53" t="s">
        <v>8215</v>
      </c>
      <c r="D1008" s="54">
        <v>42543</v>
      </c>
      <c r="E1008" s="45" t="s">
        <v>8227</v>
      </c>
      <c r="F1008" s="53" t="s">
        <v>1</v>
      </c>
    </row>
    <row r="1009" spans="1:6" ht="39.950000000000003" customHeight="1">
      <c r="A1009" s="55" t="s">
        <v>411</v>
      </c>
      <c r="B1009" s="53" t="s">
        <v>9614</v>
      </c>
      <c r="C1009" s="53" t="s">
        <v>8215</v>
      </c>
      <c r="D1009" s="54">
        <v>42558</v>
      </c>
      <c r="E1009" s="45" t="s">
        <v>8228</v>
      </c>
      <c r="F1009" s="53" t="s">
        <v>1</v>
      </c>
    </row>
    <row r="1010" spans="1:6" ht="39.950000000000003" customHeight="1">
      <c r="A1010" s="55" t="s">
        <v>411</v>
      </c>
      <c r="B1010" s="53" t="s">
        <v>9615</v>
      </c>
      <c r="C1010" s="53" t="s">
        <v>8215</v>
      </c>
      <c r="D1010" s="54">
        <v>42572</v>
      </c>
      <c r="E1010" s="45" t="s">
        <v>8229</v>
      </c>
      <c r="F1010" s="53" t="s">
        <v>1</v>
      </c>
    </row>
    <row r="1011" spans="1:6" ht="39.950000000000003" customHeight="1">
      <c r="A1011" s="55" t="s">
        <v>411</v>
      </c>
      <c r="B1011" s="53" t="s">
        <v>9616</v>
      </c>
      <c r="C1011" s="53" t="s">
        <v>8215</v>
      </c>
      <c r="D1011" s="54">
        <v>42572</v>
      </c>
      <c r="E1011" s="45" t="s">
        <v>8230</v>
      </c>
      <c r="F1011" s="53" t="s">
        <v>1</v>
      </c>
    </row>
    <row r="1012" spans="1:6" ht="39.950000000000003" customHeight="1">
      <c r="A1012" s="57" t="s">
        <v>411</v>
      </c>
      <c r="B1012" s="57" t="s">
        <v>9617</v>
      </c>
      <c r="C1012" s="53" t="s">
        <v>8215</v>
      </c>
      <c r="D1012" s="58">
        <v>42780</v>
      </c>
      <c r="E1012" s="49" t="s">
        <v>8231</v>
      </c>
      <c r="F1012" s="53" t="s">
        <v>1</v>
      </c>
    </row>
    <row r="1013" spans="1:6" ht="39.950000000000003" customHeight="1">
      <c r="A1013" s="57" t="s">
        <v>411</v>
      </c>
      <c r="B1013" s="57" t="s">
        <v>9618</v>
      </c>
      <c r="C1013" s="53" t="s">
        <v>8215</v>
      </c>
      <c r="D1013" s="58">
        <v>42888</v>
      </c>
      <c r="E1013" s="49" t="s">
        <v>8232</v>
      </c>
      <c r="F1013" s="53" t="s">
        <v>1</v>
      </c>
    </row>
    <row r="1014" spans="1:6" ht="39.950000000000003" customHeight="1">
      <c r="A1014" s="57" t="s">
        <v>411</v>
      </c>
      <c r="B1014" s="57" t="s">
        <v>9619</v>
      </c>
      <c r="C1014" s="53" t="s">
        <v>8215</v>
      </c>
      <c r="D1014" s="58">
        <v>42934</v>
      </c>
      <c r="E1014" s="49" t="s">
        <v>8233</v>
      </c>
      <c r="F1014" s="53" t="s">
        <v>1</v>
      </c>
    </row>
    <row r="1015" spans="1:6" ht="39.950000000000003" customHeight="1">
      <c r="A1015" s="57" t="s">
        <v>411</v>
      </c>
      <c r="B1015" s="57" t="s">
        <v>9620</v>
      </c>
      <c r="C1015" s="53" t="s">
        <v>8215</v>
      </c>
      <c r="D1015" s="58">
        <v>42944</v>
      </c>
      <c r="E1015" s="49" t="s">
        <v>8234</v>
      </c>
      <c r="F1015" s="53" t="s">
        <v>1</v>
      </c>
    </row>
    <row r="1016" spans="1:6" ht="39.950000000000003" customHeight="1">
      <c r="A1016" s="57" t="s">
        <v>411</v>
      </c>
      <c r="B1016" s="57" t="s">
        <v>9621</v>
      </c>
      <c r="C1016" s="53" t="s">
        <v>8215</v>
      </c>
      <c r="D1016" s="58">
        <v>43011</v>
      </c>
      <c r="E1016" s="49" t="s">
        <v>8193</v>
      </c>
      <c r="F1016" s="53" t="s">
        <v>1</v>
      </c>
    </row>
    <row r="1017" spans="1:6" ht="39.950000000000003" customHeight="1">
      <c r="A1017" s="57" t="s">
        <v>411</v>
      </c>
      <c r="B1017" s="57" t="s">
        <v>9622</v>
      </c>
      <c r="C1017" s="53" t="s">
        <v>8215</v>
      </c>
      <c r="D1017" s="58">
        <v>43011</v>
      </c>
      <c r="E1017" s="49" t="s">
        <v>8235</v>
      </c>
      <c r="F1017" s="53" t="s">
        <v>1</v>
      </c>
    </row>
    <row r="1018" spans="1:6" ht="39.950000000000003" customHeight="1">
      <c r="A1018" s="57" t="s">
        <v>411</v>
      </c>
      <c r="B1018" s="57" t="s">
        <v>9623</v>
      </c>
      <c r="C1018" s="53" t="s">
        <v>8215</v>
      </c>
      <c r="D1018" s="58">
        <v>43012</v>
      </c>
      <c r="E1018" s="49" t="s">
        <v>8236</v>
      </c>
      <c r="F1018" s="53" t="s">
        <v>1</v>
      </c>
    </row>
    <row r="1019" spans="1:6" ht="39.950000000000003" customHeight="1">
      <c r="A1019" s="57" t="s">
        <v>411</v>
      </c>
      <c r="B1019" s="57" t="s">
        <v>9624</v>
      </c>
      <c r="C1019" s="53" t="s">
        <v>8215</v>
      </c>
      <c r="D1019" s="58">
        <v>43026</v>
      </c>
      <c r="E1019" s="49" t="s">
        <v>8237</v>
      </c>
      <c r="F1019" s="53" t="s">
        <v>1</v>
      </c>
    </row>
    <row r="1020" spans="1:6" ht="39.950000000000003" customHeight="1">
      <c r="A1020" s="57" t="s">
        <v>411</v>
      </c>
      <c r="B1020" s="57" t="s">
        <v>9625</v>
      </c>
      <c r="C1020" s="53" t="s">
        <v>8215</v>
      </c>
      <c r="D1020" s="58">
        <v>43185</v>
      </c>
      <c r="E1020" s="49" t="s">
        <v>8238</v>
      </c>
      <c r="F1020" s="53" t="s">
        <v>1</v>
      </c>
    </row>
    <row r="1021" spans="1:6" ht="39.950000000000003" customHeight="1">
      <c r="A1021" s="57" t="s">
        <v>411</v>
      </c>
      <c r="B1021" s="57" t="s">
        <v>9626</v>
      </c>
      <c r="C1021" s="53" t="s">
        <v>8215</v>
      </c>
      <c r="D1021" s="58">
        <v>43269</v>
      </c>
      <c r="E1021" s="49" t="s">
        <v>8239</v>
      </c>
      <c r="F1021" s="53" t="s">
        <v>1</v>
      </c>
    </row>
    <row r="1022" spans="1:6" ht="39.950000000000003" customHeight="1">
      <c r="A1022" s="57" t="s">
        <v>411</v>
      </c>
      <c r="B1022" s="57" t="s">
        <v>9627</v>
      </c>
      <c r="C1022" s="53" t="s">
        <v>8215</v>
      </c>
      <c r="D1022" s="58">
        <v>43285</v>
      </c>
      <c r="E1022" s="49" t="s">
        <v>8240</v>
      </c>
      <c r="F1022" s="53" t="s">
        <v>1</v>
      </c>
    </row>
    <row r="1023" spans="1:6" ht="39.950000000000003" customHeight="1">
      <c r="A1023" s="57" t="s">
        <v>411</v>
      </c>
      <c r="B1023" s="57" t="s">
        <v>9628</v>
      </c>
      <c r="C1023" s="53" t="s">
        <v>8215</v>
      </c>
      <c r="D1023" s="58">
        <v>43097</v>
      </c>
      <c r="E1023" s="49" t="s">
        <v>8241</v>
      </c>
      <c r="F1023" s="53" t="s">
        <v>1</v>
      </c>
    </row>
    <row r="1024" spans="1:6" ht="39.950000000000003" customHeight="1">
      <c r="A1024" s="57" t="s">
        <v>411</v>
      </c>
      <c r="B1024" s="57" t="s">
        <v>9629</v>
      </c>
      <c r="C1024" s="53" t="s">
        <v>8215</v>
      </c>
      <c r="D1024" s="58">
        <v>43097</v>
      </c>
      <c r="E1024" s="49" t="s">
        <v>8242</v>
      </c>
      <c r="F1024" s="53" t="s">
        <v>1</v>
      </c>
    </row>
    <row r="1025" spans="1:6" ht="39.950000000000003" customHeight="1">
      <c r="A1025" s="57" t="s">
        <v>411</v>
      </c>
      <c r="B1025" s="57" t="s">
        <v>9630</v>
      </c>
      <c r="C1025" s="53" t="s">
        <v>8215</v>
      </c>
      <c r="D1025" s="58">
        <v>43097</v>
      </c>
      <c r="E1025" s="49" t="s">
        <v>8243</v>
      </c>
      <c r="F1025" s="53" t="s">
        <v>1</v>
      </c>
    </row>
    <row r="1026" spans="1:6" ht="39.950000000000003" customHeight="1">
      <c r="A1026" s="57" t="s">
        <v>411</v>
      </c>
      <c r="B1026" s="57" t="s">
        <v>9631</v>
      </c>
      <c r="C1026" s="53" t="s">
        <v>8215</v>
      </c>
      <c r="D1026" s="58">
        <v>43097</v>
      </c>
      <c r="E1026" s="49" t="s">
        <v>8244</v>
      </c>
      <c r="F1026" s="53" t="s">
        <v>1</v>
      </c>
    </row>
    <row r="1027" spans="1:6" ht="39.950000000000003" customHeight="1">
      <c r="A1027" s="52" t="s">
        <v>411</v>
      </c>
      <c r="B1027" s="57" t="s">
        <v>9632</v>
      </c>
      <c r="C1027" s="53" t="s">
        <v>8215</v>
      </c>
      <c r="D1027" s="59">
        <v>43097</v>
      </c>
      <c r="E1027" s="49" t="s">
        <v>8245</v>
      </c>
      <c r="F1027" s="53" t="s">
        <v>1</v>
      </c>
    </row>
    <row r="1028" spans="1:6" ht="39.950000000000003" customHeight="1">
      <c r="A1028" s="52" t="s">
        <v>411</v>
      </c>
      <c r="B1028" s="57" t="s">
        <v>9633</v>
      </c>
      <c r="C1028" s="53" t="s">
        <v>8215</v>
      </c>
      <c r="D1028" s="59">
        <v>43097</v>
      </c>
      <c r="E1028" s="49" t="s">
        <v>8246</v>
      </c>
      <c r="F1028" s="53" t="s">
        <v>1</v>
      </c>
    </row>
    <row r="1029" spans="1:6" ht="39.950000000000003" customHeight="1">
      <c r="A1029" s="57" t="s">
        <v>411</v>
      </c>
      <c r="B1029" s="60" t="s">
        <v>9634</v>
      </c>
      <c r="C1029" s="53" t="s">
        <v>8215</v>
      </c>
      <c r="D1029" s="58">
        <v>43097</v>
      </c>
      <c r="E1029" s="49" t="s">
        <v>8247</v>
      </c>
      <c r="F1029" s="53" t="s">
        <v>1</v>
      </c>
    </row>
    <row r="1030" spans="1:6" ht="39.950000000000003" customHeight="1">
      <c r="A1030" s="57" t="s">
        <v>411</v>
      </c>
      <c r="B1030" s="60" t="s">
        <v>9635</v>
      </c>
      <c r="C1030" s="53" t="s">
        <v>8215</v>
      </c>
      <c r="D1030" s="58">
        <v>43097</v>
      </c>
      <c r="E1030" s="49" t="s">
        <v>8248</v>
      </c>
      <c r="F1030" s="53" t="s">
        <v>1</v>
      </c>
    </row>
    <row r="1031" spans="1:6" ht="39.950000000000003" customHeight="1">
      <c r="A1031" s="57" t="s">
        <v>411</v>
      </c>
      <c r="B1031" s="60" t="s">
        <v>9636</v>
      </c>
      <c r="C1031" s="53" t="s">
        <v>8215</v>
      </c>
      <c r="D1031" s="58">
        <v>43097</v>
      </c>
      <c r="E1031" s="49" t="s">
        <v>8249</v>
      </c>
      <c r="F1031" s="53" t="s">
        <v>1</v>
      </c>
    </row>
    <row r="1032" spans="1:6" ht="39.950000000000003" customHeight="1">
      <c r="A1032" s="57" t="s">
        <v>411</v>
      </c>
      <c r="B1032" s="60" t="s">
        <v>9637</v>
      </c>
      <c r="C1032" s="53" t="s">
        <v>8215</v>
      </c>
      <c r="D1032" s="58">
        <v>43097</v>
      </c>
      <c r="E1032" s="49" t="s">
        <v>8250</v>
      </c>
      <c r="F1032" s="53" t="s">
        <v>1</v>
      </c>
    </row>
    <row r="1033" spans="1:6" ht="39.950000000000003" customHeight="1">
      <c r="A1033" s="57" t="s">
        <v>411</v>
      </c>
      <c r="B1033" s="60" t="s">
        <v>9638</v>
      </c>
      <c r="C1033" s="53" t="s">
        <v>8215</v>
      </c>
      <c r="D1033" s="58">
        <v>43097</v>
      </c>
      <c r="E1033" s="49" t="s">
        <v>8251</v>
      </c>
      <c r="F1033" s="53" t="s">
        <v>1</v>
      </c>
    </row>
    <row r="1034" spans="1:6" ht="39.950000000000003" customHeight="1">
      <c r="A1034" s="57" t="s">
        <v>411</v>
      </c>
      <c r="B1034" s="60" t="s">
        <v>9639</v>
      </c>
      <c r="C1034" s="53" t="s">
        <v>8215</v>
      </c>
      <c r="D1034" s="58">
        <v>43097</v>
      </c>
      <c r="E1034" s="49" t="s">
        <v>8252</v>
      </c>
      <c r="F1034" s="53" t="s">
        <v>1</v>
      </c>
    </row>
    <row r="1035" spans="1:6" ht="39.950000000000003" customHeight="1">
      <c r="A1035" s="57" t="s">
        <v>411</v>
      </c>
      <c r="B1035" s="60" t="s">
        <v>9640</v>
      </c>
      <c r="C1035" s="53" t="s">
        <v>8215</v>
      </c>
      <c r="D1035" s="58">
        <v>43097</v>
      </c>
      <c r="E1035" s="49" t="s">
        <v>8253</v>
      </c>
      <c r="F1035" s="53" t="s">
        <v>1</v>
      </c>
    </row>
    <row r="1036" spans="1:6" ht="39.950000000000003" customHeight="1">
      <c r="A1036" s="57" t="s">
        <v>411</v>
      </c>
      <c r="B1036" s="60" t="s">
        <v>9645</v>
      </c>
      <c r="C1036" s="53" t="s">
        <v>8215</v>
      </c>
      <c r="D1036" s="58">
        <v>43097</v>
      </c>
      <c r="E1036" s="49" t="s">
        <v>8254</v>
      </c>
      <c r="F1036" s="53" t="s">
        <v>1</v>
      </c>
    </row>
    <row r="1037" spans="1:6" ht="39.950000000000003" customHeight="1">
      <c r="A1037" s="57" t="s">
        <v>411</v>
      </c>
      <c r="B1037" s="60" t="s">
        <v>9644</v>
      </c>
      <c r="C1037" s="53" t="s">
        <v>8215</v>
      </c>
      <c r="D1037" s="58">
        <v>43097</v>
      </c>
      <c r="E1037" s="49" t="s">
        <v>8255</v>
      </c>
      <c r="F1037" s="53" t="s">
        <v>1</v>
      </c>
    </row>
    <row r="1038" spans="1:6" ht="39.950000000000003" customHeight="1">
      <c r="A1038" s="57" t="s">
        <v>411</v>
      </c>
      <c r="B1038" s="60" t="s">
        <v>9643</v>
      </c>
      <c r="C1038" s="53" t="s">
        <v>8215</v>
      </c>
      <c r="D1038" s="58">
        <v>43097</v>
      </c>
      <c r="E1038" s="49" t="s">
        <v>8256</v>
      </c>
      <c r="F1038" s="53" t="s">
        <v>1</v>
      </c>
    </row>
    <row r="1039" spans="1:6" ht="39.950000000000003" customHeight="1">
      <c r="A1039" s="57" t="s">
        <v>411</v>
      </c>
      <c r="B1039" s="60" t="s">
        <v>9642</v>
      </c>
      <c r="C1039" s="53" t="s">
        <v>8215</v>
      </c>
      <c r="D1039" s="58">
        <v>43097</v>
      </c>
      <c r="E1039" s="49" t="s">
        <v>8257</v>
      </c>
      <c r="F1039" s="53" t="s">
        <v>1</v>
      </c>
    </row>
    <row r="1040" spans="1:6" ht="39.950000000000003" customHeight="1">
      <c r="A1040" s="57" t="s">
        <v>411</v>
      </c>
      <c r="B1040" s="60" t="s">
        <v>9641</v>
      </c>
      <c r="C1040" s="53" t="s">
        <v>8215</v>
      </c>
      <c r="D1040" s="58">
        <v>43097</v>
      </c>
      <c r="E1040" s="49" t="s">
        <v>8258</v>
      </c>
      <c r="F1040" s="53" t="s">
        <v>1</v>
      </c>
    </row>
    <row r="1041" spans="1:6" ht="39.950000000000003" customHeight="1">
      <c r="A1041" s="57" t="s">
        <v>411</v>
      </c>
      <c r="B1041" s="60" t="s">
        <v>9646</v>
      </c>
      <c r="C1041" s="53" t="s">
        <v>8215</v>
      </c>
      <c r="D1041" s="58">
        <v>43097</v>
      </c>
      <c r="E1041" s="49" t="s">
        <v>8259</v>
      </c>
      <c r="F1041" s="53" t="s">
        <v>1</v>
      </c>
    </row>
    <row r="1042" spans="1:6" ht="39.950000000000003" customHeight="1">
      <c r="A1042" s="57" t="s">
        <v>411</v>
      </c>
      <c r="B1042" s="60" t="s">
        <v>9647</v>
      </c>
      <c r="C1042" s="53" t="s">
        <v>8215</v>
      </c>
      <c r="D1042" s="58">
        <v>43097</v>
      </c>
      <c r="E1042" s="49" t="s">
        <v>8260</v>
      </c>
      <c r="F1042" s="53" t="s">
        <v>1</v>
      </c>
    </row>
    <row r="1043" spans="1:6" ht="39.950000000000003" customHeight="1">
      <c r="A1043" s="57" t="s">
        <v>411</v>
      </c>
      <c r="B1043" s="60" t="s">
        <v>9648</v>
      </c>
      <c r="C1043" s="53" t="s">
        <v>8215</v>
      </c>
      <c r="D1043" s="58">
        <v>43097</v>
      </c>
      <c r="E1043" s="49" t="s">
        <v>8261</v>
      </c>
      <c r="F1043" s="53" t="s">
        <v>1</v>
      </c>
    </row>
    <row r="1044" spans="1:6" ht="39.950000000000003" customHeight="1">
      <c r="A1044" s="57" t="s">
        <v>411</v>
      </c>
      <c r="B1044" s="60" t="s">
        <v>9649</v>
      </c>
      <c r="C1044" s="53" t="s">
        <v>8215</v>
      </c>
      <c r="D1044" s="58">
        <v>43682</v>
      </c>
      <c r="E1044" s="49" t="s">
        <v>8262</v>
      </c>
      <c r="F1044" s="53" t="s">
        <v>1</v>
      </c>
    </row>
    <row r="1045" spans="1:6" ht="39.950000000000003" customHeight="1">
      <c r="A1045" s="57" t="s">
        <v>411</v>
      </c>
      <c r="B1045" s="60" t="s">
        <v>9650</v>
      </c>
      <c r="C1045" s="53" t="s">
        <v>8215</v>
      </c>
      <c r="D1045" s="58">
        <v>43682</v>
      </c>
      <c r="E1045" s="49" t="s">
        <v>8263</v>
      </c>
      <c r="F1045" s="53" t="s">
        <v>1</v>
      </c>
    </row>
    <row r="1046" spans="1:6" ht="39.950000000000003" customHeight="1">
      <c r="A1046" s="57" t="s">
        <v>411</v>
      </c>
      <c r="B1046" s="60" t="s">
        <v>9651</v>
      </c>
      <c r="C1046" s="53" t="s">
        <v>8215</v>
      </c>
      <c r="D1046" s="58">
        <v>43682</v>
      </c>
      <c r="E1046" s="49" t="s">
        <v>8264</v>
      </c>
      <c r="F1046" s="53" t="s">
        <v>1</v>
      </c>
    </row>
    <row r="1047" spans="1:6" ht="39.950000000000003" customHeight="1">
      <c r="A1047" s="57" t="s">
        <v>411</v>
      </c>
      <c r="B1047" s="60" t="s">
        <v>8265</v>
      </c>
      <c r="C1047" s="53" t="s">
        <v>8215</v>
      </c>
      <c r="D1047" s="58">
        <v>44060</v>
      </c>
      <c r="E1047" s="49" t="s">
        <v>8266</v>
      </c>
      <c r="F1047" s="53" t="s">
        <v>1</v>
      </c>
    </row>
    <row r="1048" spans="1:6" ht="39.950000000000003" customHeight="1">
      <c r="A1048" s="52" t="s">
        <v>303</v>
      </c>
      <c r="B1048" s="53" t="s">
        <v>8174</v>
      </c>
      <c r="C1048" s="53" t="s">
        <v>8215</v>
      </c>
      <c r="D1048" s="54" t="s">
        <v>8111</v>
      </c>
      <c r="E1048" s="42" t="s">
        <v>8175</v>
      </c>
      <c r="F1048" s="52" t="s">
        <v>26</v>
      </c>
    </row>
    <row r="1049" spans="1:6" ht="39.950000000000003" customHeight="1">
      <c r="A1049" s="38" t="s">
        <v>409</v>
      </c>
      <c r="B1049" s="38" t="s">
        <v>301</v>
      </c>
      <c r="C1049" s="38" t="s">
        <v>192</v>
      </c>
      <c r="D1049" s="38" t="s">
        <v>185</v>
      </c>
      <c r="E1049" s="38" t="s">
        <v>186</v>
      </c>
      <c r="F1049" s="38" t="s">
        <v>302</v>
      </c>
    </row>
    <row r="1050" spans="1:6" ht="39.950000000000003" customHeight="1">
      <c r="A1050" s="52" t="s">
        <v>6479</v>
      </c>
      <c r="B1050" s="53" t="s">
        <v>8267</v>
      </c>
      <c r="C1050" s="53" t="s">
        <v>8268</v>
      </c>
      <c r="D1050" s="54">
        <v>41382</v>
      </c>
      <c r="E1050" s="42" t="str">
        <f>UPPER("Aprova a edição da Instrução que dispõe sobre a certificação de produtos químicos para emprego na manutenção e conservação de aeronaves – ICA 80-11.")</f>
        <v>APROVA A EDIÇÃO DA INSTRUÇÃO QUE DISPÕE SOBRE A CERTIFICAÇÃO DE PRODUTOS QUÍMICOS PARA EMPREGO NA MANUTENÇÃO E CONSERVAÇÃO DE AERONAVES – ICA 80-11.</v>
      </c>
      <c r="F1050" s="52" t="s">
        <v>304</v>
      </c>
    </row>
    <row r="1051" spans="1:6" ht="39.950000000000003" customHeight="1">
      <c r="A1051" s="63" t="s">
        <v>6479</v>
      </c>
      <c r="B1051" s="63" t="s">
        <v>8269</v>
      </c>
      <c r="C1051" s="53" t="s">
        <v>8268</v>
      </c>
      <c r="D1051" s="64">
        <v>41927</v>
      </c>
      <c r="E1051" s="65" t="s">
        <v>8270</v>
      </c>
      <c r="F1051" s="63" t="s">
        <v>304</v>
      </c>
    </row>
    <row r="1052" spans="1:6" ht="39.950000000000003" customHeight="1">
      <c r="A1052" s="63" t="s">
        <v>6479</v>
      </c>
      <c r="B1052" s="63" t="s">
        <v>8271</v>
      </c>
      <c r="C1052" s="53" t="s">
        <v>8268</v>
      </c>
      <c r="D1052" s="64">
        <v>43194</v>
      </c>
      <c r="E1052" s="65" t="s">
        <v>8272</v>
      </c>
      <c r="F1052" s="63" t="s">
        <v>304</v>
      </c>
    </row>
    <row r="1053" spans="1:6" ht="39.950000000000003" customHeight="1">
      <c r="A1053" s="63" t="s">
        <v>6479</v>
      </c>
      <c r="B1053" s="63" t="s">
        <v>8273</v>
      </c>
      <c r="C1053" s="53" t="s">
        <v>8268</v>
      </c>
      <c r="D1053" s="64">
        <v>43194</v>
      </c>
      <c r="E1053" s="65" t="s">
        <v>8274</v>
      </c>
      <c r="F1053" s="63" t="s">
        <v>304</v>
      </c>
    </row>
    <row r="1054" spans="1:6" ht="39.950000000000003" customHeight="1">
      <c r="A1054" s="63" t="s">
        <v>6479</v>
      </c>
      <c r="B1054" s="63" t="s">
        <v>8275</v>
      </c>
      <c r="C1054" s="53" t="s">
        <v>8268</v>
      </c>
      <c r="D1054" s="64">
        <v>43195</v>
      </c>
      <c r="E1054" s="65" t="s">
        <v>8276</v>
      </c>
      <c r="F1054" s="63" t="s">
        <v>304</v>
      </c>
    </row>
    <row r="1055" spans="1:6" ht="39.950000000000003" customHeight="1">
      <c r="A1055" s="63" t="s">
        <v>6479</v>
      </c>
      <c r="B1055" s="63" t="s">
        <v>8277</v>
      </c>
      <c r="C1055" s="53" t="s">
        <v>8268</v>
      </c>
      <c r="D1055" s="64">
        <v>43720</v>
      </c>
      <c r="E1055" s="65" t="s">
        <v>8278</v>
      </c>
      <c r="F1055" s="63" t="s">
        <v>304</v>
      </c>
    </row>
    <row r="1056" spans="1:6" ht="39.950000000000003" customHeight="1">
      <c r="A1056" s="63" t="s">
        <v>6479</v>
      </c>
      <c r="B1056" s="63" t="s">
        <v>8279</v>
      </c>
      <c r="C1056" s="53" t="s">
        <v>8268</v>
      </c>
      <c r="D1056" s="64">
        <v>43797</v>
      </c>
      <c r="E1056" s="65" t="s">
        <v>8280</v>
      </c>
      <c r="F1056" s="63" t="s">
        <v>304</v>
      </c>
    </row>
    <row r="1057" spans="1:6" ht="39.950000000000003" customHeight="1">
      <c r="A1057" s="63" t="s">
        <v>6479</v>
      </c>
      <c r="B1057" s="63" t="s">
        <v>8281</v>
      </c>
      <c r="C1057" s="53" t="s">
        <v>8268</v>
      </c>
      <c r="D1057" s="64">
        <v>43817</v>
      </c>
      <c r="E1057" s="65" t="s">
        <v>8282</v>
      </c>
      <c r="F1057" s="63" t="s">
        <v>304</v>
      </c>
    </row>
    <row r="1058" spans="1:6" ht="39.950000000000003" customHeight="1">
      <c r="A1058" s="38" t="s">
        <v>409</v>
      </c>
      <c r="B1058" s="38" t="s">
        <v>301</v>
      </c>
      <c r="C1058" s="38" t="s">
        <v>192</v>
      </c>
      <c r="D1058" s="38" t="s">
        <v>185</v>
      </c>
      <c r="E1058" s="38" t="s">
        <v>186</v>
      </c>
      <c r="F1058" s="38" t="s">
        <v>302</v>
      </c>
    </row>
    <row r="1059" spans="1:6" ht="39.950000000000003" customHeight="1">
      <c r="A1059" s="39" t="s">
        <v>303</v>
      </c>
      <c r="B1059" s="40" t="s">
        <v>8283</v>
      </c>
      <c r="C1059" s="40" t="s">
        <v>8284</v>
      </c>
      <c r="D1059" s="41">
        <v>43889</v>
      </c>
      <c r="E1059" s="42" t="s">
        <v>8285</v>
      </c>
      <c r="F1059" s="39" t="s">
        <v>304</v>
      </c>
    </row>
    <row r="1060" spans="1:6" ht="39.950000000000003" customHeight="1">
      <c r="A1060" s="39" t="s">
        <v>6479</v>
      </c>
      <c r="B1060" s="40" t="s">
        <v>8286</v>
      </c>
      <c r="C1060" s="40" t="s">
        <v>8284</v>
      </c>
      <c r="D1060" s="41">
        <v>42569</v>
      </c>
      <c r="E1060" s="42" t="s">
        <v>8287</v>
      </c>
      <c r="F1060" s="39" t="s">
        <v>304</v>
      </c>
    </row>
    <row r="1061" spans="1:6" ht="39.950000000000003" customHeight="1">
      <c r="A1061" s="385" t="s">
        <v>303</v>
      </c>
      <c r="B1061" s="176" t="s">
        <v>8288</v>
      </c>
      <c r="C1061" s="176" t="s">
        <v>8284</v>
      </c>
      <c r="D1061" s="386">
        <v>42089</v>
      </c>
      <c r="E1061" s="384" t="s">
        <v>8289</v>
      </c>
      <c r="F1061" s="385" t="s">
        <v>304</v>
      </c>
    </row>
    <row r="1062" spans="1:6" ht="39.950000000000003" customHeight="1">
      <c r="A1062" s="358" t="s">
        <v>303</v>
      </c>
      <c r="B1062" s="301" t="s">
        <v>9875</v>
      </c>
      <c r="C1062" s="301" t="s">
        <v>8284</v>
      </c>
      <c r="D1062" s="303">
        <v>42297</v>
      </c>
      <c r="E1062" s="359" t="s">
        <v>9876</v>
      </c>
      <c r="F1062" s="358" t="s">
        <v>304</v>
      </c>
    </row>
    <row r="1063" spans="1:6" ht="39.950000000000003" customHeight="1">
      <c r="A1063" s="39" t="s">
        <v>303</v>
      </c>
      <c r="B1063" s="40" t="s">
        <v>8290</v>
      </c>
      <c r="C1063" s="40" t="s">
        <v>8284</v>
      </c>
      <c r="D1063" s="41">
        <v>42381</v>
      </c>
      <c r="E1063" s="42" t="s">
        <v>8291</v>
      </c>
      <c r="F1063" s="39" t="s">
        <v>304</v>
      </c>
    </row>
    <row r="1064" spans="1:6" ht="39.950000000000003" customHeight="1">
      <c r="A1064" s="39" t="s">
        <v>6479</v>
      </c>
      <c r="B1064" s="40" t="s">
        <v>8292</v>
      </c>
      <c r="C1064" s="40" t="s">
        <v>8284</v>
      </c>
      <c r="D1064" s="41">
        <v>42486</v>
      </c>
      <c r="E1064" s="42" t="s">
        <v>8293</v>
      </c>
      <c r="F1064" s="39" t="s">
        <v>304</v>
      </c>
    </row>
    <row r="1065" spans="1:6" ht="39.950000000000003" customHeight="1">
      <c r="A1065" s="38" t="s">
        <v>409</v>
      </c>
      <c r="B1065" s="38" t="s">
        <v>301</v>
      </c>
      <c r="C1065" s="38" t="s">
        <v>192</v>
      </c>
      <c r="D1065" s="38" t="s">
        <v>185</v>
      </c>
      <c r="E1065" s="38" t="s">
        <v>186</v>
      </c>
      <c r="F1065" s="38" t="s">
        <v>302</v>
      </c>
    </row>
    <row r="1066" spans="1:6" ht="39.950000000000003" customHeight="1">
      <c r="A1066" s="39" t="s">
        <v>303</v>
      </c>
      <c r="B1066" s="40" t="s">
        <v>8294</v>
      </c>
      <c r="C1066" s="40" t="s">
        <v>8295</v>
      </c>
      <c r="D1066" s="41">
        <v>43867</v>
      </c>
      <c r="E1066" s="42" t="str">
        <f>UPPER("Aprova a edição do “Programa de Trabalho Anual do Instituto de Logística da Aeronáutica” para o ano de 2020")</f>
        <v>APROVA A EDIÇÃO DO “PROGRAMA DE TRABALHO ANUAL DO INSTITUTO DE LOGÍSTICA DA AERONÁUTICA” PARA O ANO DE 2020</v>
      </c>
      <c r="F1066" s="39" t="s">
        <v>304</v>
      </c>
    </row>
    <row r="1067" spans="1:6" ht="39.950000000000003" customHeight="1">
      <c r="A1067" s="66" t="s">
        <v>411</v>
      </c>
      <c r="B1067" s="66" t="s">
        <v>8296</v>
      </c>
      <c r="C1067" s="40" t="s">
        <v>8295</v>
      </c>
      <c r="D1067" s="67">
        <v>43412</v>
      </c>
      <c r="E1067" s="42" t="s">
        <v>8297</v>
      </c>
      <c r="F1067" s="66" t="s">
        <v>304</v>
      </c>
    </row>
    <row r="1068" spans="1:6" ht="39.950000000000003" customHeight="1">
      <c r="A1068" s="39" t="s">
        <v>411</v>
      </c>
      <c r="B1068" s="40" t="s">
        <v>8298</v>
      </c>
      <c r="C1068" s="40" t="s">
        <v>8295</v>
      </c>
      <c r="D1068" s="41">
        <v>43452</v>
      </c>
      <c r="E1068" s="42" t="str">
        <f>UPPER("Procedimentos – Equipe de Serviço ao ILA.")</f>
        <v>PROCEDIMENTOS – EQUIPE DE SERVIÇO AO ILA.</v>
      </c>
      <c r="F1068" s="39" t="s">
        <v>304</v>
      </c>
    </row>
    <row r="1069" spans="1:6" ht="39.950000000000003" customHeight="1">
      <c r="A1069" s="39" t="s">
        <v>411</v>
      </c>
      <c r="B1069" s="40" t="s">
        <v>8299</v>
      </c>
      <c r="C1069" s="40" t="s">
        <v>8295</v>
      </c>
      <c r="D1069" s="41">
        <v>43480</v>
      </c>
      <c r="E1069" s="42" t="str">
        <f>UPPER("Procedimentos das Atividades de Fiscalização de Contratos e das Comissões de Recebimento do ILA")</f>
        <v>PROCEDIMENTOS DAS ATIVIDADES DE FISCALIZAÇÃO DE CONTRATOS E DAS COMISSÕES DE RECEBIMENTO DO ILA</v>
      </c>
      <c r="F1069" s="39" t="s">
        <v>304</v>
      </c>
    </row>
    <row r="1070" spans="1:6" ht="39.950000000000003" customHeight="1">
      <c r="A1070" s="66" t="s">
        <v>411</v>
      </c>
      <c r="B1070" s="66" t="s">
        <v>8300</v>
      </c>
      <c r="C1070" s="40" t="s">
        <v>8295</v>
      </c>
      <c r="D1070" s="67">
        <v>43768</v>
      </c>
      <c r="E1070" s="68" t="s">
        <v>8301</v>
      </c>
      <c r="F1070" s="66" t="s">
        <v>304</v>
      </c>
    </row>
  </sheetData>
  <mergeCells count="3">
    <mergeCell ref="H1:I1"/>
    <mergeCell ref="J3:K6"/>
    <mergeCell ref="J7:K7"/>
  </mergeCells>
  <dataValidations count="5">
    <dataValidation type="list" allowBlank="1" showInputMessage="1" showErrorMessage="1" sqref="F2:F18 F24:F263">
      <formula1>$L$2:$L$2</formula1>
    </dataValidation>
    <dataValidation type="list" allowBlank="1" showInputMessage="1" showErrorMessage="1" sqref="F368:F369 F306:F366 F293:F303">
      <formula1>$M$2:$M$3</formula1>
    </dataValidation>
    <dataValidation type="list" allowBlank="1" showInputMessage="1" showErrorMessage="1" sqref="F367">
      <formula1>$N$2:$N$2</formula1>
    </dataValidation>
    <dataValidation type="list" allowBlank="1" showErrorMessage="1" sqref="F1050">
      <formula1>#REF!</formula1>
      <formula2>0</formula2>
    </dataValidation>
    <dataValidation type="list" allowBlank="1" showInputMessage="1" showErrorMessage="1" sqref="F264:F275">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752"/>
  <sheetViews>
    <sheetView zoomScale="80" zoomScaleNormal="80" workbookViewId="0">
      <selection activeCell="D1313" sqref="D1313"/>
    </sheetView>
  </sheetViews>
  <sheetFormatPr defaultRowHeight="15"/>
  <cols>
    <col min="1" max="1" width="11.28515625" style="34" customWidth="1"/>
    <col min="2" max="2" width="19.7109375" style="34" customWidth="1"/>
    <col min="3" max="3" width="15" style="34" customWidth="1"/>
    <col min="4" max="4" width="19.42578125" style="34" customWidth="1"/>
    <col min="5" max="5" width="114" style="34" customWidth="1"/>
    <col min="6" max="6" width="21.140625" style="34" customWidth="1"/>
    <col min="7" max="7" width="6.42578125" customWidth="1"/>
    <col min="8" max="8" width="47.42578125" customWidth="1"/>
    <col min="9" max="9" width="12.85546875" customWidth="1"/>
  </cols>
  <sheetData>
    <row r="1" spans="1:11" ht="39.950000000000003" customHeight="1">
      <c r="A1" s="317" t="s">
        <v>409</v>
      </c>
      <c r="B1" s="317" t="s">
        <v>301</v>
      </c>
      <c r="C1" s="317" t="s">
        <v>192</v>
      </c>
      <c r="D1" s="317" t="s">
        <v>185</v>
      </c>
      <c r="E1" s="317" t="s">
        <v>186</v>
      </c>
      <c r="F1" s="317" t="s">
        <v>302</v>
      </c>
      <c r="H1" s="354"/>
      <c r="I1" s="354"/>
      <c r="J1" s="306"/>
      <c r="K1" s="306"/>
    </row>
    <row r="2" spans="1:11" ht="39.950000000000003" customHeight="1">
      <c r="A2" s="272" t="s">
        <v>303</v>
      </c>
      <c r="B2" s="273" t="s">
        <v>1893</v>
      </c>
      <c r="C2" s="272" t="s">
        <v>1895</v>
      </c>
      <c r="D2" s="274">
        <v>42963</v>
      </c>
      <c r="E2" s="187" t="s">
        <v>1894</v>
      </c>
      <c r="F2" s="272" t="s">
        <v>304</v>
      </c>
      <c r="H2" s="306"/>
      <c r="I2" s="314"/>
      <c r="J2" s="306"/>
      <c r="K2" s="306"/>
    </row>
    <row r="3" spans="1:11" ht="39.950000000000003" customHeight="1">
      <c r="A3" s="272" t="s">
        <v>303</v>
      </c>
      <c r="B3" s="273" t="s">
        <v>1896</v>
      </c>
      <c r="C3" s="272" t="s">
        <v>1895</v>
      </c>
      <c r="D3" s="274">
        <v>42964</v>
      </c>
      <c r="E3" s="275" t="s">
        <v>1897</v>
      </c>
      <c r="F3" s="272" t="s">
        <v>304</v>
      </c>
      <c r="H3" s="306"/>
      <c r="I3" s="314"/>
      <c r="J3" s="355"/>
      <c r="K3" s="355"/>
    </row>
    <row r="4" spans="1:11" ht="39.950000000000003" customHeight="1">
      <c r="A4" s="272" t="s">
        <v>303</v>
      </c>
      <c r="B4" s="273" t="s">
        <v>1898</v>
      </c>
      <c r="C4" s="272" t="s">
        <v>1895</v>
      </c>
      <c r="D4" s="274">
        <v>42982</v>
      </c>
      <c r="E4" s="275" t="s">
        <v>1899</v>
      </c>
      <c r="F4" s="272" t="s">
        <v>304</v>
      </c>
      <c r="H4" s="306"/>
      <c r="I4" s="314"/>
      <c r="J4" s="355"/>
      <c r="K4" s="355"/>
    </row>
    <row r="5" spans="1:11" ht="39.950000000000003" customHeight="1">
      <c r="A5" s="272" t="s">
        <v>303</v>
      </c>
      <c r="B5" s="273" t="s">
        <v>1901</v>
      </c>
      <c r="C5" s="272" t="s">
        <v>1895</v>
      </c>
      <c r="D5" s="274">
        <v>43070</v>
      </c>
      <c r="E5" s="275" t="s">
        <v>1902</v>
      </c>
      <c r="F5" s="272" t="s">
        <v>304</v>
      </c>
      <c r="H5" s="306"/>
      <c r="I5" s="314"/>
      <c r="J5" s="355"/>
      <c r="K5" s="355"/>
    </row>
    <row r="6" spans="1:11" ht="39.950000000000003" customHeight="1">
      <c r="A6" s="272" t="s">
        <v>303</v>
      </c>
      <c r="B6" s="273" t="s">
        <v>1903</v>
      </c>
      <c r="C6" s="272" t="s">
        <v>1895</v>
      </c>
      <c r="D6" s="274">
        <v>43070</v>
      </c>
      <c r="E6" s="275" t="s">
        <v>1904</v>
      </c>
      <c r="F6" s="272" t="s">
        <v>304</v>
      </c>
      <c r="H6" s="306"/>
      <c r="I6" s="314"/>
      <c r="J6" s="355"/>
      <c r="K6" s="355"/>
    </row>
    <row r="7" spans="1:11" ht="39.950000000000003" customHeight="1">
      <c r="A7" s="272" t="s">
        <v>303</v>
      </c>
      <c r="B7" s="273" t="s">
        <v>1905</v>
      </c>
      <c r="C7" s="272" t="s">
        <v>1895</v>
      </c>
      <c r="D7" s="274">
        <v>43073</v>
      </c>
      <c r="E7" s="275" t="s">
        <v>1906</v>
      </c>
      <c r="F7" s="272" t="s">
        <v>304</v>
      </c>
      <c r="H7" s="306"/>
      <c r="I7" s="314"/>
      <c r="J7" s="355"/>
      <c r="K7" s="355"/>
    </row>
    <row r="8" spans="1:11" ht="39.950000000000003" customHeight="1">
      <c r="A8" s="272" t="s">
        <v>303</v>
      </c>
      <c r="B8" s="273" t="s">
        <v>1907</v>
      </c>
      <c r="C8" s="272" t="s">
        <v>1895</v>
      </c>
      <c r="D8" s="274">
        <v>43095</v>
      </c>
      <c r="E8" s="275" t="s">
        <v>1908</v>
      </c>
      <c r="F8" s="272" t="s">
        <v>304</v>
      </c>
      <c r="H8" s="306"/>
      <c r="I8" s="314"/>
      <c r="J8" s="355"/>
      <c r="K8" s="355"/>
    </row>
    <row r="9" spans="1:11" ht="39.950000000000003" customHeight="1">
      <c r="A9" s="272" t="s">
        <v>303</v>
      </c>
      <c r="B9" s="273" t="s">
        <v>1909</v>
      </c>
      <c r="C9" s="272" t="s">
        <v>1895</v>
      </c>
      <c r="D9" s="274">
        <v>43154</v>
      </c>
      <c r="E9" s="275" t="s">
        <v>1910</v>
      </c>
      <c r="F9" s="272" t="s">
        <v>304</v>
      </c>
      <c r="H9" s="306"/>
      <c r="I9" s="314"/>
      <c r="J9" s="306"/>
      <c r="K9" s="306"/>
    </row>
    <row r="10" spans="1:11" ht="39.950000000000003" customHeight="1">
      <c r="A10" s="272" t="s">
        <v>303</v>
      </c>
      <c r="B10" s="273" t="s">
        <v>1911</v>
      </c>
      <c r="C10" s="272" t="s">
        <v>1895</v>
      </c>
      <c r="D10" s="274">
        <v>43159</v>
      </c>
      <c r="E10" s="275" t="s">
        <v>1912</v>
      </c>
      <c r="F10" s="272" t="s">
        <v>304</v>
      </c>
      <c r="H10" s="306"/>
      <c r="I10" s="168"/>
    </row>
    <row r="11" spans="1:11" ht="39.950000000000003" customHeight="1">
      <c r="A11" s="272" t="s">
        <v>303</v>
      </c>
      <c r="B11" s="273" t="s">
        <v>1913</v>
      </c>
      <c r="C11" s="272" t="s">
        <v>1895</v>
      </c>
      <c r="D11" s="274">
        <v>43159</v>
      </c>
      <c r="E11" s="275" t="s">
        <v>1914</v>
      </c>
      <c r="F11" s="272" t="s">
        <v>304</v>
      </c>
      <c r="H11" s="306"/>
      <c r="I11" s="168"/>
    </row>
    <row r="12" spans="1:11" ht="39.950000000000003" customHeight="1">
      <c r="A12" s="272" t="s">
        <v>303</v>
      </c>
      <c r="B12" s="273" t="s">
        <v>1915</v>
      </c>
      <c r="C12" s="272" t="s">
        <v>1895</v>
      </c>
      <c r="D12" s="274">
        <v>43185</v>
      </c>
      <c r="E12" s="275" t="s">
        <v>1916</v>
      </c>
      <c r="F12" s="272" t="s">
        <v>304</v>
      </c>
      <c r="H12" s="168"/>
      <c r="I12" s="168"/>
    </row>
    <row r="13" spans="1:11" ht="39.950000000000003" customHeight="1">
      <c r="A13" s="272" t="s">
        <v>303</v>
      </c>
      <c r="B13" s="273" t="s">
        <v>1917</v>
      </c>
      <c r="C13" s="272" t="s">
        <v>1895</v>
      </c>
      <c r="D13" s="274">
        <v>43242</v>
      </c>
      <c r="E13" s="275" t="s">
        <v>1918</v>
      </c>
      <c r="F13" s="272" t="s">
        <v>304</v>
      </c>
    </row>
    <row r="14" spans="1:11" ht="39.950000000000003" customHeight="1">
      <c r="A14" s="272" t="s">
        <v>303</v>
      </c>
      <c r="B14" s="273" t="s">
        <v>1919</v>
      </c>
      <c r="C14" s="272" t="s">
        <v>1895</v>
      </c>
      <c r="D14" s="274">
        <v>43255</v>
      </c>
      <c r="E14" s="275" t="s">
        <v>1920</v>
      </c>
      <c r="F14" s="272" t="s">
        <v>304</v>
      </c>
    </row>
    <row r="15" spans="1:11" ht="39.950000000000003" customHeight="1">
      <c r="A15" s="272" t="s">
        <v>303</v>
      </c>
      <c r="B15" s="273" t="s">
        <v>1921</v>
      </c>
      <c r="C15" s="272" t="s">
        <v>1895</v>
      </c>
      <c r="D15" s="274">
        <v>43278</v>
      </c>
      <c r="E15" s="275" t="s">
        <v>1922</v>
      </c>
      <c r="F15" s="272" t="s">
        <v>304</v>
      </c>
    </row>
    <row r="16" spans="1:11" ht="39.950000000000003" customHeight="1">
      <c r="A16" s="272" t="s">
        <v>303</v>
      </c>
      <c r="B16" s="273" t="s">
        <v>1923</v>
      </c>
      <c r="C16" s="272" t="s">
        <v>1895</v>
      </c>
      <c r="D16" s="274">
        <v>43362</v>
      </c>
      <c r="E16" s="275" t="s">
        <v>1924</v>
      </c>
      <c r="F16" s="272" t="s">
        <v>304</v>
      </c>
    </row>
    <row r="17" spans="1:6" ht="39.950000000000003" customHeight="1">
      <c r="A17" s="272" t="s">
        <v>303</v>
      </c>
      <c r="B17" s="273" t="s">
        <v>1925</v>
      </c>
      <c r="C17" s="272" t="s">
        <v>1895</v>
      </c>
      <c r="D17" s="274">
        <v>43363</v>
      </c>
      <c r="E17" s="275" t="s">
        <v>1926</v>
      </c>
      <c r="F17" s="272" t="s">
        <v>304</v>
      </c>
    </row>
    <row r="18" spans="1:6" ht="39.950000000000003" customHeight="1">
      <c r="A18" s="272" t="s">
        <v>303</v>
      </c>
      <c r="B18" s="273" t="s">
        <v>1927</v>
      </c>
      <c r="C18" s="272" t="s">
        <v>1895</v>
      </c>
      <c r="D18" s="274">
        <v>43370</v>
      </c>
      <c r="E18" s="275" t="s">
        <v>1928</v>
      </c>
      <c r="F18" s="272" t="s">
        <v>304</v>
      </c>
    </row>
    <row r="19" spans="1:6" ht="39.950000000000003" customHeight="1">
      <c r="A19" s="272" t="s">
        <v>303</v>
      </c>
      <c r="B19" s="273" t="s">
        <v>1929</v>
      </c>
      <c r="C19" s="272" t="s">
        <v>1895</v>
      </c>
      <c r="D19" s="274">
        <v>43418</v>
      </c>
      <c r="E19" s="275" t="s">
        <v>1930</v>
      </c>
      <c r="F19" s="272" t="s">
        <v>304</v>
      </c>
    </row>
    <row r="20" spans="1:6" ht="39.950000000000003" customHeight="1">
      <c r="A20" s="272" t="s">
        <v>303</v>
      </c>
      <c r="B20" s="273" t="s">
        <v>1900</v>
      </c>
      <c r="C20" s="272" t="s">
        <v>1895</v>
      </c>
      <c r="D20" s="274">
        <v>43453</v>
      </c>
      <c r="E20" s="275" t="s">
        <v>1931</v>
      </c>
      <c r="F20" s="272" t="s">
        <v>304</v>
      </c>
    </row>
    <row r="21" spans="1:6" ht="39.950000000000003" customHeight="1">
      <c r="A21" s="272" t="s">
        <v>303</v>
      </c>
      <c r="B21" s="273" t="s">
        <v>1932</v>
      </c>
      <c r="C21" s="272" t="s">
        <v>1895</v>
      </c>
      <c r="D21" s="274">
        <v>43453</v>
      </c>
      <c r="E21" s="275" t="s">
        <v>1933</v>
      </c>
      <c r="F21" s="272" t="s">
        <v>304</v>
      </c>
    </row>
    <row r="22" spans="1:6" ht="39.950000000000003" customHeight="1">
      <c r="A22" s="272" t="s">
        <v>303</v>
      </c>
      <c r="B22" s="273" t="s">
        <v>1934</v>
      </c>
      <c r="C22" s="272" t="s">
        <v>1895</v>
      </c>
      <c r="D22" s="274">
        <v>43453</v>
      </c>
      <c r="E22" s="275" t="s">
        <v>1935</v>
      </c>
      <c r="F22" s="272" t="s">
        <v>304</v>
      </c>
    </row>
    <row r="23" spans="1:6" ht="39.950000000000003" customHeight="1">
      <c r="A23" s="272" t="s">
        <v>303</v>
      </c>
      <c r="B23" s="273" t="s">
        <v>1936</v>
      </c>
      <c r="C23" s="272" t="s">
        <v>1895</v>
      </c>
      <c r="D23" s="274">
        <v>43453</v>
      </c>
      <c r="E23" s="275" t="s">
        <v>1937</v>
      </c>
      <c r="F23" s="272" t="s">
        <v>304</v>
      </c>
    </row>
    <row r="24" spans="1:6" ht="39.950000000000003" customHeight="1">
      <c r="A24" s="272" t="s">
        <v>303</v>
      </c>
      <c r="B24" s="273" t="s">
        <v>1938</v>
      </c>
      <c r="C24" s="272" t="s">
        <v>1895</v>
      </c>
      <c r="D24" s="274">
        <v>43453</v>
      </c>
      <c r="E24" s="275" t="s">
        <v>1939</v>
      </c>
      <c r="F24" s="272" t="s">
        <v>304</v>
      </c>
    </row>
    <row r="25" spans="1:6" ht="39.950000000000003" customHeight="1">
      <c r="A25" s="272" t="s">
        <v>303</v>
      </c>
      <c r="B25" s="273" t="s">
        <v>1940</v>
      </c>
      <c r="C25" s="272" t="s">
        <v>1895</v>
      </c>
      <c r="D25" s="274">
        <v>43453</v>
      </c>
      <c r="E25" s="275" t="s">
        <v>1941</v>
      </c>
      <c r="F25" s="272" t="s">
        <v>304</v>
      </c>
    </row>
    <row r="26" spans="1:6" ht="39.950000000000003" customHeight="1">
      <c r="A26" s="272" t="s">
        <v>303</v>
      </c>
      <c r="B26" s="273" t="s">
        <v>1942</v>
      </c>
      <c r="C26" s="272" t="s">
        <v>1895</v>
      </c>
      <c r="D26" s="274">
        <v>43453</v>
      </c>
      <c r="E26" s="275" t="s">
        <v>1943</v>
      </c>
      <c r="F26" s="272" t="s">
        <v>304</v>
      </c>
    </row>
    <row r="27" spans="1:6" ht="39.950000000000003" customHeight="1">
      <c r="A27" s="272" t="s">
        <v>303</v>
      </c>
      <c r="B27" s="273" t="s">
        <v>1944</v>
      </c>
      <c r="C27" s="272" t="s">
        <v>1895</v>
      </c>
      <c r="D27" s="274">
        <v>43453</v>
      </c>
      <c r="E27" s="275" t="s">
        <v>1945</v>
      </c>
      <c r="F27" s="272" t="s">
        <v>304</v>
      </c>
    </row>
    <row r="28" spans="1:6" ht="39.950000000000003" customHeight="1">
      <c r="A28" s="272" t="s">
        <v>303</v>
      </c>
      <c r="B28" s="273" t="s">
        <v>1946</v>
      </c>
      <c r="C28" s="272" t="s">
        <v>1895</v>
      </c>
      <c r="D28" s="274">
        <v>43453</v>
      </c>
      <c r="E28" s="275" t="s">
        <v>1947</v>
      </c>
      <c r="F28" s="272" t="s">
        <v>304</v>
      </c>
    </row>
    <row r="29" spans="1:6" ht="39.950000000000003" customHeight="1">
      <c r="A29" s="272" t="s">
        <v>303</v>
      </c>
      <c r="B29" s="273" t="s">
        <v>1948</v>
      </c>
      <c r="C29" s="272" t="s">
        <v>1895</v>
      </c>
      <c r="D29" s="274">
        <v>43500</v>
      </c>
      <c r="E29" s="275" t="s">
        <v>1949</v>
      </c>
      <c r="F29" s="272" t="s">
        <v>304</v>
      </c>
    </row>
    <row r="30" spans="1:6" ht="39.950000000000003" customHeight="1">
      <c r="A30" s="272" t="s">
        <v>303</v>
      </c>
      <c r="B30" s="273" t="s">
        <v>1950</v>
      </c>
      <c r="C30" s="272" t="s">
        <v>1895</v>
      </c>
      <c r="D30" s="274">
        <v>43501</v>
      </c>
      <c r="E30" s="275" t="s">
        <v>1951</v>
      </c>
      <c r="F30" s="272" t="s">
        <v>304</v>
      </c>
    </row>
    <row r="31" spans="1:6" ht="39.950000000000003" customHeight="1">
      <c r="A31" s="272" t="s">
        <v>303</v>
      </c>
      <c r="B31" s="273" t="s">
        <v>1952</v>
      </c>
      <c r="C31" s="272" t="s">
        <v>1895</v>
      </c>
      <c r="D31" s="274">
        <v>43501</v>
      </c>
      <c r="E31" s="275" t="s">
        <v>1953</v>
      </c>
      <c r="F31" s="272" t="s">
        <v>304</v>
      </c>
    </row>
    <row r="32" spans="1:6" ht="39.950000000000003" customHeight="1">
      <c r="A32" s="272" t="s">
        <v>303</v>
      </c>
      <c r="B32" s="273" t="s">
        <v>1954</v>
      </c>
      <c r="C32" s="272" t="s">
        <v>1895</v>
      </c>
      <c r="D32" s="274">
        <v>43501</v>
      </c>
      <c r="E32" s="275" t="s">
        <v>1955</v>
      </c>
      <c r="F32" s="272" t="s">
        <v>304</v>
      </c>
    </row>
    <row r="33" spans="1:6" ht="39.950000000000003" customHeight="1">
      <c r="A33" s="272" t="s">
        <v>303</v>
      </c>
      <c r="B33" s="273" t="s">
        <v>1956</v>
      </c>
      <c r="C33" s="272" t="s">
        <v>1895</v>
      </c>
      <c r="D33" s="274">
        <v>43501</v>
      </c>
      <c r="E33" s="275" t="s">
        <v>1957</v>
      </c>
      <c r="F33" s="272" t="s">
        <v>304</v>
      </c>
    </row>
    <row r="34" spans="1:6" ht="39.950000000000003" customHeight="1">
      <c r="A34" s="272" t="s">
        <v>303</v>
      </c>
      <c r="B34" s="273" t="s">
        <v>1958</v>
      </c>
      <c r="C34" s="272" t="s">
        <v>1895</v>
      </c>
      <c r="D34" s="274">
        <v>43503</v>
      </c>
      <c r="E34" s="275" t="s">
        <v>1959</v>
      </c>
      <c r="F34" s="272" t="s">
        <v>304</v>
      </c>
    </row>
    <row r="35" spans="1:6" ht="39.950000000000003" customHeight="1">
      <c r="A35" s="272" t="s">
        <v>303</v>
      </c>
      <c r="B35" s="273" t="s">
        <v>1960</v>
      </c>
      <c r="C35" s="272" t="s">
        <v>1895</v>
      </c>
      <c r="D35" s="274">
        <v>43501</v>
      </c>
      <c r="E35" s="275" t="s">
        <v>1961</v>
      </c>
      <c r="F35" s="272" t="s">
        <v>304</v>
      </c>
    </row>
    <row r="36" spans="1:6" ht="39.950000000000003" customHeight="1">
      <c r="A36" s="272" t="s">
        <v>303</v>
      </c>
      <c r="B36" s="273" t="s">
        <v>1962</v>
      </c>
      <c r="C36" s="272" t="s">
        <v>1895</v>
      </c>
      <c r="D36" s="274">
        <v>43501</v>
      </c>
      <c r="E36" s="275" t="s">
        <v>1963</v>
      </c>
      <c r="F36" s="272" t="s">
        <v>304</v>
      </c>
    </row>
    <row r="37" spans="1:6" ht="39.950000000000003" customHeight="1">
      <c r="A37" s="272" t="s">
        <v>303</v>
      </c>
      <c r="B37" s="273" t="s">
        <v>1964</v>
      </c>
      <c r="C37" s="272" t="s">
        <v>1895</v>
      </c>
      <c r="D37" s="274">
        <v>43501</v>
      </c>
      <c r="E37" s="275" t="s">
        <v>1965</v>
      </c>
      <c r="F37" s="272" t="s">
        <v>304</v>
      </c>
    </row>
    <row r="38" spans="1:6" ht="39.950000000000003" customHeight="1">
      <c r="A38" s="272" t="s">
        <v>303</v>
      </c>
      <c r="B38" s="273" t="s">
        <v>1966</v>
      </c>
      <c r="C38" s="272" t="s">
        <v>1895</v>
      </c>
      <c r="D38" s="274">
        <v>43501</v>
      </c>
      <c r="E38" s="275" t="s">
        <v>1967</v>
      </c>
      <c r="F38" s="272" t="s">
        <v>304</v>
      </c>
    </row>
    <row r="39" spans="1:6" ht="39.950000000000003" customHeight="1">
      <c r="A39" s="272" t="s">
        <v>303</v>
      </c>
      <c r="B39" s="273" t="s">
        <v>1968</v>
      </c>
      <c r="C39" s="272" t="s">
        <v>1895</v>
      </c>
      <c r="D39" s="274">
        <v>43501</v>
      </c>
      <c r="E39" s="275" t="s">
        <v>1969</v>
      </c>
      <c r="F39" s="272" t="s">
        <v>304</v>
      </c>
    </row>
    <row r="40" spans="1:6" ht="39.950000000000003" customHeight="1">
      <c r="A40" s="272" t="s">
        <v>303</v>
      </c>
      <c r="B40" s="273" t="s">
        <v>1970</v>
      </c>
      <c r="C40" s="272" t="s">
        <v>1895</v>
      </c>
      <c r="D40" s="274">
        <v>43501</v>
      </c>
      <c r="E40" s="275" t="s">
        <v>1969</v>
      </c>
      <c r="F40" s="272" t="s">
        <v>304</v>
      </c>
    </row>
    <row r="41" spans="1:6" ht="39.950000000000003" customHeight="1">
      <c r="A41" s="272" t="s">
        <v>303</v>
      </c>
      <c r="B41" s="273" t="s">
        <v>1971</v>
      </c>
      <c r="C41" s="272" t="s">
        <v>1895</v>
      </c>
      <c r="D41" s="274">
        <v>43501</v>
      </c>
      <c r="E41" s="275" t="s">
        <v>1972</v>
      </c>
      <c r="F41" s="272" t="s">
        <v>304</v>
      </c>
    </row>
    <row r="42" spans="1:6" ht="39.950000000000003" customHeight="1">
      <c r="A42" s="272" t="s">
        <v>303</v>
      </c>
      <c r="B42" s="273" t="s">
        <v>1952</v>
      </c>
      <c r="C42" s="272" t="s">
        <v>1895</v>
      </c>
      <c r="D42" s="274">
        <v>43501</v>
      </c>
      <c r="E42" s="275" t="s">
        <v>1953</v>
      </c>
      <c r="F42" s="272" t="s">
        <v>304</v>
      </c>
    </row>
    <row r="43" spans="1:6" ht="39.950000000000003" customHeight="1">
      <c r="A43" s="272" t="s">
        <v>303</v>
      </c>
      <c r="B43" s="273" t="s">
        <v>1954</v>
      </c>
      <c r="C43" s="272" t="s">
        <v>1895</v>
      </c>
      <c r="D43" s="274">
        <v>43501</v>
      </c>
      <c r="E43" s="275" t="s">
        <v>1955</v>
      </c>
      <c r="F43" s="272" t="s">
        <v>304</v>
      </c>
    </row>
    <row r="44" spans="1:6" ht="39.950000000000003" customHeight="1">
      <c r="A44" s="272" t="s">
        <v>303</v>
      </c>
      <c r="B44" s="273" t="s">
        <v>1956</v>
      </c>
      <c r="C44" s="272" t="s">
        <v>1895</v>
      </c>
      <c r="D44" s="274">
        <v>43501</v>
      </c>
      <c r="E44" s="275" t="s">
        <v>1973</v>
      </c>
      <c r="F44" s="272" t="s">
        <v>304</v>
      </c>
    </row>
    <row r="45" spans="1:6" ht="39.950000000000003" customHeight="1">
      <c r="A45" s="272" t="s">
        <v>303</v>
      </c>
      <c r="B45" s="273" t="s">
        <v>1958</v>
      </c>
      <c r="C45" s="272" t="s">
        <v>1895</v>
      </c>
      <c r="D45" s="274">
        <v>43503</v>
      </c>
      <c r="E45" s="275" t="s">
        <v>1974</v>
      </c>
      <c r="F45" s="272" t="s">
        <v>304</v>
      </c>
    </row>
    <row r="46" spans="1:6" ht="39.950000000000003" customHeight="1">
      <c r="A46" s="272" t="s">
        <v>303</v>
      </c>
      <c r="B46" s="273" t="s">
        <v>1975</v>
      </c>
      <c r="C46" s="272" t="s">
        <v>1895</v>
      </c>
      <c r="D46" s="274">
        <v>43539</v>
      </c>
      <c r="E46" s="275" t="s">
        <v>1976</v>
      </c>
      <c r="F46" s="272" t="s">
        <v>304</v>
      </c>
    </row>
    <row r="47" spans="1:6" ht="39.950000000000003" customHeight="1">
      <c r="A47" s="272" t="s">
        <v>303</v>
      </c>
      <c r="B47" s="273" t="s">
        <v>1977</v>
      </c>
      <c r="C47" s="272" t="s">
        <v>1895</v>
      </c>
      <c r="D47" s="274">
        <v>43543</v>
      </c>
      <c r="E47" s="275" t="s">
        <v>1978</v>
      </c>
      <c r="F47" s="272" t="s">
        <v>304</v>
      </c>
    </row>
    <row r="48" spans="1:6" ht="39.950000000000003" customHeight="1">
      <c r="A48" s="272" t="s">
        <v>303</v>
      </c>
      <c r="B48" s="273" t="s">
        <v>1979</v>
      </c>
      <c r="C48" s="272" t="s">
        <v>1895</v>
      </c>
      <c r="D48" s="274">
        <v>43543</v>
      </c>
      <c r="E48" s="275" t="s">
        <v>1980</v>
      </c>
      <c r="F48" s="272" t="s">
        <v>304</v>
      </c>
    </row>
    <row r="49" spans="1:6" ht="39.950000000000003" customHeight="1">
      <c r="A49" s="272" t="s">
        <v>303</v>
      </c>
      <c r="B49" s="273" t="s">
        <v>1981</v>
      </c>
      <c r="C49" s="272" t="s">
        <v>1895</v>
      </c>
      <c r="D49" s="274">
        <v>43546</v>
      </c>
      <c r="E49" s="275" t="s">
        <v>1982</v>
      </c>
      <c r="F49" s="272" t="s">
        <v>304</v>
      </c>
    </row>
    <row r="50" spans="1:6" ht="39.950000000000003" customHeight="1">
      <c r="A50" s="272" t="s">
        <v>303</v>
      </c>
      <c r="B50" s="273" t="s">
        <v>1983</v>
      </c>
      <c r="C50" s="272" t="s">
        <v>1895</v>
      </c>
      <c r="D50" s="274">
        <v>43552</v>
      </c>
      <c r="E50" s="275" t="s">
        <v>1984</v>
      </c>
      <c r="F50" s="272" t="s">
        <v>304</v>
      </c>
    </row>
    <row r="51" spans="1:6" ht="39.950000000000003" customHeight="1">
      <c r="A51" s="272" t="s">
        <v>303</v>
      </c>
      <c r="B51" s="273" t="s">
        <v>1985</v>
      </c>
      <c r="C51" s="272" t="s">
        <v>1895</v>
      </c>
      <c r="D51" s="274">
        <v>43576</v>
      </c>
      <c r="E51" s="275" t="s">
        <v>1986</v>
      </c>
      <c r="F51" s="272" t="s">
        <v>304</v>
      </c>
    </row>
    <row r="52" spans="1:6" ht="39.950000000000003" customHeight="1">
      <c r="A52" s="272" t="s">
        <v>303</v>
      </c>
      <c r="B52" s="273" t="s">
        <v>1987</v>
      </c>
      <c r="C52" s="272" t="s">
        <v>1895</v>
      </c>
      <c r="D52" s="274">
        <v>43577</v>
      </c>
      <c r="E52" s="275" t="s">
        <v>1988</v>
      </c>
      <c r="F52" s="272" t="s">
        <v>304</v>
      </c>
    </row>
    <row r="53" spans="1:6" ht="39.950000000000003" customHeight="1">
      <c r="A53" s="272" t="s">
        <v>303</v>
      </c>
      <c r="B53" s="273" t="s">
        <v>1989</v>
      </c>
      <c r="C53" s="272" t="s">
        <v>1895</v>
      </c>
      <c r="D53" s="274">
        <v>43577</v>
      </c>
      <c r="E53" s="275" t="s">
        <v>1990</v>
      </c>
      <c r="F53" s="272" t="s">
        <v>304</v>
      </c>
    </row>
    <row r="54" spans="1:6" ht="39.950000000000003" customHeight="1">
      <c r="A54" s="272" t="s">
        <v>303</v>
      </c>
      <c r="B54" s="273" t="s">
        <v>1991</v>
      </c>
      <c r="C54" s="272" t="s">
        <v>1895</v>
      </c>
      <c r="D54" s="274">
        <v>43579</v>
      </c>
      <c r="E54" s="275" t="s">
        <v>1992</v>
      </c>
      <c r="F54" s="272" t="s">
        <v>304</v>
      </c>
    </row>
    <row r="55" spans="1:6" ht="39.950000000000003" customHeight="1">
      <c r="A55" s="272" t="s">
        <v>303</v>
      </c>
      <c r="B55" s="273" t="s">
        <v>1993</v>
      </c>
      <c r="C55" s="272" t="s">
        <v>1895</v>
      </c>
      <c r="D55" s="274">
        <v>43581</v>
      </c>
      <c r="E55" s="275" t="s">
        <v>1994</v>
      </c>
      <c r="F55" s="272" t="s">
        <v>304</v>
      </c>
    </row>
    <row r="56" spans="1:6" ht="39.950000000000003" customHeight="1">
      <c r="A56" s="272" t="s">
        <v>303</v>
      </c>
      <c r="B56" s="273" t="s">
        <v>1995</v>
      </c>
      <c r="C56" s="272" t="s">
        <v>1895</v>
      </c>
      <c r="D56" s="274">
        <v>43581</v>
      </c>
      <c r="E56" s="275" t="s">
        <v>1996</v>
      </c>
      <c r="F56" s="272" t="s">
        <v>304</v>
      </c>
    </row>
    <row r="57" spans="1:6" ht="39.950000000000003" customHeight="1">
      <c r="A57" s="272" t="s">
        <v>303</v>
      </c>
      <c r="B57" s="273" t="s">
        <v>1919</v>
      </c>
      <c r="C57" s="272" t="s">
        <v>1895</v>
      </c>
      <c r="D57" s="274">
        <v>43584</v>
      </c>
      <c r="E57" s="275" t="s">
        <v>1998</v>
      </c>
      <c r="F57" s="272" t="s">
        <v>304</v>
      </c>
    </row>
    <row r="58" spans="1:6" ht="39.950000000000003" customHeight="1">
      <c r="A58" s="272" t="s">
        <v>303</v>
      </c>
      <c r="B58" s="273" t="s">
        <v>1999</v>
      </c>
      <c r="C58" s="272" t="s">
        <v>1895</v>
      </c>
      <c r="D58" s="274">
        <v>43584</v>
      </c>
      <c r="E58" s="275" t="s">
        <v>2000</v>
      </c>
      <c r="F58" s="272" t="s">
        <v>304</v>
      </c>
    </row>
    <row r="59" spans="1:6" ht="39.950000000000003" customHeight="1">
      <c r="A59" s="272" t="s">
        <v>303</v>
      </c>
      <c r="B59" s="273" t="s">
        <v>2001</v>
      </c>
      <c r="C59" s="272" t="s">
        <v>1895</v>
      </c>
      <c r="D59" s="274">
        <v>43585</v>
      </c>
      <c r="E59" s="275" t="s">
        <v>2002</v>
      </c>
      <c r="F59" s="272" t="s">
        <v>304</v>
      </c>
    </row>
    <row r="60" spans="1:6" ht="39.950000000000003" customHeight="1">
      <c r="A60" s="272" t="s">
        <v>303</v>
      </c>
      <c r="B60" s="273" t="s">
        <v>2003</v>
      </c>
      <c r="C60" s="272" t="s">
        <v>1895</v>
      </c>
      <c r="D60" s="274">
        <v>43595</v>
      </c>
      <c r="E60" s="275" t="s">
        <v>2004</v>
      </c>
      <c r="F60" s="272" t="s">
        <v>304</v>
      </c>
    </row>
    <row r="61" spans="1:6" ht="39.950000000000003" customHeight="1">
      <c r="A61" s="272" t="s">
        <v>303</v>
      </c>
      <c r="B61" s="273" t="s">
        <v>2005</v>
      </c>
      <c r="C61" s="272" t="s">
        <v>1895</v>
      </c>
      <c r="D61" s="274">
        <v>43595</v>
      </c>
      <c r="E61" s="275" t="s">
        <v>2006</v>
      </c>
      <c r="F61" s="272" t="s">
        <v>304</v>
      </c>
    </row>
    <row r="62" spans="1:6" ht="39.950000000000003" customHeight="1">
      <c r="A62" s="272" t="s">
        <v>303</v>
      </c>
      <c r="B62" s="273" t="s">
        <v>2007</v>
      </c>
      <c r="C62" s="272" t="s">
        <v>1895</v>
      </c>
      <c r="D62" s="274">
        <v>43595</v>
      </c>
      <c r="E62" s="275" t="s">
        <v>2008</v>
      </c>
      <c r="F62" s="272" t="s">
        <v>304</v>
      </c>
    </row>
    <row r="63" spans="1:6" ht="39.950000000000003" customHeight="1">
      <c r="A63" s="272" t="s">
        <v>303</v>
      </c>
      <c r="B63" s="273" t="s">
        <v>2009</v>
      </c>
      <c r="C63" s="272" t="s">
        <v>1895</v>
      </c>
      <c r="D63" s="274">
        <v>43595</v>
      </c>
      <c r="E63" s="275" t="s">
        <v>2010</v>
      </c>
      <c r="F63" s="272" t="s">
        <v>304</v>
      </c>
    </row>
    <row r="64" spans="1:6" ht="39.950000000000003" customHeight="1">
      <c r="A64" s="272" t="s">
        <v>303</v>
      </c>
      <c r="B64" s="273" t="s">
        <v>2011</v>
      </c>
      <c r="C64" s="272" t="s">
        <v>1895</v>
      </c>
      <c r="D64" s="274">
        <v>43598</v>
      </c>
      <c r="E64" s="275" t="s">
        <v>2012</v>
      </c>
      <c r="F64" s="272" t="s">
        <v>304</v>
      </c>
    </row>
    <row r="65" spans="1:6" ht="39.950000000000003" customHeight="1">
      <c r="A65" s="272" t="s">
        <v>303</v>
      </c>
      <c r="B65" s="273" t="s">
        <v>2013</v>
      </c>
      <c r="C65" s="272" t="s">
        <v>1895</v>
      </c>
      <c r="D65" s="274">
        <v>43598</v>
      </c>
      <c r="E65" s="275" t="s">
        <v>2014</v>
      </c>
      <c r="F65" s="272" t="s">
        <v>304</v>
      </c>
    </row>
    <row r="66" spans="1:6" ht="39.950000000000003" customHeight="1">
      <c r="A66" s="272" t="s">
        <v>303</v>
      </c>
      <c r="B66" s="273" t="s">
        <v>2015</v>
      </c>
      <c r="C66" s="272" t="s">
        <v>1895</v>
      </c>
      <c r="D66" s="274">
        <v>43600</v>
      </c>
      <c r="E66" s="275" t="s">
        <v>2016</v>
      </c>
      <c r="F66" s="272" t="s">
        <v>304</v>
      </c>
    </row>
    <row r="67" spans="1:6" ht="39.950000000000003" customHeight="1">
      <c r="A67" s="272" t="s">
        <v>303</v>
      </c>
      <c r="B67" s="273" t="s">
        <v>2017</v>
      </c>
      <c r="C67" s="272" t="s">
        <v>1895</v>
      </c>
      <c r="D67" s="274">
        <v>43600</v>
      </c>
      <c r="E67" s="275" t="s">
        <v>2018</v>
      </c>
      <c r="F67" s="272" t="s">
        <v>304</v>
      </c>
    </row>
    <row r="68" spans="1:6" ht="39.950000000000003" customHeight="1">
      <c r="A68" s="272" t="s">
        <v>303</v>
      </c>
      <c r="B68" s="273" t="s">
        <v>2019</v>
      </c>
      <c r="C68" s="272" t="s">
        <v>1895</v>
      </c>
      <c r="D68" s="274">
        <v>43600</v>
      </c>
      <c r="E68" s="275" t="s">
        <v>2020</v>
      </c>
      <c r="F68" s="272" t="s">
        <v>304</v>
      </c>
    </row>
    <row r="69" spans="1:6" ht="39.950000000000003" customHeight="1">
      <c r="A69" s="272" t="s">
        <v>303</v>
      </c>
      <c r="B69" s="273" t="s">
        <v>2021</v>
      </c>
      <c r="C69" s="272" t="s">
        <v>1895</v>
      </c>
      <c r="D69" s="274">
        <v>43601</v>
      </c>
      <c r="E69" s="275" t="s">
        <v>2022</v>
      </c>
      <c r="F69" s="272" t="s">
        <v>304</v>
      </c>
    </row>
    <row r="70" spans="1:6" ht="39.950000000000003" customHeight="1">
      <c r="A70" s="272" t="s">
        <v>303</v>
      </c>
      <c r="B70" s="273" t="s">
        <v>2023</v>
      </c>
      <c r="C70" s="272" t="s">
        <v>1895</v>
      </c>
      <c r="D70" s="274">
        <v>43601</v>
      </c>
      <c r="E70" s="275" t="s">
        <v>2024</v>
      </c>
      <c r="F70" s="272" t="s">
        <v>304</v>
      </c>
    </row>
    <row r="71" spans="1:6" ht="39.950000000000003" customHeight="1">
      <c r="A71" s="272" t="s">
        <v>303</v>
      </c>
      <c r="B71" s="273" t="s">
        <v>2025</v>
      </c>
      <c r="C71" s="272" t="s">
        <v>1895</v>
      </c>
      <c r="D71" s="274">
        <v>43602</v>
      </c>
      <c r="E71" s="275" t="s">
        <v>2026</v>
      </c>
      <c r="F71" s="272" t="s">
        <v>304</v>
      </c>
    </row>
    <row r="72" spans="1:6" ht="39.950000000000003" customHeight="1">
      <c r="A72" s="272" t="s">
        <v>303</v>
      </c>
      <c r="B72" s="273" t="s">
        <v>2027</v>
      </c>
      <c r="C72" s="272" t="s">
        <v>1895</v>
      </c>
      <c r="D72" s="274">
        <v>43602</v>
      </c>
      <c r="E72" s="275" t="s">
        <v>2028</v>
      </c>
      <c r="F72" s="272" t="s">
        <v>304</v>
      </c>
    </row>
    <row r="73" spans="1:6" ht="39.950000000000003" customHeight="1">
      <c r="A73" s="272" t="s">
        <v>303</v>
      </c>
      <c r="B73" s="273" t="s">
        <v>2029</v>
      </c>
      <c r="C73" s="272" t="s">
        <v>1895</v>
      </c>
      <c r="D73" s="274">
        <v>43602</v>
      </c>
      <c r="E73" s="275" t="s">
        <v>2030</v>
      </c>
      <c r="F73" s="272" t="s">
        <v>304</v>
      </c>
    </row>
    <row r="74" spans="1:6" ht="39.950000000000003" customHeight="1">
      <c r="A74" s="272" t="s">
        <v>303</v>
      </c>
      <c r="B74" s="273" t="s">
        <v>2031</v>
      </c>
      <c r="C74" s="272" t="s">
        <v>1895</v>
      </c>
      <c r="D74" s="274">
        <v>43602</v>
      </c>
      <c r="E74" s="275" t="s">
        <v>2032</v>
      </c>
      <c r="F74" s="272" t="s">
        <v>304</v>
      </c>
    </row>
    <row r="75" spans="1:6" ht="39.950000000000003" customHeight="1">
      <c r="A75" s="272" t="s">
        <v>303</v>
      </c>
      <c r="B75" s="273" t="s">
        <v>2033</v>
      </c>
      <c r="C75" s="272" t="s">
        <v>1895</v>
      </c>
      <c r="D75" s="274">
        <v>43602</v>
      </c>
      <c r="E75" s="275" t="s">
        <v>2034</v>
      </c>
      <c r="F75" s="272" t="s">
        <v>304</v>
      </c>
    </row>
    <row r="76" spans="1:6" ht="39.950000000000003" customHeight="1">
      <c r="A76" s="272" t="s">
        <v>303</v>
      </c>
      <c r="B76" s="273" t="s">
        <v>2035</v>
      </c>
      <c r="C76" s="272" t="s">
        <v>1895</v>
      </c>
      <c r="D76" s="274">
        <v>43602</v>
      </c>
      <c r="E76" s="275" t="s">
        <v>2036</v>
      </c>
      <c r="F76" s="272" t="s">
        <v>304</v>
      </c>
    </row>
    <row r="77" spans="1:6" ht="39.950000000000003" customHeight="1">
      <c r="A77" s="272" t="s">
        <v>303</v>
      </c>
      <c r="B77" s="273" t="s">
        <v>2037</v>
      </c>
      <c r="C77" s="272" t="s">
        <v>1895</v>
      </c>
      <c r="D77" s="274">
        <v>43602</v>
      </c>
      <c r="E77" s="275" t="s">
        <v>2038</v>
      </c>
      <c r="F77" s="272" t="s">
        <v>304</v>
      </c>
    </row>
    <row r="78" spans="1:6" ht="39.950000000000003" customHeight="1">
      <c r="A78" s="272" t="s">
        <v>303</v>
      </c>
      <c r="B78" s="273" t="s">
        <v>2039</v>
      </c>
      <c r="C78" s="272" t="s">
        <v>1895</v>
      </c>
      <c r="D78" s="274">
        <v>43602</v>
      </c>
      <c r="E78" s="275" t="s">
        <v>2040</v>
      </c>
      <c r="F78" s="272" t="s">
        <v>304</v>
      </c>
    </row>
    <row r="79" spans="1:6" ht="39.950000000000003" customHeight="1">
      <c r="A79" s="272" t="s">
        <v>303</v>
      </c>
      <c r="B79" s="273" t="s">
        <v>2041</v>
      </c>
      <c r="C79" s="272" t="s">
        <v>1895</v>
      </c>
      <c r="D79" s="274">
        <v>43602</v>
      </c>
      <c r="E79" s="275" t="s">
        <v>2042</v>
      </c>
      <c r="F79" s="272" t="s">
        <v>304</v>
      </c>
    </row>
    <row r="80" spans="1:6" ht="39.950000000000003" customHeight="1">
      <c r="A80" s="272" t="s">
        <v>303</v>
      </c>
      <c r="B80" s="273" t="s">
        <v>2043</v>
      </c>
      <c r="C80" s="272" t="s">
        <v>1895</v>
      </c>
      <c r="D80" s="274">
        <v>43602</v>
      </c>
      <c r="E80" s="275" t="s">
        <v>2044</v>
      </c>
      <c r="F80" s="272" t="s">
        <v>304</v>
      </c>
    </row>
    <row r="81" spans="1:6" ht="39.950000000000003" customHeight="1">
      <c r="A81" s="272" t="s">
        <v>303</v>
      </c>
      <c r="B81" s="273" t="s">
        <v>2045</v>
      </c>
      <c r="C81" s="272" t="s">
        <v>1895</v>
      </c>
      <c r="D81" s="274">
        <v>43606</v>
      </c>
      <c r="E81" s="275" t="s">
        <v>2046</v>
      </c>
      <c r="F81" s="272" t="s">
        <v>304</v>
      </c>
    </row>
    <row r="82" spans="1:6" ht="39.950000000000003" customHeight="1">
      <c r="A82" s="272" t="s">
        <v>303</v>
      </c>
      <c r="B82" s="273" t="s">
        <v>2047</v>
      </c>
      <c r="C82" s="272" t="s">
        <v>1895</v>
      </c>
      <c r="D82" s="274">
        <v>43606</v>
      </c>
      <c r="E82" s="275" t="s">
        <v>2048</v>
      </c>
      <c r="F82" s="272" t="s">
        <v>304</v>
      </c>
    </row>
    <row r="83" spans="1:6" ht="39.950000000000003" customHeight="1">
      <c r="A83" s="272" t="s">
        <v>303</v>
      </c>
      <c r="B83" s="273" t="s">
        <v>2049</v>
      </c>
      <c r="C83" s="272" t="s">
        <v>1895</v>
      </c>
      <c r="D83" s="274">
        <v>43606</v>
      </c>
      <c r="E83" s="275" t="s">
        <v>2050</v>
      </c>
      <c r="F83" s="272" t="s">
        <v>304</v>
      </c>
    </row>
    <row r="84" spans="1:6" ht="39.950000000000003" customHeight="1">
      <c r="A84" s="272" t="s">
        <v>303</v>
      </c>
      <c r="B84" s="273" t="s">
        <v>2051</v>
      </c>
      <c r="C84" s="272" t="s">
        <v>1895</v>
      </c>
      <c r="D84" s="274">
        <v>43606</v>
      </c>
      <c r="E84" s="275" t="s">
        <v>2052</v>
      </c>
      <c r="F84" s="272" t="s">
        <v>304</v>
      </c>
    </row>
    <row r="85" spans="1:6" ht="39.950000000000003" customHeight="1">
      <c r="A85" s="272" t="s">
        <v>303</v>
      </c>
      <c r="B85" s="273" t="s">
        <v>2053</v>
      </c>
      <c r="C85" s="272" t="s">
        <v>1895</v>
      </c>
      <c r="D85" s="274">
        <v>43606</v>
      </c>
      <c r="E85" s="275" t="s">
        <v>2054</v>
      </c>
      <c r="F85" s="272" t="s">
        <v>304</v>
      </c>
    </row>
    <row r="86" spans="1:6" ht="39.950000000000003" customHeight="1">
      <c r="A86" s="272" t="s">
        <v>303</v>
      </c>
      <c r="B86" s="273" t="s">
        <v>2055</v>
      </c>
      <c r="C86" s="272" t="s">
        <v>1895</v>
      </c>
      <c r="D86" s="274">
        <v>43606</v>
      </c>
      <c r="E86" s="275" t="s">
        <v>2056</v>
      </c>
      <c r="F86" s="272" t="s">
        <v>304</v>
      </c>
    </row>
    <row r="87" spans="1:6" ht="39.950000000000003" customHeight="1">
      <c r="A87" s="272" t="s">
        <v>303</v>
      </c>
      <c r="B87" s="273" t="s">
        <v>2057</v>
      </c>
      <c r="C87" s="272" t="s">
        <v>1895</v>
      </c>
      <c r="D87" s="274">
        <v>43606</v>
      </c>
      <c r="E87" s="275" t="s">
        <v>2058</v>
      </c>
      <c r="F87" s="272" t="s">
        <v>304</v>
      </c>
    </row>
    <row r="88" spans="1:6" ht="39.950000000000003" customHeight="1">
      <c r="A88" s="272" t="s">
        <v>303</v>
      </c>
      <c r="B88" s="273" t="s">
        <v>2059</v>
      </c>
      <c r="C88" s="272" t="s">
        <v>1895</v>
      </c>
      <c r="D88" s="274">
        <v>43606</v>
      </c>
      <c r="E88" s="275" t="s">
        <v>2060</v>
      </c>
      <c r="F88" s="272" t="s">
        <v>304</v>
      </c>
    </row>
    <row r="89" spans="1:6" ht="39.950000000000003" customHeight="1">
      <c r="A89" s="272" t="s">
        <v>303</v>
      </c>
      <c r="B89" s="273" t="s">
        <v>2061</v>
      </c>
      <c r="C89" s="272" t="s">
        <v>1895</v>
      </c>
      <c r="D89" s="274">
        <v>43606</v>
      </c>
      <c r="E89" s="275" t="s">
        <v>2062</v>
      </c>
      <c r="F89" s="272" t="s">
        <v>304</v>
      </c>
    </row>
    <row r="90" spans="1:6" ht="39.950000000000003" customHeight="1">
      <c r="A90" s="272" t="s">
        <v>303</v>
      </c>
      <c r="B90" s="273" t="s">
        <v>2063</v>
      </c>
      <c r="C90" s="272" t="s">
        <v>1895</v>
      </c>
      <c r="D90" s="274">
        <v>43607</v>
      </c>
      <c r="E90" s="275" t="s">
        <v>2064</v>
      </c>
      <c r="F90" s="272" t="s">
        <v>304</v>
      </c>
    </row>
    <row r="91" spans="1:6" ht="39.950000000000003" customHeight="1">
      <c r="A91" s="272" t="s">
        <v>303</v>
      </c>
      <c r="B91" s="273" t="s">
        <v>2065</v>
      </c>
      <c r="C91" s="272" t="s">
        <v>1895</v>
      </c>
      <c r="D91" s="274">
        <v>43607</v>
      </c>
      <c r="E91" s="276" t="s">
        <v>2066</v>
      </c>
      <c r="F91" s="272" t="s">
        <v>304</v>
      </c>
    </row>
    <row r="92" spans="1:6" ht="39.950000000000003" customHeight="1">
      <c r="A92" s="272" t="s">
        <v>303</v>
      </c>
      <c r="B92" s="273" t="s">
        <v>2067</v>
      </c>
      <c r="C92" s="272" t="s">
        <v>1895</v>
      </c>
      <c r="D92" s="274">
        <v>43619</v>
      </c>
      <c r="E92" s="275" t="s">
        <v>2068</v>
      </c>
      <c r="F92" s="272" t="s">
        <v>304</v>
      </c>
    </row>
    <row r="93" spans="1:6" ht="39.950000000000003" customHeight="1">
      <c r="A93" s="272" t="s">
        <v>303</v>
      </c>
      <c r="B93" s="273" t="s">
        <v>2069</v>
      </c>
      <c r="C93" s="272" t="s">
        <v>1895</v>
      </c>
      <c r="D93" s="274">
        <v>43619</v>
      </c>
      <c r="E93" s="275" t="s">
        <v>2070</v>
      </c>
      <c r="F93" s="272" t="s">
        <v>304</v>
      </c>
    </row>
    <row r="94" spans="1:6" ht="39.950000000000003" customHeight="1">
      <c r="A94" s="272" t="s">
        <v>303</v>
      </c>
      <c r="B94" s="273" t="s">
        <v>2071</v>
      </c>
      <c r="C94" s="272" t="s">
        <v>1895</v>
      </c>
      <c r="D94" s="274">
        <v>43619</v>
      </c>
      <c r="E94" s="275" t="s">
        <v>2072</v>
      </c>
      <c r="F94" s="272" t="s">
        <v>304</v>
      </c>
    </row>
    <row r="95" spans="1:6" ht="39.950000000000003" customHeight="1">
      <c r="A95" s="272" t="s">
        <v>303</v>
      </c>
      <c r="B95" s="273" t="s">
        <v>2073</v>
      </c>
      <c r="C95" s="272" t="s">
        <v>1895</v>
      </c>
      <c r="D95" s="274">
        <v>43619</v>
      </c>
      <c r="E95" s="275" t="s">
        <v>2074</v>
      </c>
      <c r="F95" s="272" t="s">
        <v>304</v>
      </c>
    </row>
    <row r="96" spans="1:6" ht="39.950000000000003" customHeight="1">
      <c r="A96" s="272" t="s">
        <v>303</v>
      </c>
      <c r="B96" s="273" t="s">
        <v>2075</v>
      </c>
      <c r="C96" s="272" t="s">
        <v>1895</v>
      </c>
      <c r="D96" s="274">
        <v>43619</v>
      </c>
      <c r="E96" s="275" t="s">
        <v>2076</v>
      </c>
      <c r="F96" s="272" t="s">
        <v>304</v>
      </c>
    </row>
    <row r="97" spans="1:6" ht="39.950000000000003" customHeight="1">
      <c r="A97" s="272" t="s">
        <v>303</v>
      </c>
      <c r="B97" s="273" t="s">
        <v>2077</v>
      </c>
      <c r="C97" s="272" t="s">
        <v>1895</v>
      </c>
      <c r="D97" s="274">
        <v>43619</v>
      </c>
      <c r="E97" s="275" t="s">
        <v>2078</v>
      </c>
      <c r="F97" s="272" t="s">
        <v>304</v>
      </c>
    </row>
    <row r="98" spans="1:6" ht="39.950000000000003" customHeight="1">
      <c r="A98" s="272" t="s">
        <v>303</v>
      </c>
      <c r="B98" s="273" t="s">
        <v>2079</v>
      </c>
      <c r="C98" s="272" t="s">
        <v>1895</v>
      </c>
      <c r="D98" s="274">
        <v>43619</v>
      </c>
      <c r="E98" s="275" t="s">
        <v>2080</v>
      </c>
      <c r="F98" s="272" t="s">
        <v>304</v>
      </c>
    </row>
    <row r="99" spans="1:6" ht="39.950000000000003" customHeight="1">
      <c r="A99" s="272" t="s">
        <v>303</v>
      </c>
      <c r="B99" s="273" t="s">
        <v>2081</v>
      </c>
      <c r="C99" s="272" t="s">
        <v>1895</v>
      </c>
      <c r="D99" s="274">
        <v>43619</v>
      </c>
      <c r="E99" s="275" t="s">
        <v>2082</v>
      </c>
      <c r="F99" s="272" t="s">
        <v>304</v>
      </c>
    </row>
    <row r="100" spans="1:6" ht="39.950000000000003" customHeight="1">
      <c r="A100" s="272" t="s">
        <v>303</v>
      </c>
      <c r="B100" s="273" t="s">
        <v>2083</v>
      </c>
      <c r="C100" s="272" t="s">
        <v>1895</v>
      </c>
      <c r="D100" s="274">
        <v>43619</v>
      </c>
      <c r="E100" s="275" t="s">
        <v>2084</v>
      </c>
      <c r="F100" s="272" t="s">
        <v>304</v>
      </c>
    </row>
    <row r="101" spans="1:6" ht="39.950000000000003" customHeight="1">
      <c r="A101" s="272" t="s">
        <v>303</v>
      </c>
      <c r="B101" s="273" t="s">
        <v>2085</v>
      </c>
      <c r="C101" s="272" t="s">
        <v>1895</v>
      </c>
      <c r="D101" s="274">
        <v>43619</v>
      </c>
      <c r="E101" s="275" t="s">
        <v>2086</v>
      </c>
      <c r="F101" s="272" t="s">
        <v>304</v>
      </c>
    </row>
    <row r="102" spans="1:6" ht="39.950000000000003" customHeight="1">
      <c r="A102" s="272" t="s">
        <v>303</v>
      </c>
      <c r="B102" s="273" t="s">
        <v>2087</v>
      </c>
      <c r="C102" s="272" t="s">
        <v>1895</v>
      </c>
      <c r="D102" s="274">
        <v>43619</v>
      </c>
      <c r="E102" s="275" t="s">
        <v>2088</v>
      </c>
      <c r="F102" s="272" t="s">
        <v>304</v>
      </c>
    </row>
    <row r="103" spans="1:6" ht="39.950000000000003" customHeight="1">
      <c r="A103" s="272" t="s">
        <v>303</v>
      </c>
      <c r="B103" s="273" t="s">
        <v>2089</v>
      </c>
      <c r="C103" s="272" t="s">
        <v>1895</v>
      </c>
      <c r="D103" s="274">
        <v>43619</v>
      </c>
      <c r="E103" s="275" t="s">
        <v>2090</v>
      </c>
      <c r="F103" s="272" t="s">
        <v>304</v>
      </c>
    </row>
    <row r="104" spans="1:6" ht="39.950000000000003" customHeight="1">
      <c r="A104" s="272" t="s">
        <v>303</v>
      </c>
      <c r="B104" s="273" t="s">
        <v>2091</v>
      </c>
      <c r="C104" s="272" t="s">
        <v>1895</v>
      </c>
      <c r="D104" s="274">
        <v>43619</v>
      </c>
      <c r="E104" s="275" t="s">
        <v>2092</v>
      </c>
      <c r="F104" s="272" t="s">
        <v>304</v>
      </c>
    </row>
    <row r="105" spans="1:6" ht="39.950000000000003" customHeight="1">
      <c r="A105" s="272" t="s">
        <v>303</v>
      </c>
      <c r="B105" s="273" t="s">
        <v>2093</v>
      </c>
      <c r="C105" s="272" t="s">
        <v>1895</v>
      </c>
      <c r="D105" s="274">
        <v>43619</v>
      </c>
      <c r="E105" s="275" t="s">
        <v>2094</v>
      </c>
      <c r="F105" s="272" t="s">
        <v>304</v>
      </c>
    </row>
    <row r="106" spans="1:6" ht="39.950000000000003" customHeight="1">
      <c r="A106" s="272" t="s">
        <v>303</v>
      </c>
      <c r="B106" s="273" t="s">
        <v>2095</v>
      </c>
      <c r="C106" s="272" t="s">
        <v>1895</v>
      </c>
      <c r="D106" s="274">
        <v>43619</v>
      </c>
      <c r="E106" s="275" t="s">
        <v>2096</v>
      </c>
      <c r="F106" s="272" t="s">
        <v>304</v>
      </c>
    </row>
    <row r="107" spans="1:6" ht="39.950000000000003" customHeight="1">
      <c r="A107" s="272" t="s">
        <v>303</v>
      </c>
      <c r="B107" s="273" t="s">
        <v>2097</v>
      </c>
      <c r="C107" s="272" t="s">
        <v>1895</v>
      </c>
      <c r="D107" s="274">
        <v>43619</v>
      </c>
      <c r="E107" s="275" t="s">
        <v>2098</v>
      </c>
      <c r="F107" s="272" t="s">
        <v>304</v>
      </c>
    </row>
    <row r="108" spans="1:6" ht="39.950000000000003" customHeight="1">
      <c r="A108" s="272" t="s">
        <v>303</v>
      </c>
      <c r="B108" s="273" t="s">
        <v>2099</v>
      </c>
      <c r="C108" s="272" t="s">
        <v>1895</v>
      </c>
      <c r="D108" s="274">
        <v>43619</v>
      </c>
      <c r="E108" s="275" t="s">
        <v>2100</v>
      </c>
      <c r="F108" s="272" t="s">
        <v>304</v>
      </c>
    </row>
    <row r="109" spans="1:6" ht="39.950000000000003" customHeight="1">
      <c r="A109" s="272" t="s">
        <v>303</v>
      </c>
      <c r="B109" s="315" t="s">
        <v>2101</v>
      </c>
      <c r="C109" s="272" t="s">
        <v>1895</v>
      </c>
      <c r="D109" s="274">
        <v>43619</v>
      </c>
      <c r="E109" s="275" t="s">
        <v>2102</v>
      </c>
      <c r="F109" s="272" t="s">
        <v>304</v>
      </c>
    </row>
    <row r="110" spans="1:6" ht="39.950000000000003" customHeight="1">
      <c r="A110" s="272" t="s">
        <v>303</v>
      </c>
      <c r="B110" s="273" t="s">
        <v>2103</v>
      </c>
      <c r="C110" s="272" t="s">
        <v>1895</v>
      </c>
      <c r="D110" s="274">
        <v>43622</v>
      </c>
      <c r="E110" s="275" t="s">
        <v>2104</v>
      </c>
      <c r="F110" s="272" t="s">
        <v>304</v>
      </c>
    </row>
    <row r="111" spans="1:6" ht="39.950000000000003" customHeight="1">
      <c r="A111" s="272" t="s">
        <v>303</v>
      </c>
      <c r="B111" s="273" t="s">
        <v>2105</v>
      </c>
      <c r="C111" s="272" t="s">
        <v>1895</v>
      </c>
      <c r="D111" s="274">
        <v>43622</v>
      </c>
      <c r="E111" s="275" t="s">
        <v>2106</v>
      </c>
      <c r="F111" s="272" t="s">
        <v>304</v>
      </c>
    </row>
    <row r="112" spans="1:6" ht="39.950000000000003" customHeight="1">
      <c r="A112" s="272" t="s">
        <v>303</v>
      </c>
      <c r="B112" s="273" t="s">
        <v>2107</v>
      </c>
      <c r="C112" s="272" t="s">
        <v>1895</v>
      </c>
      <c r="D112" s="274">
        <v>43622</v>
      </c>
      <c r="E112" s="275" t="s">
        <v>2108</v>
      </c>
      <c r="F112" s="272" t="s">
        <v>304</v>
      </c>
    </row>
    <row r="113" spans="1:6" ht="39.950000000000003" customHeight="1">
      <c r="A113" s="272" t="s">
        <v>303</v>
      </c>
      <c r="B113" s="273" t="s">
        <v>2109</v>
      </c>
      <c r="C113" s="272" t="s">
        <v>1895</v>
      </c>
      <c r="D113" s="274">
        <v>43627</v>
      </c>
      <c r="E113" s="275" t="s">
        <v>2110</v>
      </c>
      <c r="F113" s="272" t="s">
        <v>304</v>
      </c>
    </row>
    <row r="114" spans="1:6" ht="39.950000000000003" customHeight="1">
      <c r="A114" s="272" t="s">
        <v>303</v>
      </c>
      <c r="B114" s="273" t="s">
        <v>2111</v>
      </c>
      <c r="C114" s="272" t="s">
        <v>1895</v>
      </c>
      <c r="D114" s="274">
        <v>43627</v>
      </c>
      <c r="E114" s="275" t="s">
        <v>2112</v>
      </c>
      <c r="F114" s="272" t="s">
        <v>304</v>
      </c>
    </row>
    <row r="115" spans="1:6" ht="39.950000000000003" customHeight="1">
      <c r="A115" s="272" t="s">
        <v>303</v>
      </c>
      <c r="B115" s="273" t="s">
        <v>2113</v>
      </c>
      <c r="C115" s="272" t="s">
        <v>1895</v>
      </c>
      <c r="D115" s="274">
        <v>43628</v>
      </c>
      <c r="E115" s="275" t="s">
        <v>2114</v>
      </c>
      <c r="F115" s="272" t="s">
        <v>304</v>
      </c>
    </row>
    <row r="116" spans="1:6" ht="39.950000000000003" customHeight="1">
      <c r="A116" s="272" t="s">
        <v>303</v>
      </c>
      <c r="B116" s="273" t="s">
        <v>2115</v>
      </c>
      <c r="C116" s="272" t="s">
        <v>1895</v>
      </c>
      <c r="D116" s="274">
        <v>43628</v>
      </c>
      <c r="E116" s="275" t="s">
        <v>2116</v>
      </c>
      <c r="F116" s="272" t="s">
        <v>304</v>
      </c>
    </row>
    <row r="117" spans="1:6" ht="39.950000000000003" customHeight="1">
      <c r="A117" s="272" t="s">
        <v>303</v>
      </c>
      <c r="B117" s="273" t="s">
        <v>2117</v>
      </c>
      <c r="C117" s="272" t="s">
        <v>1895</v>
      </c>
      <c r="D117" s="274">
        <v>43628</v>
      </c>
      <c r="E117" s="275" t="s">
        <v>2118</v>
      </c>
      <c r="F117" s="272" t="s">
        <v>304</v>
      </c>
    </row>
    <row r="118" spans="1:6" ht="39.950000000000003" customHeight="1">
      <c r="A118" s="272" t="s">
        <v>303</v>
      </c>
      <c r="B118" s="273" t="s">
        <v>2119</v>
      </c>
      <c r="C118" s="272" t="s">
        <v>1895</v>
      </c>
      <c r="D118" s="274">
        <v>43628</v>
      </c>
      <c r="E118" s="275" t="s">
        <v>2120</v>
      </c>
      <c r="F118" s="272" t="s">
        <v>304</v>
      </c>
    </row>
    <row r="119" spans="1:6" ht="39.950000000000003" customHeight="1">
      <c r="A119" s="272" t="s">
        <v>303</v>
      </c>
      <c r="B119" s="273" t="s">
        <v>2121</v>
      </c>
      <c r="C119" s="272" t="s">
        <v>1895</v>
      </c>
      <c r="D119" s="274">
        <v>43628</v>
      </c>
      <c r="E119" s="275" t="s">
        <v>2122</v>
      </c>
      <c r="F119" s="272" t="s">
        <v>304</v>
      </c>
    </row>
    <row r="120" spans="1:6" ht="39.950000000000003" customHeight="1">
      <c r="A120" s="272" t="s">
        <v>303</v>
      </c>
      <c r="B120" s="273" t="s">
        <v>2123</v>
      </c>
      <c r="C120" s="272" t="s">
        <v>1895</v>
      </c>
      <c r="D120" s="274">
        <v>43628</v>
      </c>
      <c r="E120" s="275" t="s">
        <v>2124</v>
      </c>
      <c r="F120" s="272" t="s">
        <v>304</v>
      </c>
    </row>
    <row r="121" spans="1:6" ht="39.950000000000003" customHeight="1">
      <c r="A121" s="272" t="s">
        <v>303</v>
      </c>
      <c r="B121" s="273" t="s">
        <v>2125</v>
      </c>
      <c r="C121" s="272" t="s">
        <v>1895</v>
      </c>
      <c r="D121" s="274">
        <v>43628</v>
      </c>
      <c r="E121" s="275" t="s">
        <v>2126</v>
      </c>
      <c r="F121" s="272" t="s">
        <v>304</v>
      </c>
    </row>
    <row r="122" spans="1:6" ht="39.950000000000003" customHeight="1">
      <c r="A122" s="272" t="s">
        <v>303</v>
      </c>
      <c r="B122" s="273" t="s">
        <v>2127</v>
      </c>
      <c r="C122" s="272" t="s">
        <v>1895</v>
      </c>
      <c r="D122" s="274">
        <v>43628</v>
      </c>
      <c r="E122" s="275" t="s">
        <v>2128</v>
      </c>
      <c r="F122" s="272" t="s">
        <v>304</v>
      </c>
    </row>
    <row r="123" spans="1:6" ht="39.950000000000003" customHeight="1">
      <c r="A123" s="272" t="s">
        <v>303</v>
      </c>
      <c r="B123" s="273" t="s">
        <v>2129</v>
      </c>
      <c r="C123" s="272" t="s">
        <v>1895</v>
      </c>
      <c r="D123" s="274">
        <v>43628</v>
      </c>
      <c r="E123" s="275" t="s">
        <v>2130</v>
      </c>
      <c r="F123" s="272" t="s">
        <v>304</v>
      </c>
    </row>
    <row r="124" spans="1:6" ht="39.950000000000003" customHeight="1">
      <c r="A124" s="272" t="s">
        <v>303</v>
      </c>
      <c r="B124" s="273" t="s">
        <v>2131</v>
      </c>
      <c r="C124" s="272" t="s">
        <v>1895</v>
      </c>
      <c r="D124" s="274">
        <v>43628</v>
      </c>
      <c r="E124" s="275" t="s">
        <v>2132</v>
      </c>
      <c r="F124" s="272" t="s">
        <v>304</v>
      </c>
    </row>
    <row r="125" spans="1:6" ht="39.950000000000003" customHeight="1">
      <c r="A125" s="272" t="s">
        <v>303</v>
      </c>
      <c r="B125" s="273" t="s">
        <v>2133</v>
      </c>
      <c r="C125" s="272" t="s">
        <v>1895</v>
      </c>
      <c r="D125" s="274">
        <v>43628</v>
      </c>
      <c r="E125" s="275" t="s">
        <v>2134</v>
      </c>
      <c r="F125" s="272" t="s">
        <v>304</v>
      </c>
    </row>
    <row r="126" spans="1:6" ht="39.950000000000003" customHeight="1">
      <c r="A126" s="272" t="s">
        <v>303</v>
      </c>
      <c r="B126" s="273" t="s">
        <v>2135</v>
      </c>
      <c r="C126" s="272" t="s">
        <v>1895</v>
      </c>
      <c r="D126" s="274">
        <v>43628</v>
      </c>
      <c r="E126" s="275" t="s">
        <v>2136</v>
      </c>
      <c r="F126" s="272" t="s">
        <v>304</v>
      </c>
    </row>
    <row r="127" spans="1:6" ht="39.950000000000003" customHeight="1">
      <c r="A127" s="272" t="s">
        <v>303</v>
      </c>
      <c r="B127" s="273" t="s">
        <v>2137</v>
      </c>
      <c r="C127" s="272" t="s">
        <v>1895</v>
      </c>
      <c r="D127" s="274">
        <v>43633</v>
      </c>
      <c r="E127" s="275" t="s">
        <v>2138</v>
      </c>
      <c r="F127" s="272" t="s">
        <v>304</v>
      </c>
    </row>
    <row r="128" spans="1:6" ht="39.950000000000003" customHeight="1">
      <c r="A128" s="272" t="s">
        <v>303</v>
      </c>
      <c r="B128" s="273" t="s">
        <v>2139</v>
      </c>
      <c r="C128" s="272" t="s">
        <v>1895</v>
      </c>
      <c r="D128" s="274">
        <v>43633</v>
      </c>
      <c r="E128" s="275" t="s">
        <v>2140</v>
      </c>
      <c r="F128" s="272" t="s">
        <v>304</v>
      </c>
    </row>
    <row r="129" spans="1:6" ht="39.950000000000003" customHeight="1">
      <c r="A129" s="272" t="s">
        <v>303</v>
      </c>
      <c r="B129" s="273" t="s">
        <v>2141</v>
      </c>
      <c r="C129" s="272" t="s">
        <v>1895</v>
      </c>
      <c r="D129" s="274">
        <v>43633</v>
      </c>
      <c r="E129" s="275" t="s">
        <v>2142</v>
      </c>
      <c r="F129" s="272" t="s">
        <v>304</v>
      </c>
    </row>
    <row r="130" spans="1:6" ht="39.950000000000003" customHeight="1">
      <c r="A130" s="272" t="s">
        <v>303</v>
      </c>
      <c r="B130" s="273" t="s">
        <v>2143</v>
      </c>
      <c r="C130" s="272" t="s">
        <v>1895</v>
      </c>
      <c r="D130" s="274">
        <v>43633</v>
      </c>
      <c r="E130" s="275" t="s">
        <v>2144</v>
      </c>
      <c r="F130" s="272" t="s">
        <v>304</v>
      </c>
    </row>
    <row r="131" spans="1:6" ht="39.950000000000003" customHeight="1">
      <c r="A131" s="272" t="s">
        <v>303</v>
      </c>
      <c r="B131" s="273" t="s">
        <v>2145</v>
      </c>
      <c r="C131" s="272" t="s">
        <v>1895</v>
      </c>
      <c r="D131" s="274">
        <v>43633</v>
      </c>
      <c r="E131" s="275" t="s">
        <v>2146</v>
      </c>
      <c r="F131" s="272" t="s">
        <v>304</v>
      </c>
    </row>
    <row r="132" spans="1:6" ht="39.950000000000003" customHeight="1">
      <c r="A132" s="272" t="s">
        <v>303</v>
      </c>
      <c r="B132" s="273" t="s">
        <v>2147</v>
      </c>
      <c r="C132" s="272" t="s">
        <v>1895</v>
      </c>
      <c r="D132" s="274">
        <v>43633</v>
      </c>
      <c r="E132" s="275" t="s">
        <v>2148</v>
      </c>
      <c r="F132" s="272" t="s">
        <v>304</v>
      </c>
    </row>
    <row r="133" spans="1:6" ht="39.950000000000003" customHeight="1">
      <c r="A133" s="272" t="s">
        <v>303</v>
      </c>
      <c r="B133" s="273" t="s">
        <v>2149</v>
      </c>
      <c r="C133" s="272" t="s">
        <v>1895</v>
      </c>
      <c r="D133" s="274">
        <v>43633</v>
      </c>
      <c r="E133" s="275" t="s">
        <v>9660</v>
      </c>
      <c r="F133" s="272" t="s">
        <v>304</v>
      </c>
    </row>
    <row r="134" spans="1:6" ht="39.950000000000003" customHeight="1">
      <c r="A134" s="272" t="s">
        <v>303</v>
      </c>
      <c r="B134" s="273" t="s">
        <v>2150</v>
      </c>
      <c r="C134" s="272" t="s">
        <v>1895</v>
      </c>
      <c r="D134" s="274">
        <v>43633</v>
      </c>
      <c r="E134" s="275" t="s">
        <v>2151</v>
      </c>
      <c r="F134" s="272" t="s">
        <v>304</v>
      </c>
    </row>
    <row r="135" spans="1:6" ht="39.950000000000003" customHeight="1">
      <c r="A135" s="272" t="s">
        <v>303</v>
      </c>
      <c r="B135" s="273" t="s">
        <v>2152</v>
      </c>
      <c r="C135" s="272" t="s">
        <v>1895</v>
      </c>
      <c r="D135" s="274">
        <v>43633</v>
      </c>
      <c r="E135" s="275" t="s">
        <v>2153</v>
      </c>
      <c r="F135" s="272" t="s">
        <v>304</v>
      </c>
    </row>
    <row r="136" spans="1:6" ht="39.950000000000003" customHeight="1">
      <c r="A136" s="272" t="s">
        <v>303</v>
      </c>
      <c r="B136" s="273" t="s">
        <v>2154</v>
      </c>
      <c r="C136" s="272" t="s">
        <v>1895</v>
      </c>
      <c r="D136" s="274">
        <v>43633</v>
      </c>
      <c r="E136" s="275" t="s">
        <v>2155</v>
      </c>
      <c r="F136" s="272" t="s">
        <v>304</v>
      </c>
    </row>
    <row r="137" spans="1:6" ht="39.950000000000003" customHeight="1">
      <c r="A137" s="272" t="s">
        <v>303</v>
      </c>
      <c r="B137" s="273" t="s">
        <v>2156</v>
      </c>
      <c r="C137" s="272" t="s">
        <v>1895</v>
      </c>
      <c r="D137" s="274">
        <v>43633</v>
      </c>
      <c r="E137" s="275" t="s">
        <v>2157</v>
      </c>
      <c r="F137" s="272" t="s">
        <v>304</v>
      </c>
    </row>
    <row r="138" spans="1:6" ht="39.950000000000003" customHeight="1">
      <c r="A138" s="272" t="s">
        <v>303</v>
      </c>
      <c r="B138" s="273" t="s">
        <v>2158</v>
      </c>
      <c r="C138" s="272" t="s">
        <v>1895</v>
      </c>
      <c r="D138" s="274">
        <v>43633</v>
      </c>
      <c r="E138" s="275" t="s">
        <v>2159</v>
      </c>
      <c r="F138" s="272" t="s">
        <v>304</v>
      </c>
    </row>
    <row r="139" spans="1:6" ht="39.950000000000003" customHeight="1">
      <c r="A139" s="272" t="s">
        <v>303</v>
      </c>
      <c r="B139" s="273" t="s">
        <v>2160</v>
      </c>
      <c r="C139" s="272" t="s">
        <v>1895</v>
      </c>
      <c r="D139" s="274">
        <v>43633</v>
      </c>
      <c r="E139" s="275" t="s">
        <v>2161</v>
      </c>
      <c r="F139" s="272" t="s">
        <v>304</v>
      </c>
    </row>
    <row r="140" spans="1:6" ht="39.950000000000003" customHeight="1">
      <c r="A140" s="272" t="s">
        <v>303</v>
      </c>
      <c r="B140" s="273" t="s">
        <v>2162</v>
      </c>
      <c r="C140" s="272" t="s">
        <v>1895</v>
      </c>
      <c r="D140" s="274">
        <v>43633</v>
      </c>
      <c r="E140" s="275" t="s">
        <v>2163</v>
      </c>
      <c r="F140" s="272" t="s">
        <v>304</v>
      </c>
    </row>
    <row r="141" spans="1:6" ht="39.950000000000003" customHeight="1">
      <c r="A141" s="272" t="s">
        <v>303</v>
      </c>
      <c r="B141" s="273" t="s">
        <v>2164</v>
      </c>
      <c r="C141" s="272" t="s">
        <v>1895</v>
      </c>
      <c r="D141" s="274">
        <v>43644</v>
      </c>
      <c r="E141" s="275" t="s">
        <v>2165</v>
      </c>
      <c r="F141" s="272" t="s">
        <v>304</v>
      </c>
    </row>
    <row r="142" spans="1:6" ht="39.950000000000003" customHeight="1">
      <c r="A142" s="272" t="s">
        <v>303</v>
      </c>
      <c r="B142" s="273" t="s">
        <v>2166</v>
      </c>
      <c r="C142" s="272" t="s">
        <v>1895</v>
      </c>
      <c r="D142" s="274">
        <v>43650</v>
      </c>
      <c r="E142" s="275" t="s">
        <v>2167</v>
      </c>
      <c r="F142" s="272" t="s">
        <v>304</v>
      </c>
    </row>
    <row r="143" spans="1:6" ht="39.950000000000003" customHeight="1">
      <c r="A143" s="272" t="s">
        <v>303</v>
      </c>
      <c r="B143" s="273" t="s">
        <v>2168</v>
      </c>
      <c r="C143" s="272" t="s">
        <v>1895</v>
      </c>
      <c r="D143" s="274">
        <v>43650</v>
      </c>
      <c r="E143" s="275" t="s">
        <v>2169</v>
      </c>
      <c r="F143" s="272" t="s">
        <v>304</v>
      </c>
    </row>
    <row r="144" spans="1:6" ht="39.950000000000003" customHeight="1">
      <c r="A144" s="272" t="s">
        <v>303</v>
      </c>
      <c r="B144" s="273" t="s">
        <v>2170</v>
      </c>
      <c r="C144" s="272" t="s">
        <v>1895</v>
      </c>
      <c r="D144" s="274">
        <v>43650</v>
      </c>
      <c r="E144" s="275" t="s">
        <v>2171</v>
      </c>
      <c r="F144" s="272" t="s">
        <v>304</v>
      </c>
    </row>
    <row r="145" spans="1:6" ht="39.950000000000003" customHeight="1">
      <c r="A145" s="272" t="s">
        <v>303</v>
      </c>
      <c r="B145" s="273" t="s">
        <v>2172</v>
      </c>
      <c r="C145" s="272" t="s">
        <v>1895</v>
      </c>
      <c r="D145" s="274">
        <v>43662</v>
      </c>
      <c r="E145" s="275" t="s">
        <v>2173</v>
      </c>
      <c r="F145" s="272" t="s">
        <v>304</v>
      </c>
    </row>
    <row r="146" spans="1:6" ht="39.950000000000003" customHeight="1">
      <c r="A146" s="272" t="s">
        <v>303</v>
      </c>
      <c r="B146" s="273" t="s">
        <v>2174</v>
      </c>
      <c r="C146" s="272" t="s">
        <v>1895</v>
      </c>
      <c r="D146" s="274">
        <v>43662</v>
      </c>
      <c r="E146" s="275" t="s">
        <v>2175</v>
      </c>
      <c r="F146" s="272" t="s">
        <v>304</v>
      </c>
    </row>
    <row r="147" spans="1:6" ht="39.950000000000003" customHeight="1">
      <c r="A147" s="272" t="s">
        <v>303</v>
      </c>
      <c r="B147" s="273" t="s">
        <v>2176</v>
      </c>
      <c r="C147" s="272" t="s">
        <v>1895</v>
      </c>
      <c r="D147" s="274">
        <v>43692</v>
      </c>
      <c r="E147" s="275" t="s">
        <v>2177</v>
      </c>
      <c r="F147" s="272" t="s">
        <v>304</v>
      </c>
    </row>
    <row r="148" spans="1:6" ht="39.950000000000003" customHeight="1">
      <c r="A148" s="272" t="s">
        <v>303</v>
      </c>
      <c r="B148" s="273" t="s">
        <v>2178</v>
      </c>
      <c r="C148" s="272" t="s">
        <v>1895</v>
      </c>
      <c r="D148" s="274">
        <v>43692</v>
      </c>
      <c r="E148" s="275" t="s">
        <v>2179</v>
      </c>
      <c r="F148" s="272" t="s">
        <v>304</v>
      </c>
    </row>
    <row r="149" spans="1:6" ht="39.950000000000003" customHeight="1">
      <c r="A149" s="272" t="s">
        <v>303</v>
      </c>
      <c r="B149" s="273" t="s">
        <v>2180</v>
      </c>
      <c r="C149" s="272" t="s">
        <v>1895</v>
      </c>
      <c r="D149" s="274">
        <v>43692</v>
      </c>
      <c r="E149" s="275" t="s">
        <v>2181</v>
      </c>
      <c r="F149" s="272" t="s">
        <v>304</v>
      </c>
    </row>
    <row r="150" spans="1:6" ht="39.950000000000003" customHeight="1">
      <c r="A150" s="272" t="s">
        <v>303</v>
      </c>
      <c r="B150" s="273" t="s">
        <v>2182</v>
      </c>
      <c r="C150" s="272" t="s">
        <v>1895</v>
      </c>
      <c r="D150" s="274">
        <v>43692</v>
      </c>
      <c r="E150" s="275" t="s">
        <v>2183</v>
      </c>
      <c r="F150" s="272" t="s">
        <v>304</v>
      </c>
    </row>
    <row r="151" spans="1:6" ht="39.950000000000003" customHeight="1">
      <c r="A151" s="272" t="s">
        <v>303</v>
      </c>
      <c r="B151" s="273" t="s">
        <v>2184</v>
      </c>
      <c r="C151" s="272" t="s">
        <v>1895</v>
      </c>
      <c r="D151" s="274">
        <v>43692</v>
      </c>
      <c r="E151" s="275" t="s">
        <v>2185</v>
      </c>
      <c r="F151" s="272" t="s">
        <v>304</v>
      </c>
    </row>
    <row r="152" spans="1:6" ht="39.950000000000003" customHeight="1">
      <c r="A152" s="272" t="s">
        <v>303</v>
      </c>
      <c r="B152" s="273" t="s">
        <v>2186</v>
      </c>
      <c r="C152" s="272" t="s">
        <v>1895</v>
      </c>
      <c r="D152" s="274">
        <v>43692</v>
      </c>
      <c r="E152" s="275" t="s">
        <v>2187</v>
      </c>
      <c r="F152" s="272" t="s">
        <v>304</v>
      </c>
    </row>
    <row r="153" spans="1:6" ht="39.950000000000003" customHeight="1">
      <c r="A153" s="272" t="s">
        <v>303</v>
      </c>
      <c r="B153" s="273" t="s">
        <v>2188</v>
      </c>
      <c r="C153" s="272" t="s">
        <v>1895</v>
      </c>
      <c r="D153" s="274">
        <v>43724</v>
      </c>
      <c r="E153" s="275" t="s">
        <v>2189</v>
      </c>
      <c r="F153" s="272" t="s">
        <v>304</v>
      </c>
    </row>
    <row r="154" spans="1:6" ht="39.950000000000003" customHeight="1">
      <c r="A154" s="272" t="s">
        <v>303</v>
      </c>
      <c r="B154" s="273" t="s">
        <v>2190</v>
      </c>
      <c r="C154" s="272" t="s">
        <v>1895</v>
      </c>
      <c r="D154" s="274">
        <v>43738</v>
      </c>
      <c r="E154" s="275" t="s">
        <v>2191</v>
      </c>
      <c r="F154" s="272" t="s">
        <v>304</v>
      </c>
    </row>
    <row r="155" spans="1:6" ht="39.950000000000003" customHeight="1">
      <c r="A155" s="272" t="s">
        <v>303</v>
      </c>
      <c r="B155" s="273" t="s">
        <v>2192</v>
      </c>
      <c r="C155" s="272" t="s">
        <v>1895</v>
      </c>
      <c r="D155" s="274">
        <v>43738</v>
      </c>
      <c r="E155" s="275" t="s">
        <v>2191</v>
      </c>
      <c r="F155" s="272" t="s">
        <v>304</v>
      </c>
    </row>
    <row r="156" spans="1:6" ht="39.950000000000003" customHeight="1">
      <c r="A156" s="272" t="s">
        <v>303</v>
      </c>
      <c r="B156" s="273" t="s">
        <v>2193</v>
      </c>
      <c r="C156" s="272" t="s">
        <v>1895</v>
      </c>
      <c r="D156" s="274">
        <v>43739</v>
      </c>
      <c r="E156" s="348" t="s">
        <v>2194</v>
      </c>
      <c r="F156" s="272" t="s">
        <v>304</v>
      </c>
    </row>
    <row r="157" spans="1:6" ht="39.950000000000003" customHeight="1">
      <c r="A157" s="272" t="s">
        <v>303</v>
      </c>
      <c r="B157" s="273" t="s">
        <v>2195</v>
      </c>
      <c r="C157" s="272" t="s">
        <v>1895</v>
      </c>
      <c r="D157" s="274">
        <v>43746</v>
      </c>
      <c r="E157" s="275" t="s">
        <v>2196</v>
      </c>
      <c r="F157" s="272" t="s">
        <v>304</v>
      </c>
    </row>
    <row r="158" spans="1:6" ht="39.950000000000003" customHeight="1">
      <c r="A158" s="272" t="s">
        <v>303</v>
      </c>
      <c r="B158" s="273" t="s">
        <v>2197</v>
      </c>
      <c r="C158" s="272" t="s">
        <v>1895</v>
      </c>
      <c r="D158" s="274">
        <v>43747</v>
      </c>
      <c r="E158" s="275" t="s">
        <v>2198</v>
      </c>
      <c r="F158" s="272" t="s">
        <v>304</v>
      </c>
    </row>
    <row r="159" spans="1:6" ht="39.950000000000003" customHeight="1">
      <c r="A159" s="272" t="s">
        <v>303</v>
      </c>
      <c r="B159" s="273" t="s">
        <v>2199</v>
      </c>
      <c r="C159" s="272" t="s">
        <v>1895</v>
      </c>
      <c r="D159" s="274">
        <v>43747</v>
      </c>
      <c r="E159" s="275" t="s">
        <v>2200</v>
      </c>
      <c r="F159" s="272" t="s">
        <v>304</v>
      </c>
    </row>
    <row r="160" spans="1:6" ht="39.950000000000003" customHeight="1">
      <c r="A160" s="272" t="s">
        <v>303</v>
      </c>
      <c r="B160" s="273" t="s">
        <v>2201</v>
      </c>
      <c r="C160" s="272" t="s">
        <v>1895</v>
      </c>
      <c r="D160" s="274">
        <v>43748</v>
      </c>
      <c r="E160" s="275" t="s">
        <v>2202</v>
      </c>
      <c r="F160" s="272" t="s">
        <v>304</v>
      </c>
    </row>
    <row r="161" spans="1:6" ht="39.950000000000003" customHeight="1">
      <c r="A161" s="272" t="s">
        <v>303</v>
      </c>
      <c r="B161" s="273" t="s">
        <v>2203</v>
      </c>
      <c r="C161" s="272" t="s">
        <v>1895</v>
      </c>
      <c r="D161" s="274">
        <v>43748</v>
      </c>
      <c r="E161" s="275" t="s">
        <v>2204</v>
      </c>
      <c r="F161" s="272" t="s">
        <v>304</v>
      </c>
    </row>
    <row r="162" spans="1:6" ht="39.950000000000003" customHeight="1">
      <c r="A162" s="272" t="s">
        <v>303</v>
      </c>
      <c r="B162" s="273" t="s">
        <v>2205</v>
      </c>
      <c r="C162" s="272" t="s">
        <v>1895</v>
      </c>
      <c r="D162" s="274">
        <v>43748</v>
      </c>
      <c r="E162" s="275" t="s">
        <v>2206</v>
      </c>
      <c r="F162" s="272" t="s">
        <v>304</v>
      </c>
    </row>
    <row r="163" spans="1:6" ht="39.950000000000003" customHeight="1">
      <c r="A163" s="272" t="s">
        <v>303</v>
      </c>
      <c r="B163" s="273" t="s">
        <v>1997</v>
      </c>
      <c r="C163" s="272" t="s">
        <v>1895</v>
      </c>
      <c r="D163" s="274">
        <v>43760</v>
      </c>
      <c r="E163" s="275" t="s">
        <v>2207</v>
      </c>
      <c r="F163" s="272" t="s">
        <v>304</v>
      </c>
    </row>
    <row r="164" spans="1:6" ht="39.950000000000003" customHeight="1">
      <c r="A164" s="272" t="s">
        <v>303</v>
      </c>
      <c r="B164" s="273" t="s">
        <v>2208</v>
      </c>
      <c r="C164" s="272" t="s">
        <v>1895</v>
      </c>
      <c r="D164" s="274">
        <v>43761</v>
      </c>
      <c r="E164" s="275" t="s">
        <v>2191</v>
      </c>
      <c r="F164" s="272" t="s">
        <v>304</v>
      </c>
    </row>
    <row r="165" spans="1:6" ht="39.950000000000003" customHeight="1">
      <c r="A165" s="272" t="s">
        <v>303</v>
      </c>
      <c r="B165" s="273" t="s">
        <v>2209</v>
      </c>
      <c r="C165" s="272" t="s">
        <v>1895</v>
      </c>
      <c r="D165" s="274">
        <v>43763</v>
      </c>
      <c r="E165" s="275" t="s">
        <v>2210</v>
      </c>
      <c r="F165" s="272" t="s">
        <v>304</v>
      </c>
    </row>
    <row r="166" spans="1:6" ht="39.950000000000003" customHeight="1">
      <c r="A166" s="272" t="s">
        <v>303</v>
      </c>
      <c r="B166" s="273" t="s">
        <v>2211</v>
      </c>
      <c r="C166" s="272" t="s">
        <v>1895</v>
      </c>
      <c r="D166" s="274">
        <v>43763</v>
      </c>
      <c r="E166" s="275" t="s">
        <v>2212</v>
      </c>
      <c r="F166" s="272" t="s">
        <v>304</v>
      </c>
    </row>
    <row r="167" spans="1:6" ht="39.950000000000003" customHeight="1">
      <c r="A167" s="272" t="s">
        <v>303</v>
      </c>
      <c r="B167" s="273" t="s">
        <v>2213</v>
      </c>
      <c r="C167" s="272" t="s">
        <v>1895</v>
      </c>
      <c r="D167" s="274">
        <v>43773</v>
      </c>
      <c r="E167" s="275" t="s">
        <v>2214</v>
      </c>
      <c r="F167" s="272" t="s">
        <v>304</v>
      </c>
    </row>
    <row r="168" spans="1:6" ht="39.950000000000003" customHeight="1">
      <c r="A168" s="272" t="s">
        <v>303</v>
      </c>
      <c r="B168" s="273" t="s">
        <v>2215</v>
      </c>
      <c r="C168" s="272" t="s">
        <v>1895</v>
      </c>
      <c r="D168" s="274">
        <v>43790</v>
      </c>
      <c r="E168" s="275" t="s">
        <v>2191</v>
      </c>
      <c r="F168" s="272" t="s">
        <v>304</v>
      </c>
    </row>
    <row r="169" spans="1:6" ht="39.950000000000003" customHeight="1">
      <c r="A169" s="272" t="s">
        <v>303</v>
      </c>
      <c r="B169" s="273" t="s">
        <v>2216</v>
      </c>
      <c r="C169" s="272" t="s">
        <v>1895</v>
      </c>
      <c r="D169" s="274">
        <v>43791</v>
      </c>
      <c r="E169" s="275" t="s">
        <v>2217</v>
      </c>
      <c r="F169" s="272" t="s">
        <v>304</v>
      </c>
    </row>
    <row r="170" spans="1:6" ht="39.950000000000003" customHeight="1">
      <c r="A170" s="272" t="s">
        <v>303</v>
      </c>
      <c r="B170" s="273" t="s">
        <v>2017</v>
      </c>
      <c r="C170" s="272" t="s">
        <v>1895</v>
      </c>
      <c r="D170" s="274">
        <v>43811</v>
      </c>
      <c r="E170" s="275" t="s">
        <v>2218</v>
      </c>
      <c r="F170" s="272" t="s">
        <v>304</v>
      </c>
    </row>
    <row r="171" spans="1:6" ht="39.950000000000003" customHeight="1">
      <c r="A171" s="272" t="s">
        <v>303</v>
      </c>
      <c r="B171" s="273" t="s">
        <v>2043</v>
      </c>
      <c r="C171" s="272" t="s">
        <v>1895</v>
      </c>
      <c r="D171" s="274">
        <v>43811</v>
      </c>
      <c r="E171" s="275" t="s">
        <v>2219</v>
      </c>
      <c r="F171" s="272" t="s">
        <v>304</v>
      </c>
    </row>
    <row r="172" spans="1:6" ht="39.950000000000003" customHeight="1">
      <c r="A172" s="272" t="s">
        <v>303</v>
      </c>
      <c r="B172" s="273" t="s">
        <v>2019</v>
      </c>
      <c r="C172" s="272" t="s">
        <v>1895</v>
      </c>
      <c r="D172" s="274">
        <v>43816</v>
      </c>
      <c r="E172" s="275" t="s">
        <v>2220</v>
      </c>
      <c r="F172" s="272" t="s">
        <v>304</v>
      </c>
    </row>
    <row r="173" spans="1:6" ht="39.950000000000003" customHeight="1">
      <c r="A173" s="272" t="s">
        <v>303</v>
      </c>
      <c r="B173" s="273" t="s">
        <v>2221</v>
      </c>
      <c r="C173" s="272" t="s">
        <v>1895</v>
      </c>
      <c r="D173" s="274">
        <v>43839</v>
      </c>
      <c r="E173" s="275" t="s">
        <v>2222</v>
      </c>
      <c r="F173" s="272" t="s">
        <v>304</v>
      </c>
    </row>
    <row r="174" spans="1:6" ht="39.950000000000003" customHeight="1">
      <c r="A174" s="272" t="s">
        <v>303</v>
      </c>
      <c r="B174" s="273" t="s">
        <v>2223</v>
      </c>
      <c r="C174" s="272" t="s">
        <v>1895</v>
      </c>
      <c r="D174" s="274">
        <v>43839</v>
      </c>
      <c r="E174" s="275" t="s">
        <v>2224</v>
      </c>
      <c r="F174" s="272" t="s">
        <v>304</v>
      </c>
    </row>
    <row r="175" spans="1:6" ht="39.950000000000003" customHeight="1">
      <c r="A175" s="272" t="s">
        <v>303</v>
      </c>
      <c r="B175" s="273" t="s">
        <v>2225</v>
      </c>
      <c r="C175" s="272" t="s">
        <v>1895</v>
      </c>
      <c r="D175" s="274">
        <v>43843</v>
      </c>
      <c r="E175" s="275" t="s">
        <v>2226</v>
      </c>
      <c r="F175" s="272" t="s">
        <v>304</v>
      </c>
    </row>
    <row r="176" spans="1:6" ht="39.950000000000003" customHeight="1">
      <c r="A176" s="272" t="s">
        <v>303</v>
      </c>
      <c r="B176" s="273" t="s">
        <v>2227</v>
      </c>
      <c r="C176" s="272" t="s">
        <v>1895</v>
      </c>
      <c r="D176" s="274">
        <v>43845</v>
      </c>
      <c r="E176" s="275" t="s">
        <v>2228</v>
      </c>
      <c r="F176" s="272" t="s">
        <v>304</v>
      </c>
    </row>
    <row r="177" spans="1:6" ht="39.950000000000003" customHeight="1">
      <c r="A177" s="272" t="s">
        <v>303</v>
      </c>
      <c r="B177" s="273" t="s">
        <v>2229</v>
      </c>
      <c r="C177" s="272" t="s">
        <v>1895</v>
      </c>
      <c r="D177" s="274">
        <v>43850</v>
      </c>
      <c r="E177" s="275" t="s">
        <v>2230</v>
      </c>
      <c r="F177" s="272" t="s">
        <v>304</v>
      </c>
    </row>
    <row r="178" spans="1:6" ht="39.950000000000003" customHeight="1">
      <c r="A178" s="272" t="s">
        <v>303</v>
      </c>
      <c r="B178" s="273" t="s">
        <v>2231</v>
      </c>
      <c r="C178" s="272" t="s">
        <v>1895</v>
      </c>
      <c r="D178" s="274">
        <v>43852</v>
      </c>
      <c r="E178" s="275" t="s">
        <v>2232</v>
      </c>
      <c r="F178" s="272" t="s">
        <v>304</v>
      </c>
    </row>
    <row r="179" spans="1:6" ht="39.950000000000003" customHeight="1">
      <c r="A179" s="272" t="s">
        <v>303</v>
      </c>
      <c r="B179" s="273" t="s">
        <v>2233</v>
      </c>
      <c r="C179" s="272" t="s">
        <v>1895</v>
      </c>
      <c r="D179" s="274">
        <v>43853</v>
      </c>
      <c r="E179" s="275" t="s">
        <v>2234</v>
      </c>
      <c r="F179" s="272" t="s">
        <v>304</v>
      </c>
    </row>
    <row r="180" spans="1:6" ht="39.950000000000003" customHeight="1">
      <c r="A180" s="272" t="s">
        <v>303</v>
      </c>
      <c r="B180" s="273" t="s">
        <v>2235</v>
      </c>
      <c r="C180" s="272" t="s">
        <v>1895</v>
      </c>
      <c r="D180" s="274">
        <v>43858</v>
      </c>
      <c r="E180" s="275" t="s">
        <v>2236</v>
      </c>
      <c r="F180" s="272" t="s">
        <v>304</v>
      </c>
    </row>
    <row r="181" spans="1:6" ht="39.950000000000003" customHeight="1">
      <c r="A181" s="272" t="s">
        <v>303</v>
      </c>
      <c r="B181" s="273" t="s">
        <v>2237</v>
      </c>
      <c r="C181" s="318" t="s">
        <v>1895</v>
      </c>
      <c r="D181" s="274">
        <v>43917</v>
      </c>
      <c r="E181" s="318" t="s">
        <v>2238</v>
      </c>
      <c r="F181" s="318" t="s">
        <v>304</v>
      </c>
    </row>
    <row r="182" spans="1:6" ht="39.950000000000003" customHeight="1">
      <c r="A182" s="272" t="s">
        <v>303</v>
      </c>
      <c r="B182" s="273" t="s">
        <v>2239</v>
      </c>
      <c r="C182" s="318" t="s">
        <v>1895</v>
      </c>
      <c r="D182" s="274">
        <v>43930</v>
      </c>
      <c r="E182" s="318" t="s">
        <v>2240</v>
      </c>
      <c r="F182" s="318" t="s">
        <v>304</v>
      </c>
    </row>
    <row r="183" spans="1:6" ht="39.950000000000003" customHeight="1">
      <c r="A183" s="272" t="s">
        <v>303</v>
      </c>
      <c r="B183" s="273" t="s">
        <v>2241</v>
      </c>
      <c r="C183" s="318" t="s">
        <v>1895</v>
      </c>
      <c r="D183" s="274">
        <v>43958</v>
      </c>
      <c r="E183" s="318" t="s">
        <v>2242</v>
      </c>
      <c r="F183" s="318" t="s">
        <v>304</v>
      </c>
    </row>
    <row r="184" spans="1:6" ht="39.950000000000003" customHeight="1">
      <c r="A184" s="272" t="s">
        <v>303</v>
      </c>
      <c r="B184" s="273" t="s">
        <v>2243</v>
      </c>
      <c r="C184" s="318" t="s">
        <v>1895</v>
      </c>
      <c r="D184" s="274">
        <v>43958</v>
      </c>
      <c r="E184" s="318" t="s">
        <v>2244</v>
      </c>
      <c r="F184" s="318" t="s">
        <v>304</v>
      </c>
    </row>
    <row r="185" spans="1:6" ht="39.950000000000003" customHeight="1">
      <c r="A185" s="272" t="s">
        <v>303</v>
      </c>
      <c r="B185" s="273" t="s">
        <v>2245</v>
      </c>
      <c r="C185" s="318" t="s">
        <v>1895</v>
      </c>
      <c r="D185" s="274">
        <v>43959</v>
      </c>
      <c r="E185" s="318" t="s">
        <v>2246</v>
      </c>
      <c r="F185" s="318" t="s">
        <v>304</v>
      </c>
    </row>
    <row r="186" spans="1:6" ht="39.950000000000003" customHeight="1">
      <c r="A186" s="272" t="s">
        <v>303</v>
      </c>
      <c r="B186" s="273" t="s">
        <v>2247</v>
      </c>
      <c r="C186" s="318" t="s">
        <v>1895</v>
      </c>
      <c r="D186" s="274">
        <v>43959</v>
      </c>
      <c r="E186" s="318" t="s">
        <v>2248</v>
      </c>
      <c r="F186" s="318" t="s">
        <v>304</v>
      </c>
    </row>
    <row r="187" spans="1:6" ht="39.950000000000003" customHeight="1">
      <c r="A187" s="272" t="s">
        <v>303</v>
      </c>
      <c r="B187" s="273" t="s">
        <v>2249</v>
      </c>
      <c r="C187" s="318" t="s">
        <v>1895</v>
      </c>
      <c r="D187" s="274">
        <v>43959</v>
      </c>
      <c r="E187" s="318" t="s">
        <v>2250</v>
      </c>
      <c r="F187" s="318" t="s">
        <v>304</v>
      </c>
    </row>
    <row r="188" spans="1:6" ht="39.950000000000003" customHeight="1">
      <c r="A188" s="272" t="s">
        <v>303</v>
      </c>
      <c r="B188" s="273" t="s">
        <v>2251</v>
      </c>
      <c r="C188" s="318" t="s">
        <v>1895</v>
      </c>
      <c r="D188" s="274">
        <v>43971</v>
      </c>
      <c r="E188" s="318" t="s">
        <v>2252</v>
      </c>
      <c r="F188" s="318" t="s">
        <v>304</v>
      </c>
    </row>
    <row r="189" spans="1:6" ht="39.950000000000003" customHeight="1">
      <c r="A189" s="272" t="s">
        <v>303</v>
      </c>
      <c r="B189" s="273" t="s">
        <v>2253</v>
      </c>
      <c r="C189" s="318" t="s">
        <v>1895</v>
      </c>
      <c r="D189" s="274">
        <v>43976</v>
      </c>
      <c r="E189" s="318" t="s">
        <v>2254</v>
      </c>
      <c r="F189" s="318" t="s">
        <v>304</v>
      </c>
    </row>
    <row r="190" spans="1:6" ht="39.950000000000003" customHeight="1">
      <c r="A190" s="272" t="s">
        <v>303</v>
      </c>
      <c r="B190" s="273" t="s">
        <v>2255</v>
      </c>
      <c r="C190" s="318" t="s">
        <v>1895</v>
      </c>
      <c r="D190" s="274">
        <v>43976</v>
      </c>
      <c r="E190" s="318" t="s">
        <v>2256</v>
      </c>
      <c r="F190" s="318" t="s">
        <v>304</v>
      </c>
    </row>
    <row r="191" spans="1:6" ht="39.950000000000003" customHeight="1">
      <c r="A191" s="272" t="s">
        <v>303</v>
      </c>
      <c r="B191" s="273" t="s">
        <v>2257</v>
      </c>
      <c r="C191" s="318" t="s">
        <v>1895</v>
      </c>
      <c r="D191" s="274">
        <v>43976</v>
      </c>
      <c r="E191" s="318" t="s">
        <v>2258</v>
      </c>
      <c r="F191" s="318" t="s">
        <v>304</v>
      </c>
    </row>
    <row r="192" spans="1:6" ht="39.950000000000003" customHeight="1">
      <c r="A192" s="272" t="s">
        <v>303</v>
      </c>
      <c r="B192" s="273" t="s">
        <v>2259</v>
      </c>
      <c r="C192" s="318" t="s">
        <v>1895</v>
      </c>
      <c r="D192" s="274">
        <v>43985</v>
      </c>
      <c r="E192" s="318" t="s">
        <v>2260</v>
      </c>
      <c r="F192" s="318" t="s">
        <v>304</v>
      </c>
    </row>
    <row r="193" spans="1:6" ht="39.950000000000003" customHeight="1">
      <c r="A193" s="272" t="s">
        <v>303</v>
      </c>
      <c r="B193" s="273" t="s">
        <v>2261</v>
      </c>
      <c r="C193" s="318" t="s">
        <v>1895</v>
      </c>
      <c r="D193" s="274">
        <v>43986</v>
      </c>
      <c r="E193" s="318" t="s">
        <v>2262</v>
      </c>
      <c r="F193" s="318" t="s">
        <v>304</v>
      </c>
    </row>
    <row r="194" spans="1:6" ht="39.950000000000003" customHeight="1">
      <c r="A194" s="272" t="s">
        <v>303</v>
      </c>
      <c r="B194" s="273" t="s">
        <v>2263</v>
      </c>
      <c r="C194" s="318" t="s">
        <v>1895</v>
      </c>
      <c r="D194" s="274">
        <v>43986</v>
      </c>
      <c r="E194" s="318" t="s">
        <v>2264</v>
      </c>
      <c r="F194" s="318" t="s">
        <v>304</v>
      </c>
    </row>
    <row r="195" spans="1:6" ht="39.950000000000003" customHeight="1">
      <c r="A195" s="272" t="s">
        <v>303</v>
      </c>
      <c r="B195" s="273" t="s">
        <v>2265</v>
      </c>
      <c r="C195" s="318" t="s">
        <v>1895</v>
      </c>
      <c r="D195" s="274">
        <v>43986</v>
      </c>
      <c r="E195" s="318" t="s">
        <v>2266</v>
      </c>
      <c r="F195" s="318" t="s">
        <v>304</v>
      </c>
    </row>
    <row r="196" spans="1:6" ht="39.950000000000003" customHeight="1">
      <c r="A196" s="272" t="s">
        <v>303</v>
      </c>
      <c r="B196" s="273" t="s">
        <v>2267</v>
      </c>
      <c r="C196" s="318" t="s">
        <v>1895</v>
      </c>
      <c r="D196" s="274">
        <v>43990</v>
      </c>
      <c r="E196" s="318" t="s">
        <v>2268</v>
      </c>
      <c r="F196" s="318" t="s">
        <v>304</v>
      </c>
    </row>
    <row r="197" spans="1:6" ht="39.950000000000003" customHeight="1">
      <c r="A197" s="272" t="s">
        <v>303</v>
      </c>
      <c r="B197" s="273" t="s">
        <v>2269</v>
      </c>
      <c r="C197" s="318" t="s">
        <v>1895</v>
      </c>
      <c r="D197" s="274">
        <v>43998</v>
      </c>
      <c r="E197" s="318" t="s">
        <v>2270</v>
      </c>
      <c r="F197" s="318" t="s">
        <v>304</v>
      </c>
    </row>
    <row r="198" spans="1:6" ht="39.950000000000003" customHeight="1">
      <c r="A198" s="272" t="s">
        <v>303</v>
      </c>
      <c r="B198" s="273" t="s">
        <v>2271</v>
      </c>
      <c r="C198" s="272" t="s">
        <v>1895</v>
      </c>
      <c r="D198" s="274">
        <v>42941</v>
      </c>
      <c r="E198" s="275" t="s">
        <v>2272</v>
      </c>
      <c r="F198" s="272" t="s">
        <v>1876</v>
      </c>
    </row>
    <row r="199" spans="1:6" ht="39.950000000000003" customHeight="1">
      <c r="A199" s="272" t="s">
        <v>303</v>
      </c>
      <c r="B199" s="273" t="s">
        <v>2273</v>
      </c>
      <c r="C199" s="272" t="s">
        <v>1895</v>
      </c>
      <c r="D199" s="274">
        <v>43538</v>
      </c>
      <c r="E199" s="275" t="s">
        <v>2274</v>
      </c>
      <c r="F199" s="272" t="s">
        <v>1876</v>
      </c>
    </row>
    <row r="200" spans="1:6" ht="39.950000000000003" customHeight="1">
      <c r="A200" s="317" t="s">
        <v>409</v>
      </c>
      <c r="B200" s="317" t="s">
        <v>301</v>
      </c>
      <c r="C200" s="317" t="s">
        <v>192</v>
      </c>
      <c r="D200" s="317" t="s">
        <v>185</v>
      </c>
      <c r="E200" s="317" t="s">
        <v>186</v>
      </c>
      <c r="F200" s="317" t="s">
        <v>302</v>
      </c>
    </row>
    <row r="201" spans="1:6" ht="39.950000000000003" customHeight="1">
      <c r="A201" s="272" t="s">
        <v>303</v>
      </c>
      <c r="B201" s="316">
        <v>6</v>
      </c>
      <c r="C201" s="275" t="s">
        <v>2275</v>
      </c>
      <c r="D201" s="319">
        <v>31167</v>
      </c>
      <c r="E201" s="275" t="s">
        <v>2277</v>
      </c>
      <c r="F201" s="275" t="s">
        <v>2276</v>
      </c>
    </row>
    <row r="202" spans="1:6" ht="39.950000000000003" customHeight="1">
      <c r="A202" s="272" t="s">
        <v>303</v>
      </c>
      <c r="B202" s="316">
        <v>9</v>
      </c>
      <c r="C202" s="275" t="s">
        <v>2275</v>
      </c>
      <c r="D202" s="319">
        <v>31173</v>
      </c>
      <c r="E202" s="275" t="s">
        <v>2278</v>
      </c>
      <c r="F202" s="275" t="s">
        <v>2276</v>
      </c>
    </row>
    <row r="203" spans="1:6" ht="39.950000000000003" customHeight="1">
      <c r="A203" s="272" t="s">
        <v>303</v>
      </c>
      <c r="B203" s="316" t="s">
        <v>2279</v>
      </c>
      <c r="C203" s="275" t="s">
        <v>2275</v>
      </c>
      <c r="D203" s="319">
        <v>33473</v>
      </c>
      <c r="E203" s="275" t="s">
        <v>2280</v>
      </c>
      <c r="F203" s="275" t="s">
        <v>2276</v>
      </c>
    </row>
    <row r="204" spans="1:6" ht="39.950000000000003" customHeight="1">
      <c r="A204" s="272" t="s">
        <v>303</v>
      </c>
      <c r="B204" s="316" t="s">
        <v>2281</v>
      </c>
      <c r="C204" s="275" t="s">
        <v>2275</v>
      </c>
      <c r="D204" s="319">
        <v>33752</v>
      </c>
      <c r="E204" s="275" t="s">
        <v>2282</v>
      </c>
      <c r="F204" s="275" t="s">
        <v>2276</v>
      </c>
    </row>
    <row r="205" spans="1:6" ht="39.950000000000003" customHeight="1">
      <c r="A205" s="272" t="s">
        <v>303</v>
      </c>
      <c r="B205" s="316">
        <v>418</v>
      </c>
      <c r="C205" s="275" t="s">
        <v>2275</v>
      </c>
      <c r="D205" s="319">
        <v>34178</v>
      </c>
      <c r="E205" s="275" t="s">
        <v>2283</v>
      </c>
      <c r="F205" s="275" t="s">
        <v>2276</v>
      </c>
    </row>
    <row r="206" spans="1:6" ht="39.950000000000003" customHeight="1">
      <c r="A206" s="272" t="s">
        <v>303</v>
      </c>
      <c r="B206" s="316">
        <v>15</v>
      </c>
      <c r="C206" s="275" t="s">
        <v>2275</v>
      </c>
      <c r="D206" s="319">
        <v>36920</v>
      </c>
      <c r="E206" s="275" t="s">
        <v>2284</v>
      </c>
      <c r="F206" s="275" t="s">
        <v>2276</v>
      </c>
    </row>
    <row r="207" spans="1:6" ht="39.950000000000003" customHeight="1">
      <c r="A207" s="272" t="s">
        <v>303</v>
      </c>
      <c r="B207" s="316">
        <v>62</v>
      </c>
      <c r="C207" s="275" t="s">
        <v>2275</v>
      </c>
      <c r="D207" s="319">
        <v>38868</v>
      </c>
      <c r="E207" s="275" t="s">
        <v>2285</v>
      </c>
      <c r="F207" s="275" t="s">
        <v>2276</v>
      </c>
    </row>
    <row r="208" spans="1:6" ht="39.950000000000003" customHeight="1">
      <c r="A208" s="272" t="s">
        <v>303</v>
      </c>
      <c r="B208" s="316">
        <v>79</v>
      </c>
      <c r="C208" s="275" t="s">
        <v>2275</v>
      </c>
      <c r="D208" s="319">
        <v>38924</v>
      </c>
      <c r="E208" s="275" t="s">
        <v>2286</v>
      </c>
      <c r="F208" s="275" t="s">
        <v>2276</v>
      </c>
    </row>
    <row r="209" spans="1:6" ht="39.950000000000003" customHeight="1">
      <c r="A209" s="272" t="s">
        <v>303</v>
      </c>
      <c r="B209" s="316">
        <v>88</v>
      </c>
      <c r="C209" s="275" t="s">
        <v>2275</v>
      </c>
      <c r="D209" s="319">
        <v>39051</v>
      </c>
      <c r="E209" s="275" t="s">
        <v>2287</v>
      </c>
      <c r="F209" s="275" t="s">
        <v>2276</v>
      </c>
    </row>
    <row r="210" spans="1:6" ht="39.950000000000003" customHeight="1">
      <c r="A210" s="272" t="s">
        <v>303</v>
      </c>
      <c r="B210" s="316">
        <v>32</v>
      </c>
      <c r="C210" s="275" t="s">
        <v>2275</v>
      </c>
      <c r="D210" s="319">
        <v>39476</v>
      </c>
      <c r="E210" s="275" t="s">
        <v>2289</v>
      </c>
      <c r="F210" s="275" t="s">
        <v>2276</v>
      </c>
    </row>
    <row r="211" spans="1:6" ht="39.950000000000003" customHeight="1">
      <c r="A211" s="272" t="s">
        <v>303</v>
      </c>
      <c r="B211" s="316">
        <v>85</v>
      </c>
      <c r="C211" s="275" t="s">
        <v>2275</v>
      </c>
      <c r="D211" s="319">
        <v>39898</v>
      </c>
      <c r="E211" s="275" t="s">
        <v>2290</v>
      </c>
      <c r="F211" s="275" t="s">
        <v>2276</v>
      </c>
    </row>
    <row r="212" spans="1:6" ht="39.950000000000003" customHeight="1">
      <c r="A212" s="272" t="s">
        <v>303</v>
      </c>
      <c r="B212" s="316" t="s">
        <v>2293</v>
      </c>
      <c r="C212" s="275" t="s">
        <v>2275</v>
      </c>
      <c r="D212" s="319">
        <v>41099</v>
      </c>
      <c r="E212" s="275" t="s">
        <v>2294</v>
      </c>
      <c r="F212" s="275" t="s">
        <v>2276</v>
      </c>
    </row>
    <row r="213" spans="1:6" ht="39.950000000000003" customHeight="1">
      <c r="A213" s="272" t="s">
        <v>303</v>
      </c>
      <c r="B213" s="316" t="s">
        <v>2295</v>
      </c>
      <c r="C213" s="275" t="s">
        <v>2275</v>
      </c>
      <c r="D213" s="319">
        <v>41148</v>
      </c>
      <c r="E213" s="275" t="s">
        <v>2296</v>
      </c>
      <c r="F213" s="275" t="s">
        <v>2276</v>
      </c>
    </row>
    <row r="214" spans="1:6" ht="39.950000000000003" customHeight="1">
      <c r="A214" s="272" t="s">
        <v>303</v>
      </c>
      <c r="B214" s="316" t="s">
        <v>2297</v>
      </c>
      <c r="C214" s="275" t="s">
        <v>2275</v>
      </c>
      <c r="D214" s="319">
        <v>41148</v>
      </c>
      <c r="E214" s="275" t="s">
        <v>2298</v>
      </c>
      <c r="F214" s="275" t="s">
        <v>2276</v>
      </c>
    </row>
    <row r="215" spans="1:6" ht="39.950000000000003" customHeight="1">
      <c r="A215" s="272" t="s">
        <v>303</v>
      </c>
      <c r="B215" s="316" t="s">
        <v>2299</v>
      </c>
      <c r="C215" s="275" t="s">
        <v>2275</v>
      </c>
      <c r="D215" s="319">
        <v>41248</v>
      </c>
      <c r="E215" s="275" t="s">
        <v>2300</v>
      </c>
      <c r="F215" s="275" t="s">
        <v>2276</v>
      </c>
    </row>
    <row r="216" spans="1:6" ht="39.950000000000003" customHeight="1">
      <c r="A216" s="272" t="s">
        <v>303</v>
      </c>
      <c r="B216" s="316" t="s">
        <v>2301</v>
      </c>
      <c r="C216" s="275" t="s">
        <v>2275</v>
      </c>
      <c r="D216" s="319">
        <v>41366</v>
      </c>
      <c r="E216" s="275" t="s">
        <v>2302</v>
      </c>
      <c r="F216" s="275" t="s">
        <v>2276</v>
      </c>
    </row>
    <row r="217" spans="1:6" ht="39.950000000000003" customHeight="1">
      <c r="A217" s="272" t="s">
        <v>303</v>
      </c>
      <c r="B217" s="316" t="s">
        <v>2303</v>
      </c>
      <c r="C217" s="275" t="s">
        <v>2275</v>
      </c>
      <c r="D217" s="319">
        <v>41457</v>
      </c>
      <c r="E217" s="275" t="s">
        <v>2304</v>
      </c>
      <c r="F217" s="275" t="s">
        <v>2276</v>
      </c>
    </row>
    <row r="218" spans="1:6" ht="39.950000000000003" customHeight="1">
      <c r="A218" s="272" t="s">
        <v>303</v>
      </c>
      <c r="B218" s="316" t="s">
        <v>2306</v>
      </c>
      <c r="C218" s="275" t="s">
        <v>2275</v>
      </c>
      <c r="D218" s="319">
        <v>41618</v>
      </c>
      <c r="E218" s="275" t="s">
        <v>2304</v>
      </c>
      <c r="F218" s="275" t="s">
        <v>2276</v>
      </c>
    </row>
    <row r="219" spans="1:6" ht="39.950000000000003" customHeight="1">
      <c r="A219" s="272" t="s">
        <v>303</v>
      </c>
      <c r="B219" s="316" t="s">
        <v>2303</v>
      </c>
      <c r="C219" s="275" t="s">
        <v>2275</v>
      </c>
      <c r="D219" s="319">
        <v>41792</v>
      </c>
      <c r="E219" s="275" t="s">
        <v>2307</v>
      </c>
      <c r="F219" s="275" t="s">
        <v>2276</v>
      </c>
    </row>
    <row r="220" spans="1:6" ht="39.950000000000003" customHeight="1">
      <c r="A220" s="272" t="s">
        <v>303</v>
      </c>
      <c r="B220" s="316" t="s">
        <v>2308</v>
      </c>
      <c r="C220" s="275" t="s">
        <v>2275</v>
      </c>
      <c r="D220" s="319">
        <v>41960</v>
      </c>
      <c r="E220" s="275" t="s">
        <v>2309</v>
      </c>
      <c r="F220" s="275" t="s">
        <v>2276</v>
      </c>
    </row>
    <row r="221" spans="1:6" ht="39.950000000000003" customHeight="1">
      <c r="A221" s="272" t="s">
        <v>303</v>
      </c>
      <c r="B221" s="316" t="s">
        <v>2310</v>
      </c>
      <c r="C221" s="275" t="s">
        <v>2275</v>
      </c>
      <c r="D221" s="319">
        <v>41960</v>
      </c>
      <c r="E221" s="275" t="s">
        <v>2304</v>
      </c>
      <c r="F221" s="275" t="s">
        <v>2276</v>
      </c>
    </row>
    <row r="222" spans="1:6" ht="39.950000000000003" customHeight="1">
      <c r="A222" s="272" t="s">
        <v>303</v>
      </c>
      <c r="B222" s="316" t="s">
        <v>2311</v>
      </c>
      <c r="C222" s="275" t="s">
        <v>2275</v>
      </c>
      <c r="D222" s="319">
        <v>42025</v>
      </c>
      <c r="E222" s="275" t="s">
        <v>2312</v>
      </c>
      <c r="F222" s="275" t="s">
        <v>2276</v>
      </c>
    </row>
    <row r="223" spans="1:6" ht="39.950000000000003" customHeight="1">
      <c r="A223" s="272" t="s">
        <v>303</v>
      </c>
      <c r="B223" s="316" t="s">
        <v>2313</v>
      </c>
      <c r="C223" s="275" t="s">
        <v>2275</v>
      </c>
      <c r="D223" s="319">
        <v>42139</v>
      </c>
      <c r="E223" s="275" t="s">
        <v>2314</v>
      </c>
      <c r="F223" s="275" t="s">
        <v>2276</v>
      </c>
    </row>
    <row r="224" spans="1:6" ht="39.950000000000003" customHeight="1">
      <c r="A224" s="272" t="s">
        <v>303</v>
      </c>
      <c r="B224" s="316" t="s">
        <v>2315</v>
      </c>
      <c r="C224" s="275" t="s">
        <v>2275</v>
      </c>
      <c r="D224" s="319">
        <v>42269</v>
      </c>
      <c r="E224" s="275" t="s">
        <v>2316</v>
      </c>
      <c r="F224" s="275" t="s">
        <v>2276</v>
      </c>
    </row>
    <row r="225" spans="1:6" ht="39.950000000000003" customHeight="1">
      <c r="A225" s="320" t="s">
        <v>303</v>
      </c>
      <c r="B225" s="316">
        <v>24</v>
      </c>
      <c r="C225" s="275" t="s">
        <v>2275</v>
      </c>
      <c r="D225" s="319">
        <v>29117</v>
      </c>
      <c r="E225" s="275" t="s">
        <v>2317</v>
      </c>
      <c r="F225" s="275" t="s">
        <v>2276</v>
      </c>
    </row>
    <row r="226" spans="1:6" ht="39.950000000000003" customHeight="1">
      <c r="A226" s="320" t="s">
        <v>303</v>
      </c>
      <c r="B226" s="316">
        <v>15</v>
      </c>
      <c r="C226" s="275" t="s">
        <v>2275</v>
      </c>
      <c r="D226" s="319">
        <v>30771</v>
      </c>
      <c r="E226" s="275" t="s">
        <v>2318</v>
      </c>
      <c r="F226" s="275" t="s">
        <v>2276</v>
      </c>
    </row>
    <row r="227" spans="1:6" ht="39.950000000000003" customHeight="1">
      <c r="A227" s="320" t="s">
        <v>303</v>
      </c>
      <c r="B227" s="316" t="s">
        <v>2319</v>
      </c>
      <c r="C227" s="275" t="s">
        <v>2275</v>
      </c>
      <c r="D227" s="319">
        <v>42621</v>
      </c>
      <c r="E227" s="275" t="s">
        <v>2320</v>
      </c>
      <c r="F227" s="275" t="s">
        <v>2276</v>
      </c>
    </row>
    <row r="228" spans="1:6" ht="39.950000000000003" customHeight="1">
      <c r="A228" s="320" t="s">
        <v>303</v>
      </c>
      <c r="B228" s="316" t="s">
        <v>2321</v>
      </c>
      <c r="C228" s="275" t="s">
        <v>2275</v>
      </c>
      <c r="D228" s="319">
        <v>42787</v>
      </c>
      <c r="E228" s="275" t="s">
        <v>2322</v>
      </c>
      <c r="F228" s="275" t="s">
        <v>2276</v>
      </c>
    </row>
    <row r="229" spans="1:6" ht="39.950000000000003" customHeight="1">
      <c r="A229" s="320" t="s">
        <v>303</v>
      </c>
      <c r="B229" s="316" t="s">
        <v>2324</v>
      </c>
      <c r="C229" s="275" t="s">
        <v>2275</v>
      </c>
      <c r="D229" s="319">
        <v>42837</v>
      </c>
      <c r="E229" s="275" t="s">
        <v>2325</v>
      </c>
      <c r="F229" s="275" t="s">
        <v>2276</v>
      </c>
    </row>
    <row r="230" spans="1:6" ht="39.950000000000003" customHeight="1">
      <c r="A230" s="272" t="s">
        <v>303</v>
      </c>
      <c r="B230" s="316">
        <v>114</v>
      </c>
      <c r="C230" s="275" t="s">
        <v>2275</v>
      </c>
      <c r="D230" s="319">
        <v>34212</v>
      </c>
      <c r="E230" s="275" t="s">
        <v>2326</v>
      </c>
      <c r="F230" s="275" t="s">
        <v>1876</v>
      </c>
    </row>
    <row r="231" spans="1:6" ht="39.950000000000003" customHeight="1">
      <c r="A231" s="272" t="s">
        <v>303</v>
      </c>
      <c r="B231" s="316">
        <v>118</v>
      </c>
      <c r="C231" s="275" t="s">
        <v>2275</v>
      </c>
      <c r="D231" s="319">
        <v>34398</v>
      </c>
      <c r="E231" s="275" t="s">
        <v>2327</v>
      </c>
      <c r="F231" s="275" t="s">
        <v>1876</v>
      </c>
    </row>
    <row r="232" spans="1:6" ht="39.950000000000003" customHeight="1">
      <c r="A232" s="272" t="s">
        <v>303</v>
      </c>
      <c r="B232" s="316">
        <v>12</v>
      </c>
      <c r="C232" s="275" t="s">
        <v>2275</v>
      </c>
      <c r="D232" s="319">
        <v>37977</v>
      </c>
      <c r="E232" s="275" t="s">
        <v>2328</v>
      </c>
      <c r="F232" s="275" t="s">
        <v>1876</v>
      </c>
    </row>
    <row r="233" spans="1:6" ht="39.950000000000003" customHeight="1">
      <c r="A233" s="272" t="s">
        <v>303</v>
      </c>
      <c r="B233" s="316">
        <v>24</v>
      </c>
      <c r="C233" s="275" t="s">
        <v>2275</v>
      </c>
      <c r="D233" s="319">
        <v>37977</v>
      </c>
      <c r="E233" s="275" t="s">
        <v>2329</v>
      </c>
      <c r="F233" s="275" t="s">
        <v>1876</v>
      </c>
    </row>
    <row r="234" spans="1:6" ht="39.950000000000003" customHeight="1">
      <c r="A234" s="272" t="s">
        <v>303</v>
      </c>
      <c r="B234" s="316">
        <v>5</v>
      </c>
      <c r="C234" s="275" t="s">
        <v>2275</v>
      </c>
      <c r="D234" s="319">
        <v>38121</v>
      </c>
      <c r="E234" s="275" t="s">
        <v>2330</v>
      </c>
      <c r="F234" s="275" t="s">
        <v>1876</v>
      </c>
    </row>
    <row r="235" spans="1:6" ht="39.950000000000003" customHeight="1">
      <c r="A235" s="272" t="s">
        <v>303</v>
      </c>
      <c r="B235" s="316" t="s">
        <v>2331</v>
      </c>
      <c r="C235" s="275" t="s">
        <v>2275</v>
      </c>
      <c r="D235" s="319">
        <v>38547</v>
      </c>
      <c r="E235" s="275" t="s">
        <v>2332</v>
      </c>
      <c r="F235" s="275" t="s">
        <v>1876</v>
      </c>
    </row>
    <row r="236" spans="1:6" ht="39.950000000000003" customHeight="1">
      <c r="A236" s="272" t="s">
        <v>303</v>
      </c>
      <c r="B236" s="316">
        <v>5</v>
      </c>
      <c r="C236" s="275" t="s">
        <v>2275</v>
      </c>
      <c r="D236" s="319">
        <v>38553</v>
      </c>
      <c r="E236" s="275" t="s">
        <v>2333</v>
      </c>
      <c r="F236" s="275" t="s">
        <v>1876</v>
      </c>
    </row>
    <row r="237" spans="1:6" ht="39.950000000000003" customHeight="1">
      <c r="A237" s="272" t="s">
        <v>303</v>
      </c>
      <c r="B237" s="316" t="s">
        <v>2334</v>
      </c>
      <c r="C237" s="275" t="s">
        <v>2275</v>
      </c>
      <c r="D237" s="319">
        <v>38635</v>
      </c>
      <c r="E237" s="275" t="s">
        <v>2335</v>
      </c>
      <c r="F237" s="275" t="s">
        <v>1876</v>
      </c>
    </row>
    <row r="238" spans="1:6" ht="39.950000000000003" customHeight="1">
      <c r="A238" s="272" t="s">
        <v>303</v>
      </c>
      <c r="B238" s="316">
        <v>7</v>
      </c>
      <c r="C238" s="275" t="s">
        <v>2275</v>
      </c>
      <c r="D238" s="319">
        <v>38925</v>
      </c>
      <c r="E238" s="275" t="s">
        <v>2336</v>
      </c>
      <c r="F238" s="275" t="s">
        <v>1876</v>
      </c>
    </row>
    <row r="239" spans="1:6" ht="39.950000000000003" customHeight="1">
      <c r="A239" s="272" t="s">
        <v>303</v>
      </c>
      <c r="B239" s="316">
        <v>6</v>
      </c>
      <c r="C239" s="275" t="s">
        <v>2275</v>
      </c>
      <c r="D239" s="319">
        <v>39098</v>
      </c>
      <c r="E239" s="275" t="s">
        <v>2337</v>
      </c>
      <c r="F239" s="275" t="s">
        <v>1876</v>
      </c>
    </row>
    <row r="240" spans="1:6" ht="39.950000000000003" customHeight="1">
      <c r="A240" s="272" t="s">
        <v>303</v>
      </c>
      <c r="B240" s="316">
        <v>5</v>
      </c>
      <c r="C240" s="275" t="s">
        <v>2275</v>
      </c>
      <c r="D240" s="319">
        <v>39098</v>
      </c>
      <c r="E240" s="275" t="s">
        <v>2338</v>
      </c>
      <c r="F240" s="275" t="s">
        <v>1876</v>
      </c>
    </row>
    <row r="241" spans="1:6" ht="39.950000000000003" customHeight="1">
      <c r="A241" s="272" t="s">
        <v>303</v>
      </c>
      <c r="B241" s="316">
        <v>9</v>
      </c>
      <c r="C241" s="275" t="s">
        <v>2275</v>
      </c>
      <c r="D241" s="319">
        <v>39125</v>
      </c>
      <c r="E241" s="275" t="s">
        <v>2339</v>
      </c>
      <c r="F241" s="275" t="s">
        <v>1876</v>
      </c>
    </row>
    <row r="242" spans="1:6" ht="39.950000000000003" customHeight="1">
      <c r="A242" s="272" t="s">
        <v>303</v>
      </c>
      <c r="B242" s="316">
        <v>12</v>
      </c>
      <c r="C242" s="275" t="s">
        <v>2275</v>
      </c>
      <c r="D242" s="319">
        <v>39176</v>
      </c>
      <c r="E242" s="275" t="s">
        <v>2340</v>
      </c>
      <c r="F242" s="275" t="s">
        <v>1876</v>
      </c>
    </row>
    <row r="243" spans="1:6" ht="39.950000000000003" customHeight="1">
      <c r="A243" s="272" t="s">
        <v>303</v>
      </c>
      <c r="B243" s="316">
        <v>21</v>
      </c>
      <c r="C243" s="275" t="s">
        <v>2275</v>
      </c>
      <c r="D243" s="319">
        <v>39309</v>
      </c>
      <c r="E243" s="275" t="s">
        <v>2341</v>
      </c>
      <c r="F243" s="275" t="s">
        <v>1876</v>
      </c>
    </row>
    <row r="244" spans="1:6" ht="39.950000000000003" customHeight="1">
      <c r="A244" s="272" t="s">
        <v>303</v>
      </c>
      <c r="B244" s="316">
        <v>24</v>
      </c>
      <c r="C244" s="275" t="s">
        <v>2275</v>
      </c>
      <c r="D244" s="319">
        <v>39385</v>
      </c>
      <c r="E244" s="275" t="s">
        <v>2342</v>
      </c>
      <c r="F244" s="275" t="s">
        <v>1876</v>
      </c>
    </row>
    <row r="245" spans="1:6" ht="39.950000000000003" customHeight="1">
      <c r="A245" s="272" t="s">
        <v>303</v>
      </c>
      <c r="B245" s="316">
        <v>6</v>
      </c>
      <c r="C245" s="275" t="s">
        <v>2275</v>
      </c>
      <c r="D245" s="319">
        <v>39926</v>
      </c>
      <c r="E245" s="275" t="s">
        <v>2343</v>
      </c>
      <c r="F245" s="275" t="s">
        <v>1876</v>
      </c>
    </row>
    <row r="246" spans="1:6" ht="39.950000000000003" customHeight="1">
      <c r="A246" s="272" t="s">
        <v>303</v>
      </c>
      <c r="B246" s="316">
        <v>12</v>
      </c>
      <c r="C246" s="275" t="s">
        <v>2275</v>
      </c>
      <c r="D246" s="319">
        <v>39962</v>
      </c>
      <c r="E246" s="275" t="s">
        <v>2344</v>
      </c>
      <c r="F246" s="275" t="s">
        <v>1876</v>
      </c>
    </row>
    <row r="247" spans="1:6" ht="39.950000000000003" customHeight="1">
      <c r="A247" s="272" t="s">
        <v>303</v>
      </c>
      <c r="B247" s="316">
        <v>14</v>
      </c>
      <c r="C247" s="275" t="s">
        <v>2275</v>
      </c>
      <c r="D247" s="319">
        <v>39994</v>
      </c>
      <c r="E247" s="275" t="s">
        <v>2345</v>
      </c>
      <c r="F247" s="275" t="s">
        <v>1876</v>
      </c>
    </row>
    <row r="248" spans="1:6" ht="39.950000000000003" customHeight="1">
      <c r="A248" s="272" t="s">
        <v>303</v>
      </c>
      <c r="B248" s="316" t="s">
        <v>2346</v>
      </c>
      <c r="C248" s="275" t="s">
        <v>2275</v>
      </c>
      <c r="D248" s="319">
        <v>40049</v>
      </c>
      <c r="E248" s="275" t="s">
        <v>2347</v>
      </c>
      <c r="F248" s="275" t="s">
        <v>1876</v>
      </c>
    </row>
    <row r="249" spans="1:6" ht="39.950000000000003" customHeight="1">
      <c r="A249" s="272" t="s">
        <v>303</v>
      </c>
      <c r="B249" s="316" t="s">
        <v>2348</v>
      </c>
      <c r="C249" s="275" t="s">
        <v>2275</v>
      </c>
      <c r="D249" s="319">
        <v>40261</v>
      </c>
      <c r="E249" s="275" t="s">
        <v>2349</v>
      </c>
      <c r="F249" s="275" t="s">
        <v>1876</v>
      </c>
    </row>
    <row r="250" spans="1:6" ht="39.950000000000003" customHeight="1">
      <c r="A250" s="272" t="s">
        <v>303</v>
      </c>
      <c r="B250" s="316" t="s">
        <v>2350</v>
      </c>
      <c r="C250" s="275" t="s">
        <v>2275</v>
      </c>
      <c r="D250" s="319">
        <v>40290</v>
      </c>
      <c r="E250" s="275" t="s">
        <v>2351</v>
      </c>
      <c r="F250" s="275" t="s">
        <v>1876</v>
      </c>
    </row>
    <row r="251" spans="1:6" ht="39.950000000000003" customHeight="1">
      <c r="A251" s="272" t="s">
        <v>303</v>
      </c>
      <c r="B251" s="316" t="s">
        <v>2352</v>
      </c>
      <c r="C251" s="275" t="s">
        <v>2275</v>
      </c>
      <c r="D251" s="319">
        <v>40320</v>
      </c>
      <c r="E251" s="275" t="s">
        <v>2353</v>
      </c>
      <c r="F251" s="275" t="s">
        <v>1876</v>
      </c>
    </row>
    <row r="252" spans="1:6" ht="39.950000000000003" customHeight="1">
      <c r="A252" s="272" t="s">
        <v>303</v>
      </c>
      <c r="B252" s="316" t="s">
        <v>2354</v>
      </c>
      <c r="C252" s="275" t="s">
        <v>2275</v>
      </c>
      <c r="D252" s="319">
        <v>40480</v>
      </c>
      <c r="E252" s="275" t="s">
        <v>2355</v>
      </c>
      <c r="F252" s="275" t="s">
        <v>1876</v>
      </c>
    </row>
    <row r="253" spans="1:6" ht="39.950000000000003" customHeight="1">
      <c r="A253" s="272" t="s">
        <v>303</v>
      </c>
      <c r="B253" s="316" t="s">
        <v>2292</v>
      </c>
      <c r="C253" s="275" t="s">
        <v>2275</v>
      </c>
      <c r="D253" s="319">
        <v>40687</v>
      </c>
      <c r="E253" s="275" t="s">
        <v>2356</v>
      </c>
      <c r="F253" s="275" t="s">
        <v>1876</v>
      </c>
    </row>
    <row r="254" spans="1:6" ht="39.950000000000003" customHeight="1">
      <c r="A254" s="272" t="s">
        <v>303</v>
      </c>
      <c r="B254" s="316" t="s">
        <v>2357</v>
      </c>
      <c r="C254" s="275" t="s">
        <v>2275</v>
      </c>
      <c r="D254" s="319">
        <v>41291</v>
      </c>
      <c r="E254" s="275" t="s">
        <v>2358</v>
      </c>
      <c r="F254" s="275" t="s">
        <v>1876</v>
      </c>
    </row>
    <row r="255" spans="1:6" ht="39.950000000000003" customHeight="1">
      <c r="A255" s="272" t="s">
        <v>303</v>
      </c>
      <c r="B255" s="316" t="s">
        <v>2359</v>
      </c>
      <c r="C255" s="275" t="s">
        <v>2275</v>
      </c>
      <c r="D255" s="319">
        <v>41291</v>
      </c>
      <c r="E255" s="275" t="s">
        <v>2360</v>
      </c>
      <c r="F255" s="275" t="s">
        <v>1876</v>
      </c>
    </row>
    <row r="256" spans="1:6" ht="39.950000000000003" customHeight="1">
      <c r="A256" s="272" t="s">
        <v>303</v>
      </c>
      <c r="B256" s="316" t="s">
        <v>2361</v>
      </c>
      <c r="C256" s="275" t="s">
        <v>2275</v>
      </c>
      <c r="D256" s="319">
        <v>41291</v>
      </c>
      <c r="E256" s="275" t="s">
        <v>2362</v>
      </c>
      <c r="F256" s="275" t="s">
        <v>1876</v>
      </c>
    </row>
    <row r="257" spans="1:6" ht="39.950000000000003" customHeight="1">
      <c r="A257" s="272" t="s">
        <v>303</v>
      </c>
      <c r="B257" s="316" t="s">
        <v>2363</v>
      </c>
      <c r="C257" s="275" t="s">
        <v>2275</v>
      </c>
      <c r="D257" s="319">
        <v>41291</v>
      </c>
      <c r="E257" s="275" t="s">
        <v>2364</v>
      </c>
      <c r="F257" s="275" t="s">
        <v>1876</v>
      </c>
    </row>
    <row r="258" spans="1:6" ht="39.950000000000003" customHeight="1">
      <c r="A258" s="272" t="s">
        <v>303</v>
      </c>
      <c r="B258" s="316" t="s">
        <v>2365</v>
      </c>
      <c r="C258" s="275" t="s">
        <v>2275</v>
      </c>
      <c r="D258" s="319">
        <v>41291</v>
      </c>
      <c r="E258" s="275" t="s">
        <v>2366</v>
      </c>
      <c r="F258" s="275" t="s">
        <v>1876</v>
      </c>
    </row>
    <row r="259" spans="1:6" ht="39.950000000000003" customHeight="1">
      <c r="A259" s="272" t="s">
        <v>303</v>
      </c>
      <c r="B259" s="316" t="s">
        <v>2367</v>
      </c>
      <c r="C259" s="275" t="s">
        <v>2275</v>
      </c>
      <c r="D259" s="319">
        <v>41296</v>
      </c>
      <c r="E259" s="275" t="s">
        <v>2368</v>
      </c>
      <c r="F259" s="275" t="s">
        <v>1876</v>
      </c>
    </row>
    <row r="260" spans="1:6" ht="39.950000000000003" customHeight="1">
      <c r="A260" s="272" t="s">
        <v>303</v>
      </c>
      <c r="B260" s="316" t="s">
        <v>2369</v>
      </c>
      <c r="C260" s="275" t="s">
        <v>2275</v>
      </c>
      <c r="D260" s="319">
        <v>41296</v>
      </c>
      <c r="E260" s="275" t="s">
        <v>2370</v>
      </c>
      <c r="F260" s="275" t="s">
        <v>1876</v>
      </c>
    </row>
    <row r="261" spans="1:6" ht="39.950000000000003" customHeight="1">
      <c r="A261" s="272" t="s">
        <v>303</v>
      </c>
      <c r="B261" s="316" t="s">
        <v>2371</v>
      </c>
      <c r="C261" s="275" t="s">
        <v>2275</v>
      </c>
      <c r="D261" s="319">
        <v>41296</v>
      </c>
      <c r="E261" s="275" t="s">
        <v>2372</v>
      </c>
      <c r="F261" s="275" t="s">
        <v>1876</v>
      </c>
    </row>
    <row r="262" spans="1:6" ht="39.950000000000003" customHeight="1">
      <c r="A262" s="272" t="s">
        <v>303</v>
      </c>
      <c r="B262" s="316" t="s">
        <v>2373</v>
      </c>
      <c r="C262" s="275" t="s">
        <v>2275</v>
      </c>
      <c r="D262" s="319">
        <v>41296</v>
      </c>
      <c r="E262" s="275" t="s">
        <v>2374</v>
      </c>
      <c r="F262" s="275" t="s">
        <v>1876</v>
      </c>
    </row>
    <row r="263" spans="1:6" ht="39.950000000000003" customHeight="1">
      <c r="A263" s="272" t="s">
        <v>303</v>
      </c>
      <c r="B263" s="316" t="s">
        <v>2375</v>
      </c>
      <c r="C263" s="275" t="s">
        <v>2275</v>
      </c>
      <c r="D263" s="319">
        <v>41296</v>
      </c>
      <c r="E263" s="275" t="s">
        <v>2376</v>
      </c>
      <c r="F263" s="275" t="s">
        <v>1876</v>
      </c>
    </row>
    <row r="264" spans="1:6" ht="39.950000000000003" customHeight="1">
      <c r="A264" s="272" t="s">
        <v>303</v>
      </c>
      <c r="B264" s="316" t="s">
        <v>2377</v>
      </c>
      <c r="C264" s="275" t="s">
        <v>2275</v>
      </c>
      <c r="D264" s="319">
        <v>41296</v>
      </c>
      <c r="E264" s="275" t="s">
        <v>2378</v>
      </c>
      <c r="F264" s="275" t="s">
        <v>1876</v>
      </c>
    </row>
    <row r="265" spans="1:6" ht="39.950000000000003" customHeight="1">
      <c r="A265" s="272" t="s">
        <v>303</v>
      </c>
      <c r="B265" s="316" t="s">
        <v>2379</v>
      </c>
      <c r="C265" s="275" t="s">
        <v>2275</v>
      </c>
      <c r="D265" s="319">
        <v>41296</v>
      </c>
      <c r="E265" s="275" t="s">
        <v>2380</v>
      </c>
      <c r="F265" s="275" t="s">
        <v>1876</v>
      </c>
    </row>
    <row r="266" spans="1:6" ht="39.950000000000003" customHeight="1">
      <c r="A266" s="272" t="s">
        <v>303</v>
      </c>
      <c r="B266" s="316" t="s">
        <v>2381</v>
      </c>
      <c r="C266" s="275" t="s">
        <v>2275</v>
      </c>
      <c r="D266" s="319">
        <v>41296</v>
      </c>
      <c r="E266" s="275" t="s">
        <v>2382</v>
      </c>
      <c r="F266" s="275" t="s">
        <v>1876</v>
      </c>
    </row>
    <row r="267" spans="1:6" ht="39.950000000000003" customHeight="1">
      <c r="A267" s="272" t="s">
        <v>303</v>
      </c>
      <c r="B267" s="316" t="s">
        <v>2383</v>
      </c>
      <c r="C267" s="275" t="s">
        <v>2275</v>
      </c>
      <c r="D267" s="319">
        <v>41296</v>
      </c>
      <c r="E267" s="275" t="s">
        <v>2384</v>
      </c>
      <c r="F267" s="275" t="s">
        <v>1876</v>
      </c>
    </row>
    <row r="268" spans="1:6" ht="39.950000000000003" customHeight="1">
      <c r="A268" s="272" t="s">
        <v>303</v>
      </c>
      <c r="B268" s="316" t="s">
        <v>2385</v>
      </c>
      <c r="C268" s="275" t="s">
        <v>2275</v>
      </c>
      <c r="D268" s="319">
        <v>41296</v>
      </c>
      <c r="E268" s="275" t="s">
        <v>2386</v>
      </c>
      <c r="F268" s="275" t="s">
        <v>1876</v>
      </c>
    </row>
    <row r="269" spans="1:6" ht="39.950000000000003" customHeight="1">
      <c r="A269" s="272" t="s">
        <v>303</v>
      </c>
      <c r="B269" s="316" t="s">
        <v>2387</v>
      </c>
      <c r="C269" s="275" t="s">
        <v>2275</v>
      </c>
      <c r="D269" s="319">
        <v>41394</v>
      </c>
      <c r="E269" s="275" t="s">
        <v>2388</v>
      </c>
      <c r="F269" s="275" t="s">
        <v>1876</v>
      </c>
    </row>
    <row r="270" spans="1:6" ht="39.950000000000003" customHeight="1">
      <c r="A270" s="272" t="s">
        <v>303</v>
      </c>
      <c r="B270" s="316" t="s">
        <v>2389</v>
      </c>
      <c r="C270" s="275" t="s">
        <v>2275</v>
      </c>
      <c r="D270" s="319">
        <v>41533</v>
      </c>
      <c r="E270" s="275" t="s">
        <v>2390</v>
      </c>
      <c r="F270" s="275" t="s">
        <v>1876</v>
      </c>
    </row>
    <row r="271" spans="1:6" ht="39.950000000000003" customHeight="1">
      <c r="A271" s="272" t="s">
        <v>303</v>
      </c>
      <c r="B271" s="316" t="s">
        <v>2391</v>
      </c>
      <c r="C271" s="275" t="s">
        <v>2275</v>
      </c>
      <c r="D271" s="319">
        <v>41712</v>
      </c>
      <c r="E271" s="275" t="s">
        <v>2392</v>
      </c>
      <c r="F271" s="275" t="s">
        <v>1876</v>
      </c>
    </row>
    <row r="272" spans="1:6" ht="39.950000000000003" customHeight="1">
      <c r="A272" s="272" t="s">
        <v>303</v>
      </c>
      <c r="B272" s="316" t="s">
        <v>2393</v>
      </c>
      <c r="C272" s="275" t="s">
        <v>2275</v>
      </c>
      <c r="D272" s="319">
        <v>41838</v>
      </c>
      <c r="E272" s="275" t="s">
        <v>2394</v>
      </c>
      <c r="F272" s="275" t="s">
        <v>1876</v>
      </c>
    </row>
    <row r="273" spans="1:6" ht="39.950000000000003" customHeight="1">
      <c r="A273" s="272" t="s">
        <v>303</v>
      </c>
      <c r="B273" s="316" t="s">
        <v>2395</v>
      </c>
      <c r="C273" s="275" t="s">
        <v>2275</v>
      </c>
      <c r="D273" s="319">
        <v>42136</v>
      </c>
      <c r="E273" s="275" t="s">
        <v>2396</v>
      </c>
      <c r="F273" s="275" t="s">
        <v>1876</v>
      </c>
    </row>
    <row r="274" spans="1:6" ht="39.950000000000003" customHeight="1">
      <c r="A274" s="272" t="s">
        <v>303</v>
      </c>
      <c r="B274" s="316" t="s">
        <v>2397</v>
      </c>
      <c r="C274" s="275" t="s">
        <v>2275</v>
      </c>
      <c r="D274" s="319">
        <v>42192</v>
      </c>
      <c r="E274" s="275" t="s">
        <v>2398</v>
      </c>
      <c r="F274" s="275" t="s">
        <v>1876</v>
      </c>
    </row>
    <row r="275" spans="1:6" ht="39.950000000000003" customHeight="1">
      <c r="A275" s="320" t="s">
        <v>303</v>
      </c>
      <c r="B275" s="316" t="s">
        <v>2399</v>
      </c>
      <c r="C275" s="275" t="s">
        <v>2275</v>
      </c>
      <c r="D275" s="319">
        <v>42479</v>
      </c>
      <c r="E275" s="275" t="s">
        <v>2400</v>
      </c>
      <c r="F275" s="275" t="s">
        <v>1876</v>
      </c>
    </row>
    <row r="276" spans="1:6" ht="39.950000000000003" customHeight="1">
      <c r="A276" s="320" t="s">
        <v>303</v>
      </c>
      <c r="B276" s="316" t="s">
        <v>2401</v>
      </c>
      <c r="C276" s="275" t="s">
        <v>2275</v>
      </c>
      <c r="D276" s="319">
        <v>42724</v>
      </c>
      <c r="E276" s="275" t="s">
        <v>2402</v>
      </c>
      <c r="F276" s="275" t="s">
        <v>1876</v>
      </c>
    </row>
    <row r="277" spans="1:6" ht="39.950000000000003" customHeight="1">
      <c r="A277" s="317" t="s">
        <v>409</v>
      </c>
      <c r="B277" s="317" t="s">
        <v>301</v>
      </c>
      <c r="C277" s="317" t="s">
        <v>192</v>
      </c>
      <c r="D277" s="317" t="s">
        <v>185</v>
      </c>
      <c r="E277" s="317" t="s">
        <v>186</v>
      </c>
      <c r="F277" s="317" t="s">
        <v>302</v>
      </c>
    </row>
    <row r="278" spans="1:6" ht="39.950000000000003" customHeight="1">
      <c r="A278" s="272" t="s">
        <v>303</v>
      </c>
      <c r="B278" s="316">
        <v>2</v>
      </c>
      <c r="C278" s="275" t="s">
        <v>2403</v>
      </c>
      <c r="D278" s="319">
        <v>39882</v>
      </c>
      <c r="E278" s="275" t="s">
        <v>2404</v>
      </c>
      <c r="F278" s="275" t="s">
        <v>2276</v>
      </c>
    </row>
    <row r="279" spans="1:6" ht="39.950000000000003" customHeight="1">
      <c r="A279" s="272" t="s">
        <v>303</v>
      </c>
      <c r="B279" s="316" t="s">
        <v>2405</v>
      </c>
      <c r="C279" s="275" t="s">
        <v>2403</v>
      </c>
      <c r="D279" s="319">
        <v>41872</v>
      </c>
      <c r="E279" s="275" t="s">
        <v>2406</v>
      </c>
      <c r="F279" s="275" t="s">
        <v>2276</v>
      </c>
    </row>
    <row r="280" spans="1:6" ht="39.950000000000003" customHeight="1">
      <c r="A280" s="273" t="s">
        <v>303</v>
      </c>
      <c r="B280" s="316" t="s">
        <v>2408</v>
      </c>
      <c r="C280" s="316" t="s">
        <v>2403</v>
      </c>
      <c r="D280" s="387">
        <v>41995</v>
      </c>
      <c r="E280" s="316" t="s">
        <v>2409</v>
      </c>
      <c r="F280" s="316" t="s">
        <v>2276</v>
      </c>
    </row>
    <row r="281" spans="1:6" ht="39.950000000000003" customHeight="1">
      <c r="A281" s="273" t="s">
        <v>303</v>
      </c>
      <c r="B281" s="316" t="s">
        <v>9877</v>
      </c>
      <c r="C281" s="316" t="s">
        <v>2403</v>
      </c>
      <c r="D281" s="387">
        <v>42054</v>
      </c>
      <c r="E281" s="316" t="s">
        <v>9878</v>
      </c>
      <c r="F281" s="316" t="s">
        <v>2276</v>
      </c>
    </row>
    <row r="282" spans="1:6" ht="39.950000000000003" customHeight="1">
      <c r="A282" s="272" t="s">
        <v>303</v>
      </c>
      <c r="B282" s="316" t="s">
        <v>2410</v>
      </c>
      <c r="C282" s="275" t="s">
        <v>2403</v>
      </c>
      <c r="D282" s="319">
        <v>42229</v>
      </c>
      <c r="E282" s="275" t="s">
        <v>2411</v>
      </c>
      <c r="F282" s="275" t="s">
        <v>2276</v>
      </c>
    </row>
    <row r="283" spans="1:6" ht="39.950000000000003" customHeight="1">
      <c r="A283" s="272" t="s">
        <v>303</v>
      </c>
      <c r="B283" s="316" t="s">
        <v>2405</v>
      </c>
      <c r="C283" s="275" t="s">
        <v>2403</v>
      </c>
      <c r="D283" s="319">
        <v>42507</v>
      </c>
      <c r="E283" s="275" t="s">
        <v>2412</v>
      </c>
      <c r="F283" s="275" t="s">
        <v>2276</v>
      </c>
    </row>
    <row r="284" spans="1:6" ht="39.950000000000003" customHeight="1">
      <c r="A284" s="272" t="s">
        <v>303</v>
      </c>
      <c r="B284" s="316" t="s">
        <v>2413</v>
      </c>
      <c r="C284" s="275" t="s">
        <v>2403</v>
      </c>
      <c r="D284" s="319">
        <v>42697</v>
      </c>
      <c r="E284" s="275" t="s">
        <v>2414</v>
      </c>
      <c r="F284" s="275" t="s">
        <v>2276</v>
      </c>
    </row>
    <row r="285" spans="1:6" ht="39.950000000000003" customHeight="1">
      <c r="A285" s="272" t="s">
        <v>303</v>
      </c>
      <c r="B285" s="316">
        <v>3</v>
      </c>
      <c r="C285" s="275" t="s">
        <v>2403</v>
      </c>
      <c r="D285" s="319">
        <v>40297</v>
      </c>
      <c r="E285" s="275" t="s">
        <v>2415</v>
      </c>
      <c r="F285" s="275" t="s">
        <v>1876</v>
      </c>
    </row>
    <row r="286" spans="1:6" ht="39.950000000000003" customHeight="1">
      <c r="A286" s="317" t="s">
        <v>409</v>
      </c>
      <c r="B286" s="317" t="s">
        <v>301</v>
      </c>
      <c r="C286" s="317" t="s">
        <v>192</v>
      </c>
      <c r="D286" s="317" t="s">
        <v>185</v>
      </c>
      <c r="E286" s="317" t="s">
        <v>186</v>
      </c>
      <c r="F286" s="317" t="s">
        <v>302</v>
      </c>
    </row>
    <row r="287" spans="1:6" ht="39.950000000000003" customHeight="1">
      <c r="A287" s="272" t="s">
        <v>303</v>
      </c>
      <c r="B287" s="316" t="s">
        <v>2418</v>
      </c>
      <c r="C287" s="275" t="s">
        <v>2417</v>
      </c>
      <c r="D287" s="319">
        <v>41187</v>
      </c>
      <c r="E287" s="275" t="s">
        <v>2419</v>
      </c>
      <c r="F287" s="275" t="s">
        <v>304</v>
      </c>
    </row>
    <row r="288" spans="1:6" ht="39.950000000000003" customHeight="1">
      <c r="A288" s="272" t="s">
        <v>303</v>
      </c>
      <c r="B288" s="316" t="s">
        <v>2420</v>
      </c>
      <c r="C288" s="275" t="s">
        <v>2417</v>
      </c>
      <c r="D288" s="319">
        <v>41192</v>
      </c>
      <c r="E288" s="275" t="s">
        <v>2421</v>
      </c>
      <c r="F288" s="275" t="s">
        <v>304</v>
      </c>
    </row>
    <row r="289" spans="1:6" ht="39.950000000000003" customHeight="1">
      <c r="A289" s="272" t="s">
        <v>303</v>
      </c>
      <c r="B289" s="316" t="s">
        <v>2422</v>
      </c>
      <c r="C289" s="275" t="s">
        <v>2417</v>
      </c>
      <c r="D289" s="319">
        <v>41192</v>
      </c>
      <c r="E289" s="275" t="s">
        <v>2423</v>
      </c>
      <c r="F289" s="275" t="s">
        <v>304</v>
      </c>
    </row>
    <row r="290" spans="1:6" ht="39.950000000000003" customHeight="1">
      <c r="A290" s="272" t="s">
        <v>303</v>
      </c>
      <c r="B290" s="316" t="s">
        <v>2424</v>
      </c>
      <c r="C290" s="275" t="s">
        <v>2417</v>
      </c>
      <c r="D290" s="319">
        <v>41192</v>
      </c>
      <c r="E290" s="275" t="s">
        <v>2425</v>
      </c>
      <c r="F290" s="275" t="s">
        <v>304</v>
      </c>
    </row>
    <row r="291" spans="1:6" ht="39.950000000000003" customHeight="1">
      <c r="A291" s="272" t="s">
        <v>303</v>
      </c>
      <c r="B291" s="316" t="s">
        <v>2405</v>
      </c>
      <c r="C291" s="275" t="s">
        <v>2417</v>
      </c>
      <c r="D291" s="319">
        <v>41918</v>
      </c>
      <c r="E291" s="275" t="s">
        <v>2426</v>
      </c>
      <c r="F291" s="275" t="s">
        <v>304</v>
      </c>
    </row>
    <row r="292" spans="1:6" ht="39.950000000000003" customHeight="1">
      <c r="A292" s="272" t="s">
        <v>303</v>
      </c>
      <c r="B292" s="316" t="s">
        <v>2427</v>
      </c>
      <c r="C292" s="275" t="s">
        <v>2417</v>
      </c>
      <c r="D292" s="319">
        <v>41918</v>
      </c>
      <c r="E292" s="275" t="s">
        <v>2428</v>
      </c>
      <c r="F292" s="275" t="s">
        <v>304</v>
      </c>
    </row>
    <row r="293" spans="1:6" ht="39.950000000000003" customHeight="1">
      <c r="A293" s="272" t="s">
        <v>303</v>
      </c>
      <c r="B293" s="316" t="s">
        <v>2429</v>
      </c>
      <c r="C293" s="275" t="s">
        <v>2417</v>
      </c>
      <c r="D293" s="319">
        <v>41918</v>
      </c>
      <c r="E293" s="275" t="s">
        <v>2430</v>
      </c>
      <c r="F293" s="275" t="s">
        <v>304</v>
      </c>
    </row>
    <row r="294" spans="1:6" ht="39.950000000000003" customHeight="1">
      <c r="A294" s="272" t="s">
        <v>303</v>
      </c>
      <c r="B294" s="316" t="s">
        <v>2429</v>
      </c>
      <c r="C294" s="275" t="s">
        <v>2417</v>
      </c>
      <c r="D294" s="319">
        <v>42165</v>
      </c>
      <c r="E294" s="275" t="s">
        <v>2431</v>
      </c>
      <c r="F294" s="275" t="s">
        <v>304</v>
      </c>
    </row>
    <row r="295" spans="1:6" ht="39.950000000000003" customHeight="1">
      <c r="A295" s="272" t="s">
        <v>303</v>
      </c>
      <c r="B295" s="316" t="s">
        <v>2432</v>
      </c>
      <c r="C295" s="275" t="s">
        <v>2417</v>
      </c>
      <c r="D295" s="319">
        <v>42165</v>
      </c>
      <c r="E295" s="275" t="s">
        <v>2433</v>
      </c>
      <c r="F295" s="275" t="s">
        <v>304</v>
      </c>
    </row>
    <row r="296" spans="1:6" ht="39.950000000000003" customHeight="1">
      <c r="A296" s="272" t="s">
        <v>303</v>
      </c>
      <c r="B296" s="316" t="s">
        <v>2405</v>
      </c>
      <c r="C296" s="275" t="s">
        <v>2417</v>
      </c>
      <c r="D296" s="319">
        <v>42165</v>
      </c>
      <c r="E296" s="275" t="s">
        <v>2434</v>
      </c>
      <c r="F296" s="275" t="s">
        <v>304</v>
      </c>
    </row>
    <row r="297" spans="1:6" ht="39.950000000000003" customHeight="1">
      <c r="A297" s="272" t="s">
        <v>303</v>
      </c>
      <c r="B297" s="316" t="s">
        <v>2435</v>
      </c>
      <c r="C297" s="275" t="s">
        <v>2417</v>
      </c>
      <c r="D297" s="319">
        <v>42453</v>
      </c>
      <c r="E297" s="275" t="s">
        <v>2436</v>
      </c>
      <c r="F297" s="275" t="s">
        <v>304</v>
      </c>
    </row>
    <row r="298" spans="1:6" ht="39.950000000000003" customHeight="1">
      <c r="A298" s="272" t="s">
        <v>303</v>
      </c>
      <c r="B298" s="316" t="s">
        <v>2437</v>
      </c>
      <c r="C298" s="275" t="s">
        <v>2417</v>
      </c>
      <c r="D298" s="319">
        <v>42453</v>
      </c>
      <c r="E298" s="275" t="s">
        <v>2438</v>
      </c>
      <c r="F298" s="275" t="s">
        <v>304</v>
      </c>
    </row>
    <row r="299" spans="1:6" ht="39.950000000000003" customHeight="1">
      <c r="A299" s="272" t="s">
        <v>303</v>
      </c>
      <c r="B299" s="316" t="s">
        <v>2334</v>
      </c>
      <c r="C299" s="275" t="s">
        <v>2417</v>
      </c>
      <c r="D299" s="319">
        <v>42453</v>
      </c>
      <c r="E299" s="275" t="s">
        <v>2439</v>
      </c>
      <c r="F299" s="275" t="s">
        <v>304</v>
      </c>
    </row>
    <row r="300" spans="1:6" ht="39.950000000000003" customHeight="1">
      <c r="A300" s="272" t="s">
        <v>303</v>
      </c>
      <c r="B300" s="316" t="s">
        <v>2416</v>
      </c>
      <c r="C300" s="275" t="s">
        <v>2417</v>
      </c>
      <c r="D300" s="319">
        <v>42453</v>
      </c>
      <c r="E300" s="275" t="s">
        <v>2440</v>
      </c>
      <c r="F300" s="275" t="s">
        <v>304</v>
      </c>
    </row>
    <row r="301" spans="1:6" ht="39.950000000000003" customHeight="1">
      <c r="A301" s="272" t="s">
        <v>303</v>
      </c>
      <c r="B301" s="316" t="s">
        <v>2441</v>
      </c>
      <c r="C301" s="275" t="s">
        <v>2417</v>
      </c>
      <c r="D301" s="319">
        <v>42453</v>
      </c>
      <c r="E301" s="275" t="s">
        <v>2442</v>
      </c>
      <c r="F301" s="275" t="s">
        <v>304</v>
      </c>
    </row>
    <row r="302" spans="1:6" ht="39.950000000000003" customHeight="1">
      <c r="A302" s="272" t="s">
        <v>303</v>
      </c>
      <c r="B302" s="316" t="s">
        <v>2443</v>
      </c>
      <c r="C302" s="275" t="s">
        <v>2417</v>
      </c>
      <c r="D302" s="319">
        <v>42453</v>
      </c>
      <c r="E302" s="275" t="s">
        <v>2444</v>
      </c>
      <c r="F302" s="275" t="s">
        <v>304</v>
      </c>
    </row>
    <row r="303" spans="1:6" ht="39.950000000000003" customHeight="1">
      <c r="A303" s="272" t="s">
        <v>303</v>
      </c>
      <c r="B303" s="316" t="s">
        <v>2445</v>
      </c>
      <c r="C303" s="275" t="s">
        <v>2417</v>
      </c>
      <c r="D303" s="319">
        <v>42453</v>
      </c>
      <c r="E303" s="275" t="s">
        <v>2446</v>
      </c>
      <c r="F303" s="275" t="s">
        <v>304</v>
      </c>
    </row>
    <row r="304" spans="1:6" ht="39.950000000000003" customHeight="1">
      <c r="A304" s="272" t="s">
        <v>303</v>
      </c>
      <c r="B304" s="316" t="s">
        <v>2407</v>
      </c>
      <c r="C304" s="275" t="s">
        <v>2417</v>
      </c>
      <c r="D304" s="319">
        <v>42453</v>
      </c>
      <c r="E304" s="275" t="s">
        <v>2447</v>
      </c>
      <c r="F304" s="275" t="s">
        <v>304</v>
      </c>
    </row>
    <row r="305" spans="1:6" ht="39.950000000000003" customHeight="1">
      <c r="A305" s="272" t="s">
        <v>303</v>
      </c>
      <c r="B305" s="316" t="s">
        <v>2448</v>
      </c>
      <c r="C305" s="275" t="s">
        <v>2417</v>
      </c>
      <c r="D305" s="319">
        <v>42555</v>
      </c>
      <c r="E305" s="275" t="s">
        <v>2449</v>
      </c>
      <c r="F305" s="275" t="s">
        <v>304</v>
      </c>
    </row>
    <row r="306" spans="1:6" ht="39.950000000000003" customHeight="1">
      <c r="A306" s="272" t="s">
        <v>303</v>
      </c>
      <c r="B306" s="316" t="s">
        <v>2450</v>
      </c>
      <c r="C306" s="275" t="s">
        <v>2417</v>
      </c>
      <c r="D306" s="319">
        <v>42674</v>
      </c>
      <c r="E306" s="275" t="s">
        <v>2451</v>
      </c>
      <c r="F306" s="275" t="s">
        <v>304</v>
      </c>
    </row>
    <row r="307" spans="1:6" ht="39.950000000000003" customHeight="1">
      <c r="A307" s="272" t="s">
        <v>303</v>
      </c>
      <c r="B307" s="316" t="s">
        <v>2452</v>
      </c>
      <c r="C307" s="275" t="s">
        <v>2417</v>
      </c>
      <c r="D307" s="319">
        <v>42674</v>
      </c>
      <c r="E307" s="275" t="s">
        <v>2453</v>
      </c>
      <c r="F307" s="275" t="s">
        <v>304</v>
      </c>
    </row>
    <row r="308" spans="1:6" ht="39.950000000000003" customHeight="1">
      <c r="A308" s="272" t="s">
        <v>303</v>
      </c>
      <c r="B308" s="316" t="s">
        <v>2454</v>
      </c>
      <c r="C308" s="275" t="s">
        <v>2417</v>
      </c>
      <c r="D308" s="319">
        <v>42674</v>
      </c>
      <c r="E308" s="275" t="s">
        <v>2455</v>
      </c>
      <c r="F308" s="275" t="s">
        <v>304</v>
      </c>
    </row>
    <row r="309" spans="1:6" ht="39.950000000000003" customHeight="1">
      <c r="A309" s="272" t="s">
        <v>303</v>
      </c>
      <c r="B309" s="316">
        <v>3</v>
      </c>
      <c r="C309" s="275" t="s">
        <v>2417</v>
      </c>
      <c r="D309" s="319">
        <v>39801</v>
      </c>
      <c r="E309" s="275" t="s">
        <v>2456</v>
      </c>
      <c r="F309" s="275" t="s">
        <v>1876</v>
      </c>
    </row>
    <row r="310" spans="1:6" ht="39.950000000000003" customHeight="1">
      <c r="A310" s="272" t="s">
        <v>303</v>
      </c>
      <c r="B310" s="316">
        <v>2</v>
      </c>
      <c r="C310" s="275" t="s">
        <v>2417</v>
      </c>
      <c r="D310" s="319">
        <v>39849</v>
      </c>
      <c r="E310" s="275" t="s">
        <v>2457</v>
      </c>
      <c r="F310" s="275" t="s">
        <v>1876</v>
      </c>
    </row>
    <row r="311" spans="1:6" ht="39.950000000000003" customHeight="1">
      <c r="A311" s="272" t="s">
        <v>303</v>
      </c>
      <c r="B311" s="316">
        <v>3</v>
      </c>
      <c r="C311" s="275" t="s">
        <v>2417</v>
      </c>
      <c r="D311" s="319">
        <v>39890</v>
      </c>
      <c r="E311" s="275" t="s">
        <v>2458</v>
      </c>
      <c r="F311" s="275" t="s">
        <v>1876</v>
      </c>
    </row>
    <row r="312" spans="1:6" ht="39.950000000000003" customHeight="1">
      <c r="A312" s="272" t="s">
        <v>303</v>
      </c>
      <c r="B312" s="316">
        <v>2</v>
      </c>
      <c r="C312" s="275" t="s">
        <v>2417</v>
      </c>
      <c r="D312" s="319">
        <v>39890</v>
      </c>
      <c r="E312" s="275" t="s">
        <v>2459</v>
      </c>
      <c r="F312" s="275" t="s">
        <v>1876</v>
      </c>
    </row>
    <row r="313" spans="1:6" ht="39.950000000000003" customHeight="1">
      <c r="A313" s="272" t="s">
        <v>303</v>
      </c>
      <c r="B313" s="316">
        <v>1</v>
      </c>
      <c r="C313" s="275" t="s">
        <v>2417</v>
      </c>
      <c r="D313" s="319">
        <v>39890</v>
      </c>
      <c r="E313" s="275" t="s">
        <v>2460</v>
      </c>
      <c r="F313" s="275" t="s">
        <v>1876</v>
      </c>
    </row>
    <row r="314" spans="1:6" ht="39.950000000000003" customHeight="1">
      <c r="A314" s="272" t="s">
        <v>303</v>
      </c>
      <c r="B314" s="316">
        <v>7</v>
      </c>
      <c r="C314" s="275" t="s">
        <v>2417</v>
      </c>
      <c r="D314" s="319">
        <v>39911</v>
      </c>
      <c r="E314" s="275" t="s">
        <v>2461</v>
      </c>
      <c r="F314" s="275" t="s">
        <v>1876</v>
      </c>
    </row>
    <row r="315" spans="1:6" ht="39.950000000000003" customHeight="1">
      <c r="A315" s="272" t="s">
        <v>303</v>
      </c>
      <c r="B315" s="316" t="s">
        <v>2462</v>
      </c>
      <c r="C315" s="275" t="s">
        <v>2417</v>
      </c>
      <c r="D315" s="319">
        <v>42201</v>
      </c>
      <c r="E315" s="275" t="s">
        <v>2463</v>
      </c>
      <c r="F315" s="275" t="s">
        <v>1876</v>
      </c>
    </row>
    <row r="316" spans="1:6" ht="39.950000000000003" customHeight="1">
      <c r="A316" s="317" t="s">
        <v>409</v>
      </c>
      <c r="B316" s="317" t="s">
        <v>301</v>
      </c>
      <c r="C316" s="317" t="s">
        <v>192</v>
      </c>
      <c r="D316" s="317" t="s">
        <v>185</v>
      </c>
      <c r="E316" s="317" t="s">
        <v>186</v>
      </c>
      <c r="F316" s="317" t="s">
        <v>302</v>
      </c>
    </row>
    <row r="317" spans="1:6" ht="39.950000000000003" customHeight="1">
      <c r="A317" s="272" t="s">
        <v>303</v>
      </c>
      <c r="B317" s="316" t="s">
        <v>2465</v>
      </c>
      <c r="C317" s="275" t="s">
        <v>2464</v>
      </c>
      <c r="D317" s="319">
        <v>41178</v>
      </c>
      <c r="E317" s="275" t="s">
        <v>2466</v>
      </c>
      <c r="F317" s="275" t="s">
        <v>2276</v>
      </c>
    </row>
    <row r="318" spans="1:6" ht="39.950000000000003" customHeight="1">
      <c r="A318" s="272" t="s">
        <v>303</v>
      </c>
      <c r="B318" s="316" t="s">
        <v>2467</v>
      </c>
      <c r="C318" s="275" t="s">
        <v>2464</v>
      </c>
      <c r="D318" s="194">
        <v>41208</v>
      </c>
      <c r="E318" s="275" t="s">
        <v>2468</v>
      </c>
      <c r="F318" s="275" t="s">
        <v>2276</v>
      </c>
    </row>
    <row r="319" spans="1:6" ht="39.950000000000003" customHeight="1">
      <c r="A319" s="272" t="s">
        <v>303</v>
      </c>
      <c r="B319" s="316" t="s">
        <v>2469</v>
      </c>
      <c r="C319" s="275" t="s">
        <v>2464</v>
      </c>
      <c r="D319" s="319">
        <v>41239</v>
      </c>
      <c r="E319" s="275" t="s">
        <v>2470</v>
      </c>
      <c r="F319" s="275" t="s">
        <v>2276</v>
      </c>
    </row>
    <row r="320" spans="1:6" ht="39.950000000000003" customHeight="1">
      <c r="A320" s="272" t="s">
        <v>303</v>
      </c>
      <c r="B320" s="316" t="s">
        <v>2471</v>
      </c>
      <c r="C320" s="275" t="s">
        <v>2464</v>
      </c>
      <c r="D320" s="319">
        <v>41751</v>
      </c>
      <c r="E320" s="275" t="s">
        <v>2472</v>
      </c>
      <c r="F320" s="275" t="s">
        <v>2276</v>
      </c>
    </row>
    <row r="321" spans="1:6" ht="39.950000000000003" customHeight="1">
      <c r="A321" s="317" t="s">
        <v>409</v>
      </c>
      <c r="B321" s="317" t="s">
        <v>301</v>
      </c>
      <c r="C321" s="317" t="s">
        <v>192</v>
      </c>
      <c r="D321" s="317" t="s">
        <v>185</v>
      </c>
      <c r="E321" s="317" t="s">
        <v>186</v>
      </c>
      <c r="F321" s="317" t="s">
        <v>302</v>
      </c>
    </row>
    <row r="322" spans="1:6" ht="39.950000000000003" customHeight="1">
      <c r="A322" s="272" t="s">
        <v>303</v>
      </c>
      <c r="B322" s="316" t="s">
        <v>2474</v>
      </c>
      <c r="C322" s="275" t="s">
        <v>2473</v>
      </c>
      <c r="D322" s="319">
        <v>42559</v>
      </c>
      <c r="E322" s="275" t="s">
        <v>2475</v>
      </c>
      <c r="F322" s="275" t="s">
        <v>304</v>
      </c>
    </row>
    <row r="323" spans="1:6" ht="39.950000000000003" customHeight="1">
      <c r="A323" s="272" t="s">
        <v>303</v>
      </c>
      <c r="B323" s="316" t="s">
        <v>2476</v>
      </c>
      <c r="C323" s="275" t="s">
        <v>2473</v>
      </c>
      <c r="D323" s="319">
        <v>42562</v>
      </c>
      <c r="E323" s="275" t="s">
        <v>2477</v>
      </c>
      <c r="F323" s="275" t="s">
        <v>304</v>
      </c>
    </row>
    <row r="324" spans="1:6" ht="39.950000000000003" customHeight="1">
      <c r="A324" s="272" t="s">
        <v>303</v>
      </c>
      <c r="B324" s="316" t="s">
        <v>2478</v>
      </c>
      <c r="C324" s="275" t="s">
        <v>2473</v>
      </c>
      <c r="D324" s="319">
        <v>42562</v>
      </c>
      <c r="E324" s="275" t="s">
        <v>2479</v>
      </c>
      <c r="F324" s="275" t="s">
        <v>304</v>
      </c>
    </row>
    <row r="325" spans="1:6" ht="39.950000000000003" customHeight="1">
      <c r="A325" s="272" t="s">
        <v>303</v>
      </c>
      <c r="B325" s="316" t="s">
        <v>2480</v>
      </c>
      <c r="C325" s="275" t="s">
        <v>2473</v>
      </c>
      <c r="D325" s="319">
        <v>42695</v>
      </c>
      <c r="E325" s="275" t="s">
        <v>2481</v>
      </c>
      <c r="F325" s="275" t="s">
        <v>304</v>
      </c>
    </row>
    <row r="326" spans="1:6" ht="39.950000000000003" customHeight="1">
      <c r="A326" s="272" t="s">
        <v>303</v>
      </c>
      <c r="B326" s="316" t="s">
        <v>2482</v>
      </c>
      <c r="C326" s="275" t="s">
        <v>2473</v>
      </c>
      <c r="D326" s="319">
        <v>42695</v>
      </c>
      <c r="E326" s="275" t="s">
        <v>2483</v>
      </c>
      <c r="F326" s="275" t="s">
        <v>304</v>
      </c>
    </row>
    <row r="327" spans="1:6" ht="39.950000000000003" customHeight="1">
      <c r="A327" s="272" t="s">
        <v>303</v>
      </c>
      <c r="B327" s="316">
        <v>43</v>
      </c>
      <c r="C327" s="275" t="s">
        <v>2473</v>
      </c>
      <c r="D327" s="319">
        <v>39749</v>
      </c>
      <c r="E327" s="275" t="s">
        <v>2484</v>
      </c>
      <c r="F327" s="275" t="s">
        <v>1876</v>
      </c>
    </row>
    <row r="328" spans="1:6" ht="39.950000000000003" customHeight="1">
      <c r="A328" s="272" t="s">
        <v>303</v>
      </c>
      <c r="B328" s="316" t="s">
        <v>2485</v>
      </c>
      <c r="C328" s="275" t="s">
        <v>2473</v>
      </c>
      <c r="D328" s="319">
        <v>41947</v>
      </c>
      <c r="E328" s="275" t="s">
        <v>2486</v>
      </c>
      <c r="F328" s="275" t="s">
        <v>1876</v>
      </c>
    </row>
    <row r="329" spans="1:6" ht="39.950000000000003" customHeight="1">
      <c r="A329" s="272" t="s">
        <v>303</v>
      </c>
      <c r="B329" s="316" t="s">
        <v>2487</v>
      </c>
      <c r="C329" s="275" t="s">
        <v>2473</v>
      </c>
      <c r="D329" s="319">
        <v>41956</v>
      </c>
      <c r="E329" s="275" t="s">
        <v>2488</v>
      </c>
      <c r="F329" s="275" t="s">
        <v>1876</v>
      </c>
    </row>
    <row r="330" spans="1:6" ht="39.950000000000003" customHeight="1">
      <c r="A330" s="272" t="s">
        <v>303</v>
      </c>
      <c r="B330" s="316" t="s">
        <v>2489</v>
      </c>
      <c r="C330" s="275" t="s">
        <v>2473</v>
      </c>
      <c r="D330" s="319">
        <v>42054</v>
      </c>
      <c r="E330" s="275" t="s">
        <v>2490</v>
      </c>
      <c r="F330" s="275" t="s">
        <v>1876</v>
      </c>
    </row>
    <row r="331" spans="1:6" ht="39.950000000000003" customHeight="1">
      <c r="A331" s="317" t="s">
        <v>409</v>
      </c>
      <c r="B331" s="317" t="s">
        <v>301</v>
      </c>
      <c r="C331" s="317" t="s">
        <v>192</v>
      </c>
      <c r="D331" s="317" t="s">
        <v>185</v>
      </c>
      <c r="E331" s="317" t="s">
        <v>186</v>
      </c>
      <c r="F331" s="317" t="s">
        <v>302</v>
      </c>
    </row>
    <row r="332" spans="1:6" ht="39.950000000000003" customHeight="1">
      <c r="A332" s="275" t="s">
        <v>303</v>
      </c>
      <c r="B332" s="316" t="s">
        <v>2494</v>
      </c>
      <c r="C332" s="275" t="s">
        <v>2491</v>
      </c>
      <c r="D332" s="319">
        <v>43818</v>
      </c>
      <c r="E332" s="276" t="s">
        <v>2495</v>
      </c>
      <c r="F332" s="275" t="s">
        <v>304</v>
      </c>
    </row>
    <row r="333" spans="1:6" ht="39.950000000000003" customHeight="1">
      <c r="A333" s="275" t="s">
        <v>303</v>
      </c>
      <c r="B333" s="316" t="s">
        <v>2496</v>
      </c>
      <c r="C333" s="275" t="s">
        <v>2491</v>
      </c>
      <c r="D333" s="319">
        <v>43923</v>
      </c>
      <c r="E333" s="276" t="s">
        <v>2497</v>
      </c>
      <c r="F333" s="275" t="s">
        <v>304</v>
      </c>
    </row>
    <row r="334" spans="1:6" ht="39.950000000000003" customHeight="1">
      <c r="A334" s="275" t="s">
        <v>303</v>
      </c>
      <c r="B334" s="316" t="s">
        <v>2498</v>
      </c>
      <c r="C334" s="275" t="s">
        <v>2491</v>
      </c>
      <c r="D334" s="319">
        <v>43923</v>
      </c>
      <c r="E334" s="276" t="s">
        <v>2499</v>
      </c>
      <c r="F334" s="275" t="s">
        <v>304</v>
      </c>
    </row>
    <row r="335" spans="1:6" ht="39.950000000000003" customHeight="1">
      <c r="A335" s="275" t="s">
        <v>303</v>
      </c>
      <c r="B335" s="316" t="s">
        <v>2500</v>
      </c>
      <c r="C335" s="275" t="s">
        <v>2491</v>
      </c>
      <c r="D335" s="319">
        <v>43889</v>
      </c>
      <c r="E335" s="276" t="s">
        <v>2501</v>
      </c>
      <c r="F335" s="275" t="s">
        <v>304</v>
      </c>
    </row>
    <row r="336" spans="1:6" ht="39.950000000000003" customHeight="1">
      <c r="A336" s="321" t="s">
        <v>411</v>
      </c>
      <c r="B336" s="322" t="s">
        <v>2502</v>
      </c>
      <c r="C336" s="321" t="s">
        <v>2491</v>
      </c>
      <c r="D336" s="323">
        <v>43558</v>
      </c>
      <c r="E336" s="324" t="s">
        <v>2503</v>
      </c>
      <c r="F336" s="321" t="s">
        <v>304</v>
      </c>
    </row>
    <row r="337" spans="1:6" ht="39.950000000000003" customHeight="1">
      <c r="A337" s="321" t="s">
        <v>411</v>
      </c>
      <c r="B337" s="322" t="s">
        <v>2504</v>
      </c>
      <c r="C337" s="321" t="s">
        <v>2491</v>
      </c>
      <c r="D337" s="323">
        <v>43558</v>
      </c>
      <c r="E337" s="324" t="s">
        <v>2505</v>
      </c>
      <c r="F337" s="321" t="s">
        <v>304</v>
      </c>
    </row>
    <row r="338" spans="1:6" ht="39.950000000000003" customHeight="1">
      <c r="A338" s="321" t="s">
        <v>411</v>
      </c>
      <c r="B338" s="322" t="s">
        <v>2506</v>
      </c>
      <c r="C338" s="321" t="s">
        <v>2491</v>
      </c>
      <c r="D338" s="323">
        <v>43558</v>
      </c>
      <c r="E338" s="321" t="s">
        <v>2507</v>
      </c>
      <c r="F338" s="321" t="s">
        <v>304</v>
      </c>
    </row>
    <row r="339" spans="1:6" ht="39.950000000000003" customHeight="1">
      <c r="A339" s="321" t="s">
        <v>411</v>
      </c>
      <c r="B339" s="322" t="s">
        <v>2508</v>
      </c>
      <c r="C339" s="321" t="s">
        <v>2491</v>
      </c>
      <c r="D339" s="323">
        <v>43558</v>
      </c>
      <c r="E339" s="324" t="s">
        <v>2509</v>
      </c>
      <c r="F339" s="321" t="s">
        <v>304</v>
      </c>
    </row>
    <row r="340" spans="1:6" ht="39.950000000000003" customHeight="1">
      <c r="A340" s="321" t="s">
        <v>411</v>
      </c>
      <c r="B340" s="322" t="s">
        <v>2510</v>
      </c>
      <c r="C340" s="321" t="s">
        <v>2491</v>
      </c>
      <c r="D340" s="323">
        <v>43558</v>
      </c>
      <c r="E340" s="324" t="s">
        <v>2511</v>
      </c>
      <c r="F340" s="321" t="s">
        <v>304</v>
      </c>
    </row>
    <row r="341" spans="1:6" ht="39.950000000000003" customHeight="1">
      <c r="A341" s="321" t="s">
        <v>411</v>
      </c>
      <c r="B341" s="322" t="s">
        <v>2512</v>
      </c>
      <c r="C341" s="321" t="s">
        <v>2491</v>
      </c>
      <c r="D341" s="323">
        <v>43558</v>
      </c>
      <c r="E341" s="187" t="s">
        <v>2513</v>
      </c>
      <c r="F341" s="321" t="s">
        <v>304</v>
      </c>
    </row>
    <row r="342" spans="1:6" ht="39.950000000000003" customHeight="1">
      <c r="A342" s="321" t="s">
        <v>411</v>
      </c>
      <c r="B342" s="322" t="s">
        <v>2514</v>
      </c>
      <c r="C342" s="321" t="s">
        <v>2491</v>
      </c>
      <c r="D342" s="323">
        <v>43558</v>
      </c>
      <c r="E342" s="324" t="s">
        <v>2515</v>
      </c>
      <c r="F342" s="321" t="s">
        <v>304</v>
      </c>
    </row>
    <row r="343" spans="1:6" ht="39.950000000000003" customHeight="1">
      <c r="A343" s="321" t="s">
        <v>411</v>
      </c>
      <c r="B343" s="322" t="s">
        <v>2516</v>
      </c>
      <c r="C343" s="321" t="s">
        <v>2491</v>
      </c>
      <c r="D343" s="323">
        <v>43558</v>
      </c>
      <c r="E343" s="324" t="s">
        <v>2517</v>
      </c>
      <c r="F343" s="321" t="s">
        <v>304</v>
      </c>
    </row>
    <row r="344" spans="1:6" ht="39.950000000000003" customHeight="1">
      <c r="A344" s="321" t="s">
        <v>411</v>
      </c>
      <c r="B344" s="322" t="s">
        <v>2518</v>
      </c>
      <c r="C344" s="321" t="s">
        <v>2491</v>
      </c>
      <c r="D344" s="323">
        <v>43558</v>
      </c>
      <c r="E344" s="324" t="s">
        <v>2519</v>
      </c>
      <c r="F344" s="321" t="s">
        <v>304</v>
      </c>
    </row>
    <row r="345" spans="1:6" ht="39.950000000000003" customHeight="1">
      <c r="A345" s="321" t="s">
        <v>411</v>
      </c>
      <c r="B345" s="322" t="s">
        <v>2520</v>
      </c>
      <c r="C345" s="321" t="s">
        <v>2491</v>
      </c>
      <c r="D345" s="323">
        <v>43558</v>
      </c>
      <c r="E345" s="324" t="s">
        <v>2521</v>
      </c>
      <c r="F345" s="321" t="s">
        <v>304</v>
      </c>
    </row>
    <row r="346" spans="1:6" ht="39.950000000000003" customHeight="1">
      <c r="A346" s="321" t="s">
        <v>411</v>
      </c>
      <c r="B346" s="322" t="s">
        <v>2522</v>
      </c>
      <c r="C346" s="321" t="s">
        <v>2491</v>
      </c>
      <c r="D346" s="323">
        <v>43558</v>
      </c>
      <c r="E346" s="324" t="s">
        <v>2521</v>
      </c>
      <c r="F346" s="321" t="s">
        <v>304</v>
      </c>
    </row>
    <row r="347" spans="1:6" ht="39.950000000000003" customHeight="1">
      <c r="A347" s="321" t="s">
        <v>411</v>
      </c>
      <c r="B347" s="322" t="s">
        <v>2523</v>
      </c>
      <c r="C347" s="321" t="s">
        <v>2491</v>
      </c>
      <c r="D347" s="323">
        <v>43558</v>
      </c>
      <c r="E347" s="324" t="s">
        <v>2524</v>
      </c>
      <c r="F347" s="321" t="s">
        <v>304</v>
      </c>
    </row>
    <row r="348" spans="1:6" ht="39.950000000000003" customHeight="1">
      <c r="A348" s="321" t="s">
        <v>411</v>
      </c>
      <c r="B348" s="322" t="s">
        <v>2525</v>
      </c>
      <c r="C348" s="321" t="s">
        <v>2491</v>
      </c>
      <c r="D348" s="323">
        <v>43558</v>
      </c>
      <c r="E348" s="321" t="s">
        <v>2526</v>
      </c>
      <c r="F348" s="321" t="s">
        <v>304</v>
      </c>
    </row>
    <row r="349" spans="1:6" ht="39.950000000000003" customHeight="1">
      <c r="A349" s="321" t="s">
        <v>411</v>
      </c>
      <c r="B349" s="322" t="s">
        <v>2527</v>
      </c>
      <c r="C349" s="321" t="s">
        <v>2491</v>
      </c>
      <c r="D349" s="323">
        <v>43558</v>
      </c>
      <c r="E349" s="324" t="s">
        <v>2528</v>
      </c>
      <c r="F349" s="321" t="s">
        <v>304</v>
      </c>
    </row>
    <row r="350" spans="1:6" ht="39.950000000000003" customHeight="1">
      <c r="A350" s="321" t="s">
        <v>411</v>
      </c>
      <c r="B350" s="322" t="s">
        <v>2529</v>
      </c>
      <c r="C350" s="321" t="s">
        <v>2491</v>
      </c>
      <c r="D350" s="323">
        <v>43558</v>
      </c>
      <c r="E350" s="197" t="s">
        <v>2530</v>
      </c>
      <c r="F350" s="321" t="s">
        <v>304</v>
      </c>
    </row>
    <row r="351" spans="1:6" ht="39.950000000000003" customHeight="1">
      <c r="A351" s="321" t="s">
        <v>411</v>
      </c>
      <c r="B351" s="322" t="s">
        <v>2531</v>
      </c>
      <c r="C351" s="321" t="s">
        <v>2491</v>
      </c>
      <c r="D351" s="323">
        <v>43558</v>
      </c>
      <c r="E351" s="197" t="s">
        <v>2532</v>
      </c>
      <c r="F351" s="321" t="s">
        <v>304</v>
      </c>
    </row>
    <row r="352" spans="1:6" ht="39.950000000000003" customHeight="1">
      <c r="A352" s="321" t="s">
        <v>411</v>
      </c>
      <c r="B352" s="322" t="s">
        <v>2533</v>
      </c>
      <c r="C352" s="321" t="s">
        <v>2491</v>
      </c>
      <c r="D352" s="323">
        <v>43558</v>
      </c>
      <c r="E352" s="198" t="s">
        <v>2534</v>
      </c>
      <c r="F352" s="321" t="s">
        <v>304</v>
      </c>
    </row>
    <row r="353" spans="1:6" ht="39.950000000000003" customHeight="1">
      <c r="A353" s="321" t="s">
        <v>411</v>
      </c>
      <c r="B353" s="322" t="s">
        <v>2535</v>
      </c>
      <c r="C353" s="321" t="s">
        <v>2491</v>
      </c>
      <c r="D353" s="323">
        <v>43558</v>
      </c>
      <c r="E353" s="321" t="s">
        <v>2536</v>
      </c>
      <c r="F353" s="321" t="s">
        <v>304</v>
      </c>
    </row>
    <row r="354" spans="1:6" ht="39.950000000000003" customHeight="1">
      <c r="A354" s="321" t="s">
        <v>411</v>
      </c>
      <c r="B354" s="322" t="s">
        <v>2537</v>
      </c>
      <c r="C354" s="321" t="s">
        <v>2491</v>
      </c>
      <c r="D354" s="323">
        <v>43558</v>
      </c>
      <c r="E354" s="321" t="s">
        <v>2538</v>
      </c>
      <c r="F354" s="321" t="s">
        <v>304</v>
      </c>
    </row>
    <row r="355" spans="1:6" ht="39.950000000000003" customHeight="1">
      <c r="A355" s="321" t="s">
        <v>411</v>
      </c>
      <c r="B355" s="322" t="s">
        <v>2539</v>
      </c>
      <c r="C355" s="321" t="s">
        <v>2491</v>
      </c>
      <c r="D355" s="323">
        <v>43558</v>
      </c>
      <c r="E355" s="324" t="s">
        <v>2540</v>
      </c>
      <c r="F355" s="321" t="s">
        <v>304</v>
      </c>
    </row>
    <row r="356" spans="1:6" ht="39.950000000000003" customHeight="1">
      <c r="A356" s="321" t="s">
        <v>411</v>
      </c>
      <c r="B356" s="322" t="s">
        <v>2541</v>
      </c>
      <c r="C356" s="321" t="s">
        <v>2491</v>
      </c>
      <c r="D356" s="323">
        <v>43558</v>
      </c>
      <c r="E356" s="324" t="s">
        <v>2542</v>
      </c>
      <c r="F356" s="321" t="s">
        <v>304</v>
      </c>
    </row>
    <row r="357" spans="1:6" ht="39.950000000000003" customHeight="1">
      <c r="A357" s="321" t="s">
        <v>411</v>
      </c>
      <c r="B357" s="322" t="s">
        <v>2543</v>
      </c>
      <c r="C357" s="321" t="s">
        <v>2491</v>
      </c>
      <c r="D357" s="323">
        <v>43558</v>
      </c>
      <c r="E357" s="324" t="s">
        <v>2544</v>
      </c>
      <c r="F357" s="321" t="s">
        <v>304</v>
      </c>
    </row>
    <row r="358" spans="1:6" ht="39.950000000000003" customHeight="1">
      <c r="A358" s="321" t="s">
        <v>411</v>
      </c>
      <c r="B358" s="322" t="s">
        <v>2545</v>
      </c>
      <c r="C358" s="321" t="s">
        <v>2491</v>
      </c>
      <c r="D358" s="323">
        <v>43558</v>
      </c>
      <c r="E358" s="324" t="s">
        <v>2546</v>
      </c>
      <c r="F358" s="321" t="s">
        <v>304</v>
      </c>
    </row>
    <row r="359" spans="1:6" ht="39.950000000000003" customHeight="1">
      <c r="A359" s="321" t="s">
        <v>411</v>
      </c>
      <c r="B359" s="322" t="s">
        <v>2547</v>
      </c>
      <c r="C359" s="321" t="s">
        <v>2491</v>
      </c>
      <c r="D359" s="323">
        <v>43558</v>
      </c>
      <c r="E359" s="324" t="s">
        <v>2548</v>
      </c>
      <c r="F359" s="321" t="s">
        <v>304</v>
      </c>
    </row>
    <row r="360" spans="1:6" ht="39.950000000000003" customHeight="1">
      <c r="A360" s="321" t="s">
        <v>411</v>
      </c>
      <c r="B360" s="322" t="s">
        <v>2549</v>
      </c>
      <c r="C360" s="321" t="s">
        <v>2491</v>
      </c>
      <c r="D360" s="323">
        <v>43558</v>
      </c>
      <c r="E360" s="324" t="s">
        <v>2550</v>
      </c>
      <c r="F360" s="321" t="s">
        <v>304</v>
      </c>
    </row>
    <row r="361" spans="1:6" ht="39.950000000000003" customHeight="1">
      <c r="A361" s="321" t="s">
        <v>411</v>
      </c>
      <c r="B361" s="322" t="s">
        <v>2551</v>
      </c>
      <c r="C361" s="321" t="s">
        <v>2491</v>
      </c>
      <c r="D361" s="323">
        <v>43558</v>
      </c>
      <c r="E361" s="324" t="s">
        <v>2552</v>
      </c>
      <c r="F361" s="321" t="s">
        <v>304</v>
      </c>
    </row>
    <row r="362" spans="1:6" ht="39.950000000000003" customHeight="1">
      <c r="A362" s="321" t="s">
        <v>411</v>
      </c>
      <c r="B362" s="322" t="s">
        <v>2553</v>
      </c>
      <c r="C362" s="321" t="s">
        <v>2491</v>
      </c>
      <c r="D362" s="323">
        <v>43558</v>
      </c>
      <c r="E362" s="324" t="s">
        <v>2554</v>
      </c>
      <c r="F362" s="321" t="s">
        <v>304</v>
      </c>
    </row>
    <row r="363" spans="1:6" ht="39.950000000000003" customHeight="1">
      <c r="A363" s="321" t="s">
        <v>411</v>
      </c>
      <c r="B363" s="322" t="s">
        <v>2555</v>
      </c>
      <c r="C363" s="321" t="s">
        <v>2491</v>
      </c>
      <c r="D363" s="323">
        <v>43558</v>
      </c>
      <c r="E363" s="325" t="s">
        <v>2556</v>
      </c>
      <c r="F363" s="321" t="s">
        <v>304</v>
      </c>
    </row>
    <row r="364" spans="1:6" ht="39.950000000000003" customHeight="1">
      <c r="A364" s="321" t="s">
        <v>411</v>
      </c>
      <c r="B364" s="322" t="s">
        <v>2557</v>
      </c>
      <c r="C364" s="321" t="s">
        <v>2491</v>
      </c>
      <c r="D364" s="323">
        <v>43558</v>
      </c>
      <c r="E364" s="324" t="s">
        <v>2558</v>
      </c>
      <c r="F364" s="321" t="s">
        <v>304</v>
      </c>
    </row>
    <row r="365" spans="1:6" ht="39.950000000000003" customHeight="1">
      <c r="A365" s="321" t="s">
        <v>411</v>
      </c>
      <c r="B365" s="322" t="s">
        <v>2559</v>
      </c>
      <c r="C365" s="321" t="s">
        <v>2491</v>
      </c>
      <c r="D365" s="323">
        <v>43558</v>
      </c>
      <c r="E365" s="324" t="s">
        <v>2560</v>
      </c>
      <c r="F365" s="321" t="s">
        <v>304</v>
      </c>
    </row>
    <row r="366" spans="1:6" ht="39.950000000000003" customHeight="1">
      <c r="A366" s="321" t="s">
        <v>411</v>
      </c>
      <c r="B366" s="322" t="s">
        <v>2561</v>
      </c>
      <c r="C366" s="321" t="s">
        <v>2491</v>
      </c>
      <c r="D366" s="323">
        <v>43558</v>
      </c>
      <c r="E366" s="324" t="s">
        <v>2562</v>
      </c>
      <c r="F366" s="321" t="s">
        <v>304</v>
      </c>
    </row>
    <row r="367" spans="1:6" ht="39.950000000000003" customHeight="1">
      <c r="A367" s="321" t="s">
        <v>411</v>
      </c>
      <c r="B367" s="322" t="s">
        <v>2563</v>
      </c>
      <c r="C367" s="321" t="s">
        <v>2491</v>
      </c>
      <c r="D367" s="323">
        <v>43558</v>
      </c>
      <c r="E367" s="324" t="s">
        <v>2564</v>
      </c>
      <c r="F367" s="321" t="s">
        <v>304</v>
      </c>
    </row>
    <row r="368" spans="1:6" ht="39.950000000000003" customHeight="1">
      <c r="A368" s="321" t="s">
        <v>411</v>
      </c>
      <c r="B368" s="322" t="s">
        <v>2565</v>
      </c>
      <c r="C368" s="321" t="s">
        <v>2491</v>
      </c>
      <c r="D368" s="323">
        <v>43558</v>
      </c>
      <c r="E368" s="324" t="s">
        <v>2566</v>
      </c>
      <c r="F368" s="321" t="s">
        <v>304</v>
      </c>
    </row>
    <row r="369" spans="1:6" ht="39.950000000000003" customHeight="1">
      <c r="A369" s="321" t="s">
        <v>411</v>
      </c>
      <c r="B369" s="322" t="s">
        <v>2567</v>
      </c>
      <c r="C369" s="321" t="s">
        <v>2491</v>
      </c>
      <c r="D369" s="323">
        <v>43558</v>
      </c>
      <c r="E369" s="324" t="s">
        <v>2568</v>
      </c>
      <c r="F369" s="321" t="s">
        <v>304</v>
      </c>
    </row>
    <row r="370" spans="1:6" ht="39.950000000000003" customHeight="1">
      <c r="A370" s="321" t="s">
        <v>411</v>
      </c>
      <c r="B370" s="322" t="s">
        <v>2569</v>
      </c>
      <c r="C370" s="321" t="s">
        <v>2491</v>
      </c>
      <c r="D370" s="323">
        <v>43558</v>
      </c>
      <c r="E370" s="324" t="s">
        <v>2570</v>
      </c>
      <c r="F370" s="321" t="s">
        <v>304</v>
      </c>
    </row>
    <row r="371" spans="1:6" ht="39.950000000000003" customHeight="1">
      <c r="A371" s="321" t="s">
        <v>411</v>
      </c>
      <c r="B371" s="322" t="s">
        <v>2571</v>
      </c>
      <c r="C371" s="321" t="s">
        <v>2491</v>
      </c>
      <c r="D371" s="323">
        <v>43558</v>
      </c>
      <c r="E371" s="187" t="s">
        <v>2572</v>
      </c>
      <c r="F371" s="321" t="s">
        <v>304</v>
      </c>
    </row>
    <row r="372" spans="1:6" ht="39.950000000000003" customHeight="1">
      <c r="A372" s="321" t="s">
        <v>411</v>
      </c>
      <c r="B372" s="322" t="s">
        <v>2573</v>
      </c>
      <c r="C372" s="321" t="s">
        <v>2491</v>
      </c>
      <c r="D372" s="323">
        <v>43558</v>
      </c>
      <c r="E372" s="324" t="s">
        <v>2574</v>
      </c>
      <c r="F372" s="321" t="s">
        <v>304</v>
      </c>
    </row>
    <row r="373" spans="1:6" ht="39.950000000000003" customHeight="1">
      <c r="A373" s="321" t="s">
        <v>411</v>
      </c>
      <c r="B373" s="322" t="s">
        <v>2575</v>
      </c>
      <c r="C373" s="321" t="s">
        <v>2491</v>
      </c>
      <c r="D373" s="323">
        <v>43558</v>
      </c>
      <c r="E373" s="324" t="s">
        <v>2576</v>
      </c>
      <c r="F373" s="321" t="s">
        <v>304</v>
      </c>
    </row>
    <row r="374" spans="1:6" ht="39.950000000000003" customHeight="1">
      <c r="A374" s="321" t="s">
        <v>411</v>
      </c>
      <c r="B374" s="322" t="s">
        <v>2577</v>
      </c>
      <c r="C374" s="321" t="s">
        <v>2491</v>
      </c>
      <c r="D374" s="323">
        <v>43558</v>
      </c>
      <c r="E374" s="324" t="s">
        <v>2578</v>
      </c>
      <c r="F374" s="321" t="s">
        <v>304</v>
      </c>
    </row>
    <row r="375" spans="1:6" ht="39.950000000000003" customHeight="1">
      <c r="A375" s="321" t="s">
        <v>411</v>
      </c>
      <c r="B375" s="322" t="s">
        <v>2579</v>
      </c>
      <c r="C375" s="321" t="s">
        <v>2491</v>
      </c>
      <c r="D375" s="323">
        <v>43558</v>
      </c>
      <c r="E375" s="321" t="s">
        <v>2580</v>
      </c>
      <c r="F375" s="321" t="s">
        <v>304</v>
      </c>
    </row>
    <row r="376" spans="1:6" ht="39.950000000000003" customHeight="1">
      <c r="A376" s="321" t="s">
        <v>411</v>
      </c>
      <c r="B376" s="322" t="s">
        <v>2581</v>
      </c>
      <c r="C376" s="321" t="s">
        <v>2491</v>
      </c>
      <c r="D376" s="323">
        <v>43558</v>
      </c>
      <c r="E376" s="324" t="s">
        <v>2582</v>
      </c>
      <c r="F376" s="321" t="s">
        <v>304</v>
      </c>
    </row>
    <row r="377" spans="1:6" ht="39.950000000000003" customHeight="1">
      <c r="A377" s="321" t="s">
        <v>411</v>
      </c>
      <c r="B377" s="322" t="s">
        <v>2583</v>
      </c>
      <c r="C377" s="321" t="s">
        <v>2491</v>
      </c>
      <c r="D377" s="323">
        <v>43558</v>
      </c>
      <c r="E377" s="324" t="s">
        <v>2584</v>
      </c>
      <c r="F377" s="321" t="s">
        <v>304</v>
      </c>
    </row>
    <row r="378" spans="1:6" ht="39.950000000000003" customHeight="1">
      <c r="A378" s="321" t="s">
        <v>411</v>
      </c>
      <c r="B378" s="322" t="s">
        <v>2585</v>
      </c>
      <c r="C378" s="321" t="s">
        <v>2491</v>
      </c>
      <c r="D378" s="323">
        <v>43558</v>
      </c>
      <c r="E378" s="324" t="s">
        <v>2586</v>
      </c>
      <c r="F378" s="321" t="s">
        <v>304</v>
      </c>
    </row>
    <row r="379" spans="1:6" ht="39.950000000000003" customHeight="1">
      <c r="A379" s="321" t="s">
        <v>411</v>
      </c>
      <c r="B379" s="322" t="s">
        <v>2587</v>
      </c>
      <c r="C379" s="321" t="s">
        <v>2491</v>
      </c>
      <c r="D379" s="323">
        <v>43558</v>
      </c>
      <c r="E379" s="324" t="s">
        <v>2588</v>
      </c>
      <c r="F379" s="321" t="s">
        <v>304</v>
      </c>
    </row>
    <row r="380" spans="1:6" ht="39.950000000000003" customHeight="1">
      <c r="A380" s="321" t="s">
        <v>411</v>
      </c>
      <c r="B380" s="322" t="s">
        <v>2589</v>
      </c>
      <c r="C380" s="321" t="s">
        <v>2491</v>
      </c>
      <c r="D380" s="323">
        <v>43558</v>
      </c>
      <c r="E380" s="324" t="s">
        <v>2590</v>
      </c>
      <c r="F380" s="321" t="s">
        <v>304</v>
      </c>
    </row>
    <row r="381" spans="1:6" ht="39.950000000000003" customHeight="1">
      <c r="A381" s="321" t="s">
        <v>411</v>
      </c>
      <c r="B381" s="322" t="s">
        <v>2591</v>
      </c>
      <c r="C381" s="321" t="s">
        <v>2491</v>
      </c>
      <c r="D381" s="323">
        <v>43558</v>
      </c>
      <c r="E381" s="324" t="s">
        <v>2592</v>
      </c>
      <c r="F381" s="321" t="s">
        <v>304</v>
      </c>
    </row>
    <row r="382" spans="1:6" ht="39.950000000000003" customHeight="1">
      <c r="A382" s="321" t="s">
        <v>411</v>
      </c>
      <c r="B382" s="322" t="s">
        <v>2593</v>
      </c>
      <c r="C382" s="321" t="s">
        <v>2491</v>
      </c>
      <c r="D382" s="323">
        <v>43558</v>
      </c>
      <c r="E382" s="324" t="s">
        <v>2594</v>
      </c>
      <c r="F382" s="321" t="s">
        <v>304</v>
      </c>
    </row>
    <row r="383" spans="1:6" ht="39.950000000000003" customHeight="1">
      <c r="A383" s="321" t="s">
        <v>411</v>
      </c>
      <c r="B383" s="322" t="s">
        <v>2595</v>
      </c>
      <c r="C383" s="321" t="s">
        <v>2491</v>
      </c>
      <c r="D383" s="323">
        <v>43558</v>
      </c>
      <c r="E383" s="324" t="s">
        <v>2596</v>
      </c>
      <c r="F383" s="321" t="s">
        <v>304</v>
      </c>
    </row>
    <row r="384" spans="1:6" ht="39.950000000000003" customHeight="1">
      <c r="A384" s="321" t="s">
        <v>411</v>
      </c>
      <c r="B384" s="322" t="s">
        <v>2597</v>
      </c>
      <c r="C384" s="321" t="s">
        <v>2491</v>
      </c>
      <c r="D384" s="323">
        <v>43558</v>
      </c>
      <c r="E384" s="324" t="s">
        <v>2598</v>
      </c>
      <c r="F384" s="321" t="s">
        <v>304</v>
      </c>
    </row>
    <row r="385" spans="1:6" ht="39.950000000000003" customHeight="1">
      <c r="A385" s="321" t="s">
        <v>411</v>
      </c>
      <c r="B385" s="322" t="s">
        <v>2599</v>
      </c>
      <c r="C385" s="321" t="s">
        <v>2491</v>
      </c>
      <c r="D385" s="323">
        <v>43558</v>
      </c>
      <c r="E385" s="324" t="s">
        <v>2600</v>
      </c>
      <c r="F385" s="321" t="s">
        <v>304</v>
      </c>
    </row>
    <row r="386" spans="1:6" ht="39.950000000000003" customHeight="1">
      <c r="A386" s="321" t="s">
        <v>411</v>
      </c>
      <c r="B386" s="322" t="s">
        <v>2601</v>
      </c>
      <c r="C386" s="321" t="s">
        <v>2491</v>
      </c>
      <c r="D386" s="323">
        <v>43558</v>
      </c>
      <c r="E386" s="324" t="s">
        <v>2602</v>
      </c>
      <c r="F386" s="321" t="s">
        <v>304</v>
      </c>
    </row>
    <row r="387" spans="1:6" ht="39.950000000000003" customHeight="1">
      <c r="A387" s="321" t="s">
        <v>411</v>
      </c>
      <c r="B387" s="322" t="s">
        <v>2603</v>
      </c>
      <c r="C387" s="321" t="s">
        <v>2491</v>
      </c>
      <c r="D387" s="323">
        <v>43558</v>
      </c>
      <c r="E387" s="324" t="s">
        <v>2604</v>
      </c>
      <c r="F387" s="321" t="s">
        <v>304</v>
      </c>
    </row>
    <row r="388" spans="1:6" ht="39.950000000000003" customHeight="1">
      <c r="A388" s="321" t="s">
        <v>411</v>
      </c>
      <c r="B388" s="322" t="s">
        <v>2605</v>
      </c>
      <c r="C388" s="321" t="s">
        <v>2491</v>
      </c>
      <c r="D388" s="323">
        <v>43558</v>
      </c>
      <c r="E388" s="324" t="s">
        <v>2606</v>
      </c>
      <c r="F388" s="321" t="s">
        <v>304</v>
      </c>
    </row>
    <row r="389" spans="1:6" ht="39.950000000000003" customHeight="1">
      <c r="A389" s="321" t="s">
        <v>411</v>
      </c>
      <c r="B389" s="322" t="s">
        <v>2607</v>
      </c>
      <c r="C389" s="321" t="s">
        <v>2491</v>
      </c>
      <c r="D389" s="323">
        <v>43558</v>
      </c>
      <c r="E389" s="324" t="s">
        <v>2608</v>
      </c>
      <c r="F389" s="321" t="s">
        <v>304</v>
      </c>
    </row>
    <row r="390" spans="1:6" ht="39.950000000000003" customHeight="1">
      <c r="A390" s="321" t="s">
        <v>411</v>
      </c>
      <c r="B390" s="322" t="s">
        <v>2609</v>
      </c>
      <c r="C390" s="321" t="s">
        <v>2491</v>
      </c>
      <c r="D390" s="323">
        <v>43558</v>
      </c>
      <c r="E390" s="324" t="s">
        <v>2610</v>
      </c>
      <c r="F390" s="321" t="s">
        <v>304</v>
      </c>
    </row>
    <row r="391" spans="1:6" ht="39.950000000000003" customHeight="1">
      <c r="A391" s="321" t="s">
        <v>411</v>
      </c>
      <c r="B391" s="322" t="s">
        <v>2611</v>
      </c>
      <c r="C391" s="321" t="s">
        <v>2491</v>
      </c>
      <c r="D391" s="323">
        <v>43558</v>
      </c>
      <c r="E391" s="324" t="s">
        <v>2612</v>
      </c>
      <c r="F391" s="321" t="s">
        <v>304</v>
      </c>
    </row>
    <row r="392" spans="1:6" ht="39.950000000000003" customHeight="1">
      <c r="A392" s="321" t="s">
        <v>411</v>
      </c>
      <c r="B392" s="322" t="s">
        <v>2613</v>
      </c>
      <c r="C392" s="321" t="s">
        <v>2491</v>
      </c>
      <c r="D392" s="323">
        <v>43558</v>
      </c>
      <c r="E392" s="324" t="s">
        <v>2614</v>
      </c>
      <c r="F392" s="321" t="s">
        <v>304</v>
      </c>
    </row>
    <row r="393" spans="1:6" ht="39.950000000000003" customHeight="1">
      <c r="A393" s="321" t="s">
        <v>411</v>
      </c>
      <c r="B393" s="322" t="s">
        <v>2615</v>
      </c>
      <c r="C393" s="321" t="s">
        <v>2491</v>
      </c>
      <c r="D393" s="323">
        <v>43558</v>
      </c>
      <c r="E393" s="324" t="s">
        <v>2616</v>
      </c>
      <c r="F393" s="321" t="s">
        <v>304</v>
      </c>
    </row>
    <row r="394" spans="1:6" ht="39.950000000000003" customHeight="1">
      <c r="A394" s="321" t="s">
        <v>411</v>
      </c>
      <c r="B394" s="322" t="s">
        <v>2617</v>
      </c>
      <c r="C394" s="321" t="s">
        <v>2491</v>
      </c>
      <c r="D394" s="323">
        <v>43558</v>
      </c>
      <c r="E394" s="324" t="s">
        <v>2618</v>
      </c>
      <c r="F394" s="321" t="s">
        <v>304</v>
      </c>
    </row>
    <row r="395" spans="1:6" ht="39.950000000000003" customHeight="1">
      <c r="A395" s="321" t="s">
        <v>411</v>
      </c>
      <c r="B395" s="322" t="s">
        <v>2619</v>
      </c>
      <c r="C395" s="321" t="s">
        <v>2491</v>
      </c>
      <c r="D395" s="323">
        <v>43558</v>
      </c>
      <c r="E395" s="324" t="s">
        <v>2620</v>
      </c>
      <c r="F395" s="321" t="s">
        <v>304</v>
      </c>
    </row>
    <row r="396" spans="1:6" ht="39.950000000000003" customHeight="1">
      <c r="A396" s="321" t="s">
        <v>411</v>
      </c>
      <c r="B396" s="322" t="s">
        <v>2621</v>
      </c>
      <c r="C396" s="321" t="s">
        <v>2491</v>
      </c>
      <c r="D396" s="323">
        <v>43558</v>
      </c>
      <c r="E396" s="324" t="s">
        <v>2622</v>
      </c>
      <c r="F396" s="321" t="s">
        <v>304</v>
      </c>
    </row>
    <row r="397" spans="1:6" ht="39.950000000000003" customHeight="1">
      <c r="A397" s="321" t="s">
        <v>411</v>
      </c>
      <c r="B397" s="322" t="s">
        <v>2623</v>
      </c>
      <c r="C397" s="321" t="s">
        <v>2491</v>
      </c>
      <c r="D397" s="323">
        <v>43558</v>
      </c>
      <c r="E397" s="324" t="s">
        <v>2624</v>
      </c>
      <c r="F397" s="321" t="s">
        <v>304</v>
      </c>
    </row>
    <row r="398" spans="1:6" ht="39.950000000000003" customHeight="1">
      <c r="A398" s="321" t="s">
        <v>411</v>
      </c>
      <c r="B398" s="322" t="s">
        <v>2625</v>
      </c>
      <c r="C398" s="321" t="s">
        <v>2491</v>
      </c>
      <c r="D398" s="323">
        <v>43558</v>
      </c>
      <c r="E398" s="324" t="s">
        <v>2626</v>
      </c>
      <c r="F398" s="321" t="s">
        <v>304</v>
      </c>
    </row>
    <row r="399" spans="1:6" ht="39.950000000000003" customHeight="1">
      <c r="A399" s="321" t="s">
        <v>411</v>
      </c>
      <c r="B399" s="322" t="s">
        <v>2627</v>
      </c>
      <c r="C399" s="321" t="s">
        <v>2491</v>
      </c>
      <c r="D399" s="323">
        <v>43558</v>
      </c>
      <c r="E399" s="324" t="s">
        <v>2628</v>
      </c>
      <c r="F399" s="321" t="s">
        <v>304</v>
      </c>
    </row>
    <row r="400" spans="1:6" ht="39.950000000000003" customHeight="1">
      <c r="A400" s="321" t="s">
        <v>411</v>
      </c>
      <c r="B400" s="322" t="s">
        <v>2629</v>
      </c>
      <c r="C400" s="321" t="s">
        <v>2491</v>
      </c>
      <c r="D400" s="323">
        <v>43558</v>
      </c>
      <c r="E400" s="324" t="s">
        <v>2630</v>
      </c>
      <c r="F400" s="321" t="s">
        <v>304</v>
      </c>
    </row>
    <row r="401" spans="1:6" ht="39.950000000000003" customHeight="1">
      <c r="A401" s="321" t="s">
        <v>411</v>
      </c>
      <c r="B401" s="322" t="s">
        <v>2631</v>
      </c>
      <c r="C401" s="321" t="s">
        <v>2491</v>
      </c>
      <c r="D401" s="323">
        <v>43558</v>
      </c>
      <c r="E401" s="324" t="s">
        <v>2632</v>
      </c>
      <c r="F401" s="321" t="s">
        <v>304</v>
      </c>
    </row>
    <row r="402" spans="1:6" ht="39.950000000000003" customHeight="1">
      <c r="A402" s="321" t="s">
        <v>411</v>
      </c>
      <c r="B402" s="322" t="s">
        <v>2633</v>
      </c>
      <c r="C402" s="321" t="s">
        <v>2491</v>
      </c>
      <c r="D402" s="323">
        <v>43558</v>
      </c>
      <c r="E402" s="324" t="s">
        <v>2634</v>
      </c>
      <c r="F402" s="321" t="s">
        <v>304</v>
      </c>
    </row>
    <row r="403" spans="1:6" ht="39.950000000000003" customHeight="1">
      <c r="A403" s="321" t="s">
        <v>411</v>
      </c>
      <c r="B403" s="322" t="s">
        <v>2635</v>
      </c>
      <c r="C403" s="321" t="s">
        <v>2491</v>
      </c>
      <c r="D403" s="323">
        <v>43558</v>
      </c>
      <c r="E403" s="324" t="s">
        <v>2636</v>
      </c>
      <c r="F403" s="321" t="s">
        <v>304</v>
      </c>
    </row>
    <row r="404" spans="1:6" ht="39.950000000000003" customHeight="1">
      <c r="A404" s="321" t="s">
        <v>411</v>
      </c>
      <c r="B404" s="322" t="s">
        <v>2637</v>
      </c>
      <c r="C404" s="321" t="s">
        <v>2491</v>
      </c>
      <c r="D404" s="323">
        <v>43558</v>
      </c>
      <c r="E404" s="324" t="s">
        <v>2638</v>
      </c>
      <c r="F404" s="321" t="s">
        <v>304</v>
      </c>
    </row>
    <row r="405" spans="1:6" ht="39.950000000000003" customHeight="1">
      <c r="A405" s="321" t="s">
        <v>411</v>
      </c>
      <c r="B405" s="322" t="s">
        <v>2639</v>
      </c>
      <c r="C405" s="321" t="s">
        <v>2491</v>
      </c>
      <c r="D405" s="323">
        <v>43558</v>
      </c>
      <c r="E405" s="324" t="s">
        <v>2640</v>
      </c>
      <c r="F405" s="321" t="s">
        <v>304</v>
      </c>
    </row>
    <row r="406" spans="1:6" ht="39.950000000000003" customHeight="1">
      <c r="A406" s="321" t="s">
        <v>411</v>
      </c>
      <c r="B406" s="322" t="s">
        <v>2641</v>
      </c>
      <c r="C406" s="321" t="s">
        <v>2491</v>
      </c>
      <c r="D406" s="323">
        <v>43558</v>
      </c>
      <c r="E406" s="324" t="s">
        <v>2642</v>
      </c>
      <c r="F406" s="321" t="s">
        <v>304</v>
      </c>
    </row>
    <row r="407" spans="1:6" ht="39.950000000000003" customHeight="1">
      <c r="A407" s="321" t="s">
        <v>411</v>
      </c>
      <c r="B407" s="322" t="s">
        <v>2643</v>
      </c>
      <c r="C407" s="321" t="s">
        <v>2491</v>
      </c>
      <c r="D407" s="323">
        <v>43558</v>
      </c>
      <c r="E407" s="324" t="s">
        <v>2644</v>
      </c>
      <c r="F407" s="321" t="s">
        <v>304</v>
      </c>
    </row>
    <row r="408" spans="1:6" ht="39.950000000000003" customHeight="1">
      <c r="A408" s="321" t="s">
        <v>411</v>
      </c>
      <c r="B408" s="322" t="s">
        <v>2645</v>
      </c>
      <c r="C408" s="321" t="s">
        <v>2491</v>
      </c>
      <c r="D408" s="323">
        <v>43558</v>
      </c>
      <c r="E408" s="324" t="s">
        <v>2646</v>
      </c>
      <c r="F408" s="321" t="s">
        <v>304</v>
      </c>
    </row>
    <row r="409" spans="1:6" ht="39.950000000000003" customHeight="1">
      <c r="A409" s="321" t="s">
        <v>411</v>
      </c>
      <c r="B409" s="322" t="s">
        <v>2647</v>
      </c>
      <c r="C409" s="321" t="s">
        <v>2491</v>
      </c>
      <c r="D409" s="323">
        <v>43558</v>
      </c>
      <c r="E409" s="324" t="s">
        <v>2648</v>
      </c>
      <c r="F409" s="321" t="s">
        <v>304</v>
      </c>
    </row>
    <row r="410" spans="1:6" ht="39.950000000000003" customHeight="1">
      <c r="A410" s="321" t="s">
        <v>411</v>
      </c>
      <c r="B410" s="322" t="s">
        <v>2649</v>
      </c>
      <c r="C410" s="321" t="s">
        <v>2491</v>
      </c>
      <c r="D410" s="323">
        <v>43558</v>
      </c>
      <c r="E410" s="324" t="s">
        <v>2650</v>
      </c>
      <c r="F410" s="321" t="s">
        <v>304</v>
      </c>
    </row>
    <row r="411" spans="1:6" ht="39.950000000000003" customHeight="1">
      <c r="A411" s="321" t="s">
        <v>411</v>
      </c>
      <c r="B411" s="322" t="s">
        <v>2651</v>
      </c>
      <c r="C411" s="321" t="s">
        <v>2491</v>
      </c>
      <c r="D411" s="323">
        <v>43558</v>
      </c>
      <c r="E411" s="324" t="s">
        <v>2652</v>
      </c>
      <c r="F411" s="321" t="s">
        <v>304</v>
      </c>
    </row>
    <row r="412" spans="1:6" ht="39.950000000000003" customHeight="1">
      <c r="A412" s="321" t="s">
        <v>411</v>
      </c>
      <c r="B412" s="322" t="s">
        <v>2653</v>
      </c>
      <c r="C412" s="321" t="s">
        <v>2491</v>
      </c>
      <c r="D412" s="323">
        <v>43558</v>
      </c>
      <c r="E412" s="324" t="s">
        <v>2654</v>
      </c>
      <c r="F412" s="321" t="s">
        <v>304</v>
      </c>
    </row>
    <row r="413" spans="1:6" ht="39.950000000000003" customHeight="1">
      <c r="A413" s="321" t="s">
        <v>411</v>
      </c>
      <c r="B413" s="322" t="s">
        <v>2655</v>
      </c>
      <c r="C413" s="321" t="s">
        <v>2491</v>
      </c>
      <c r="D413" s="323">
        <v>43558</v>
      </c>
      <c r="E413" s="324" t="s">
        <v>2656</v>
      </c>
      <c r="F413" s="321" t="s">
        <v>304</v>
      </c>
    </row>
    <row r="414" spans="1:6" ht="39.950000000000003" customHeight="1">
      <c r="A414" s="321" t="s">
        <v>411</v>
      </c>
      <c r="B414" s="322" t="s">
        <v>2657</v>
      </c>
      <c r="C414" s="321" t="s">
        <v>2491</v>
      </c>
      <c r="D414" s="323">
        <v>43558</v>
      </c>
      <c r="E414" s="324" t="s">
        <v>2658</v>
      </c>
      <c r="F414" s="321" t="s">
        <v>304</v>
      </c>
    </row>
    <row r="415" spans="1:6" ht="39.950000000000003" customHeight="1">
      <c r="A415" s="321" t="s">
        <v>411</v>
      </c>
      <c r="B415" s="322" t="s">
        <v>2659</v>
      </c>
      <c r="C415" s="321" t="s">
        <v>2491</v>
      </c>
      <c r="D415" s="323">
        <v>43558</v>
      </c>
      <c r="E415" s="324" t="s">
        <v>2660</v>
      </c>
      <c r="F415" s="321" t="s">
        <v>304</v>
      </c>
    </row>
    <row r="416" spans="1:6" ht="39.950000000000003" customHeight="1">
      <c r="A416" s="321" t="s">
        <v>411</v>
      </c>
      <c r="B416" s="322" t="s">
        <v>2661</v>
      </c>
      <c r="C416" s="321" t="s">
        <v>2491</v>
      </c>
      <c r="D416" s="323">
        <v>43558</v>
      </c>
      <c r="E416" s="324" t="s">
        <v>2662</v>
      </c>
      <c r="F416" s="321" t="s">
        <v>304</v>
      </c>
    </row>
    <row r="417" spans="1:6" ht="39.950000000000003" customHeight="1">
      <c r="A417" s="321" t="s">
        <v>411</v>
      </c>
      <c r="B417" s="322" t="s">
        <v>2663</v>
      </c>
      <c r="C417" s="321" t="s">
        <v>2491</v>
      </c>
      <c r="D417" s="323">
        <v>43558</v>
      </c>
      <c r="E417" s="324" t="s">
        <v>2664</v>
      </c>
      <c r="F417" s="321" t="s">
        <v>304</v>
      </c>
    </row>
    <row r="418" spans="1:6" ht="39.950000000000003" customHeight="1">
      <c r="A418" s="321" t="s">
        <v>411</v>
      </c>
      <c r="B418" s="322" t="s">
        <v>2665</v>
      </c>
      <c r="C418" s="321" t="s">
        <v>2491</v>
      </c>
      <c r="D418" s="323">
        <v>43558</v>
      </c>
      <c r="E418" s="324" t="s">
        <v>2666</v>
      </c>
      <c r="F418" s="321" t="s">
        <v>304</v>
      </c>
    </row>
    <row r="419" spans="1:6" ht="39.950000000000003" customHeight="1">
      <c r="A419" s="321" t="s">
        <v>411</v>
      </c>
      <c r="B419" s="322" t="s">
        <v>2667</v>
      </c>
      <c r="C419" s="321" t="s">
        <v>2491</v>
      </c>
      <c r="D419" s="323">
        <v>43558</v>
      </c>
      <c r="E419" s="324" t="s">
        <v>2668</v>
      </c>
      <c r="F419" s="321" t="s">
        <v>304</v>
      </c>
    </row>
    <row r="420" spans="1:6" ht="39.950000000000003" customHeight="1">
      <c r="A420" s="321" t="s">
        <v>411</v>
      </c>
      <c r="B420" s="322" t="s">
        <v>2669</v>
      </c>
      <c r="C420" s="321" t="s">
        <v>2491</v>
      </c>
      <c r="D420" s="323">
        <v>43558</v>
      </c>
      <c r="E420" s="324" t="s">
        <v>2670</v>
      </c>
      <c r="F420" s="321" t="s">
        <v>304</v>
      </c>
    </row>
    <row r="421" spans="1:6" ht="39.950000000000003" customHeight="1">
      <c r="A421" s="321" t="s">
        <v>411</v>
      </c>
      <c r="B421" s="322" t="s">
        <v>2671</v>
      </c>
      <c r="C421" s="321" t="s">
        <v>2491</v>
      </c>
      <c r="D421" s="323">
        <v>43558</v>
      </c>
      <c r="E421" s="324" t="s">
        <v>2672</v>
      </c>
      <c r="F421" s="321" t="s">
        <v>304</v>
      </c>
    </row>
    <row r="422" spans="1:6" ht="39.950000000000003" customHeight="1">
      <c r="A422" s="321" t="s">
        <v>411</v>
      </c>
      <c r="B422" s="322" t="s">
        <v>2673</v>
      </c>
      <c r="C422" s="321" t="s">
        <v>2491</v>
      </c>
      <c r="D422" s="323">
        <v>43558</v>
      </c>
      <c r="E422" s="324" t="s">
        <v>2674</v>
      </c>
      <c r="F422" s="321" t="s">
        <v>304</v>
      </c>
    </row>
    <row r="423" spans="1:6" ht="39.950000000000003" customHeight="1">
      <c r="A423" s="321" t="s">
        <v>411</v>
      </c>
      <c r="B423" s="322" t="s">
        <v>2675</v>
      </c>
      <c r="C423" s="321" t="s">
        <v>2491</v>
      </c>
      <c r="D423" s="323">
        <v>43558</v>
      </c>
      <c r="E423" s="324" t="s">
        <v>2676</v>
      </c>
      <c r="F423" s="321" t="s">
        <v>304</v>
      </c>
    </row>
    <row r="424" spans="1:6" ht="39.950000000000003" customHeight="1">
      <c r="A424" s="321" t="s">
        <v>411</v>
      </c>
      <c r="B424" s="322" t="s">
        <v>2677</v>
      </c>
      <c r="C424" s="321" t="s">
        <v>2491</v>
      </c>
      <c r="D424" s="323">
        <v>43558</v>
      </c>
      <c r="E424" s="324" t="s">
        <v>2678</v>
      </c>
      <c r="F424" s="321" t="s">
        <v>304</v>
      </c>
    </row>
    <row r="425" spans="1:6" ht="39.950000000000003" customHeight="1">
      <c r="A425" s="321" t="s">
        <v>411</v>
      </c>
      <c r="B425" s="322" t="s">
        <v>2679</v>
      </c>
      <c r="C425" s="321" t="s">
        <v>2491</v>
      </c>
      <c r="D425" s="323">
        <v>43558</v>
      </c>
      <c r="E425" s="324" t="s">
        <v>2680</v>
      </c>
      <c r="F425" s="321" t="s">
        <v>304</v>
      </c>
    </row>
    <row r="426" spans="1:6" ht="39.950000000000003" customHeight="1">
      <c r="A426" s="321" t="s">
        <v>411</v>
      </c>
      <c r="B426" s="322" t="s">
        <v>2681</v>
      </c>
      <c r="C426" s="321" t="s">
        <v>2491</v>
      </c>
      <c r="D426" s="323">
        <v>43558</v>
      </c>
      <c r="E426" s="324" t="s">
        <v>2682</v>
      </c>
      <c r="F426" s="321" t="s">
        <v>304</v>
      </c>
    </row>
    <row r="427" spans="1:6" ht="39.950000000000003" customHeight="1">
      <c r="A427" s="321" t="s">
        <v>411</v>
      </c>
      <c r="B427" s="322" t="s">
        <v>2683</v>
      </c>
      <c r="C427" s="321" t="s">
        <v>2491</v>
      </c>
      <c r="D427" s="323">
        <v>43558</v>
      </c>
      <c r="E427" s="324" t="s">
        <v>2684</v>
      </c>
      <c r="F427" s="321" t="s">
        <v>304</v>
      </c>
    </row>
    <row r="428" spans="1:6" ht="39.950000000000003" customHeight="1">
      <c r="A428" s="321" t="s">
        <v>411</v>
      </c>
      <c r="B428" s="322" t="s">
        <v>2685</v>
      </c>
      <c r="C428" s="321" t="s">
        <v>2491</v>
      </c>
      <c r="D428" s="323">
        <v>43558</v>
      </c>
      <c r="E428" s="187" t="s">
        <v>2686</v>
      </c>
      <c r="F428" s="321" t="s">
        <v>304</v>
      </c>
    </row>
    <row r="429" spans="1:6" ht="39.950000000000003" customHeight="1">
      <c r="A429" s="321" t="s">
        <v>411</v>
      </c>
      <c r="B429" s="322" t="s">
        <v>2687</v>
      </c>
      <c r="C429" s="321" t="s">
        <v>2491</v>
      </c>
      <c r="D429" s="323">
        <v>43558</v>
      </c>
      <c r="E429" s="324" t="s">
        <v>2688</v>
      </c>
      <c r="F429" s="321" t="s">
        <v>304</v>
      </c>
    </row>
    <row r="430" spans="1:6" ht="39.950000000000003" customHeight="1">
      <c r="A430" s="321" t="s">
        <v>411</v>
      </c>
      <c r="B430" s="322" t="s">
        <v>2689</v>
      </c>
      <c r="C430" s="321" t="s">
        <v>2491</v>
      </c>
      <c r="D430" s="323">
        <v>43558</v>
      </c>
      <c r="E430" s="324" t="s">
        <v>2690</v>
      </c>
      <c r="F430" s="321" t="s">
        <v>304</v>
      </c>
    </row>
    <row r="431" spans="1:6" ht="39.950000000000003" customHeight="1">
      <c r="A431" s="321" t="s">
        <v>411</v>
      </c>
      <c r="B431" s="322" t="s">
        <v>2691</v>
      </c>
      <c r="C431" s="321" t="s">
        <v>2491</v>
      </c>
      <c r="D431" s="323">
        <v>43558</v>
      </c>
      <c r="E431" s="324" t="s">
        <v>2692</v>
      </c>
      <c r="F431" s="321" t="s">
        <v>304</v>
      </c>
    </row>
    <row r="432" spans="1:6" ht="39.950000000000003" customHeight="1">
      <c r="A432" s="321" t="s">
        <v>411</v>
      </c>
      <c r="B432" s="322" t="s">
        <v>2693</v>
      </c>
      <c r="C432" s="321" t="s">
        <v>2491</v>
      </c>
      <c r="D432" s="323">
        <v>43558</v>
      </c>
      <c r="E432" s="324" t="s">
        <v>2694</v>
      </c>
      <c r="F432" s="321" t="s">
        <v>304</v>
      </c>
    </row>
    <row r="433" spans="1:6" ht="39.950000000000003" customHeight="1">
      <c r="A433" s="321" t="s">
        <v>411</v>
      </c>
      <c r="B433" s="322" t="s">
        <v>2695</v>
      </c>
      <c r="C433" s="321" t="s">
        <v>2491</v>
      </c>
      <c r="D433" s="323">
        <v>43558</v>
      </c>
      <c r="E433" s="324" t="s">
        <v>2696</v>
      </c>
      <c r="F433" s="321" t="s">
        <v>304</v>
      </c>
    </row>
    <row r="434" spans="1:6" ht="39.950000000000003" customHeight="1">
      <c r="A434" s="321" t="s">
        <v>411</v>
      </c>
      <c r="B434" s="322" t="s">
        <v>2697</v>
      </c>
      <c r="C434" s="321" t="s">
        <v>2491</v>
      </c>
      <c r="D434" s="323">
        <v>43558</v>
      </c>
      <c r="E434" s="324" t="s">
        <v>2698</v>
      </c>
      <c r="F434" s="321" t="s">
        <v>304</v>
      </c>
    </row>
    <row r="435" spans="1:6" ht="39.950000000000003" customHeight="1">
      <c r="A435" s="321" t="s">
        <v>411</v>
      </c>
      <c r="B435" s="322" t="s">
        <v>2699</v>
      </c>
      <c r="C435" s="321" t="s">
        <v>2491</v>
      </c>
      <c r="D435" s="323">
        <v>43558</v>
      </c>
      <c r="E435" s="324" t="s">
        <v>2700</v>
      </c>
      <c r="F435" s="321" t="s">
        <v>304</v>
      </c>
    </row>
    <row r="436" spans="1:6" ht="39.950000000000003" customHeight="1">
      <c r="A436" s="321" t="s">
        <v>411</v>
      </c>
      <c r="B436" s="322" t="s">
        <v>2701</v>
      </c>
      <c r="C436" s="321" t="s">
        <v>2491</v>
      </c>
      <c r="D436" s="323">
        <v>43558</v>
      </c>
      <c r="E436" s="324" t="s">
        <v>2702</v>
      </c>
      <c r="F436" s="321" t="s">
        <v>304</v>
      </c>
    </row>
    <row r="437" spans="1:6" ht="39.950000000000003" customHeight="1">
      <c r="A437" s="321" t="s">
        <v>411</v>
      </c>
      <c r="B437" s="322" t="s">
        <v>2703</v>
      </c>
      <c r="C437" s="321" t="s">
        <v>2491</v>
      </c>
      <c r="D437" s="323">
        <v>43558</v>
      </c>
      <c r="E437" s="324" t="s">
        <v>2704</v>
      </c>
      <c r="F437" s="321" t="s">
        <v>304</v>
      </c>
    </row>
    <row r="438" spans="1:6" ht="39.950000000000003" customHeight="1">
      <c r="A438" s="321" t="s">
        <v>411</v>
      </c>
      <c r="B438" s="322" t="s">
        <v>2705</v>
      </c>
      <c r="C438" s="321" t="s">
        <v>2491</v>
      </c>
      <c r="D438" s="323">
        <v>43558</v>
      </c>
      <c r="E438" s="324" t="s">
        <v>2706</v>
      </c>
      <c r="F438" s="321" t="s">
        <v>304</v>
      </c>
    </row>
    <row r="439" spans="1:6" ht="39.950000000000003" customHeight="1">
      <c r="A439" s="321" t="s">
        <v>411</v>
      </c>
      <c r="B439" s="322" t="s">
        <v>2707</v>
      </c>
      <c r="C439" s="321" t="s">
        <v>2491</v>
      </c>
      <c r="D439" s="323">
        <v>43558</v>
      </c>
      <c r="E439" s="324" t="s">
        <v>2708</v>
      </c>
      <c r="F439" s="321" t="s">
        <v>304</v>
      </c>
    </row>
    <row r="440" spans="1:6" ht="39.950000000000003" customHeight="1">
      <c r="A440" s="321" t="s">
        <v>411</v>
      </c>
      <c r="B440" s="322" t="s">
        <v>2709</v>
      </c>
      <c r="C440" s="321" t="s">
        <v>2491</v>
      </c>
      <c r="D440" s="323">
        <v>43558</v>
      </c>
      <c r="E440" s="324" t="s">
        <v>2710</v>
      </c>
      <c r="F440" s="321" t="s">
        <v>304</v>
      </c>
    </row>
    <row r="441" spans="1:6" ht="39.950000000000003" customHeight="1">
      <c r="A441" s="321" t="s">
        <v>411</v>
      </c>
      <c r="B441" s="322" t="s">
        <v>2711</v>
      </c>
      <c r="C441" s="321" t="s">
        <v>2491</v>
      </c>
      <c r="D441" s="323">
        <v>43558</v>
      </c>
      <c r="E441" s="324" t="s">
        <v>2712</v>
      </c>
      <c r="F441" s="321" t="s">
        <v>304</v>
      </c>
    </row>
    <row r="442" spans="1:6" ht="39.950000000000003" customHeight="1">
      <c r="A442" s="321" t="s">
        <v>411</v>
      </c>
      <c r="B442" s="322" t="s">
        <v>2713</v>
      </c>
      <c r="C442" s="321" t="s">
        <v>2491</v>
      </c>
      <c r="D442" s="323">
        <v>43558</v>
      </c>
      <c r="E442" s="324" t="s">
        <v>2714</v>
      </c>
      <c r="F442" s="321" t="s">
        <v>304</v>
      </c>
    </row>
    <row r="443" spans="1:6" ht="39.950000000000003" customHeight="1">
      <c r="A443" s="321" t="s">
        <v>411</v>
      </c>
      <c r="B443" s="322" t="s">
        <v>2715</v>
      </c>
      <c r="C443" s="321" t="s">
        <v>2491</v>
      </c>
      <c r="D443" s="323">
        <v>43558</v>
      </c>
      <c r="E443" s="324" t="s">
        <v>2716</v>
      </c>
      <c r="F443" s="321" t="s">
        <v>304</v>
      </c>
    </row>
    <row r="444" spans="1:6" ht="39.950000000000003" customHeight="1">
      <c r="A444" s="321" t="s">
        <v>411</v>
      </c>
      <c r="B444" s="322" t="s">
        <v>2717</v>
      </c>
      <c r="C444" s="321" t="s">
        <v>2491</v>
      </c>
      <c r="D444" s="323">
        <v>43558</v>
      </c>
      <c r="E444" s="324" t="s">
        <v>2718</v>
      </c>
      <c r="F444" s="321" t="s">
        <v>304</v>
      </c>
    </row>
    <row r="445" spans="1:6" ht="39.950000000000003" customHeight="1">
      <c r="A445" s="321" t="s">
        <v>411</v>
      </c>
      <c r="B445" s="322" t="s">
        <v>2719</v>
      </c>
      <c r="C445" s="321" t="s">
        <v>2491</v>
      </c>
      <c r="D445" s="323">
        <v>43558</v>
      </c>
      <c r="E445" s="324" t="s">
        <v>2720</v>
      </c>
      <c r="F445" s="321" t="s">
        <v>304</v>
      </c>
    </row>
    <row r="446" spans="1:6" ht="39.950000000000003" customHeight="1">
      <c r="A446" s="321" t="s">
        <v>411</v>
      </c>
      <c r="B446" s="322" t="s">
        <v>2721</v>
      </c>
      <c r="C446" s="321" t="s">
        <v>2491</v>
      </c>
      <c r="D446" s="323">
        <v>43558</v>
      </c>
      <c r="E446" s="324" t="s">
        <v>2722</v>
      </c>
      <c r="F446" s="321" t="s">
        <v>304</v>
      </c>
    </row>
    <row r="447" spans="1:6" ht="39.950000000000003" customHeight="1">
      <c r="A447" s="321" t="s">
        <v>411</v>
      </c>
      <c r="B447" s="322" t="s">
        <v>2721</v>
      </c>
      <c r="C447" s="321" t="s">
        <v>2491</v>
      </c>
      <c r="D447" s="323">
        <v>43558</v>
      </c>
      <c r="E447" s="324" t="s">
        <v>2723</v>
      </c>
      <c r="F447" s="321" t="s">
        <v>304</v>
      </c>
    </row>
    <row r="448" spans="1:6" ht="39.950000000000003" customHeight="1">
      <c r="A448" s="317" t="s">
        <v>409</v>
      </c>
      <c r="B448" s="317" t="s">
        <v>301</v>
      </c>
      <c r="C448" s="317" t="s">
        <v>192</v>
      </c>
      <c r="D448" s="317" t="s">
        <v>185</v>
      </c>
      <c r="E448" s="317" t="s">
        <v>186</v>
      </c>
      <c r="F448" s="317" t="s">
        <v>302</v>
      </c>
    </row>
    <row r="449" spans="1:6" ht="39.950000000000003" customHeight="1">
      <c r="A449" s="272" t="s">
        <v>411</v>
      </c>
      <c r="B449" s="326" t="s">
        <v>2727</v>
      </c>
      <c r="C449" s="272" t="s">
        <v>2724</v>
      </c>
      <c r="D449" s="274">
        <v>43895</v>
      </c>
      <c r="E449" s="327" t="s">
        <v>2728</v>
      </c>
      <c r="F449" s="327" t="s">
        <v>1</v>
      </c>
    </row>
    <row r="450" spans="1:6" ht="39.950000000000003" customHeight="1">
      <c r="A450" s="272" t="s">
        <v>411</v>
      </c>
      <c r="B450" s="326">
        <v>264</v>
      </c>
      <c r="C450" s="272" t="s">
        <v>2724</v>
      </c>
      <c r="D450" s="274">
        <v>43591</v>
      </c>
      <c r="E450" s="327" t="s">
        <v>2729</v>
      </c>
      <c r="F450" s="327" t="s">
        <v>1</v>
      </c>
    </row>
    <row r="451" spans="1:6" ht="39.950000000000003" customHeight="1">
      <c r="A451" s="272" t="s">
        <v>187</v>
      </c>
      <c r="B451" s="326" t="s">
        <v>2731</v>
      </c>
      <c r="C451" s="272" t="s">
        <v>2724</v>
      </c>
      <c r="D451" s="274">
        <v>43822</v>
      </c>
      <c r="E451" s="327" t="s">
        <v>2732</v>
      </c>
      <c r="F451" s="327" t="s">
        <v>1</v>
      </c>
    </row>
    <row r="452" spans="1:6" ht="39.950000000000003" customHeight="1">
      <c r="A452" s="272" t="s">
        <v>2733</v>
      </c>
      <c r="B452" s="326" t="s">
        <v>2734</v>
      </c>
      <c r="C452" s="272" t="s">
        <v>2724</v>
      </c>
      <c r="D452" s="274">
        <v>43888</v>
      </c>
      <c r="E452" s="327" t="s">
        <v>2735</v>
      </c>
      <c r="F452" s="327" t="s">
        <v>1</v>
      </c>
    </row>
    <row r="453" spans="1:6" ht="39.950000000000003" customHeight="1">
      <c r="A453" s="272" t="s">
        <v>2733</v>
      </c>
      <c r="B453" s="326" t="s">
        <v>2736</v>
      </c>
      <c r="C453" s="272" t="s">
        <v>2724</v>
      </c>
      <c r="D453" s="274">
        <v>43924</v>
      </c>
      <c r="E453" s="327" t="s">
        <v>2737</v>
      </c>
      <c r="F453" s="327" t="s">
        <v>1</v>
      </c>
    </row>
    <row r="454" spans="1:6" ht="39.950000000000003" customHeight="1">
      <c r="A454" s="317" t="s">
        <v>409</v>
      </c>
      <c r="B454" s="317" t="s">
        <v>301</v>
      </c>
      <c r="C454" s="317" t="s">
        <v>192</v>
      </c>
      <c r="D454" s="317" t="s">
        <v>185</v>
      </c>
      <c r="E454" s="317" t="s">
        <v>186</v>
      </c>
      <c r="F454" s="317" t="s">
        <v>302</v>
      </c>
    </row>
    <row r="455" spans="1:6" ht="39.950000000000003" customHeight="1">
      <c r="A455" s="189" t="s">
        <v>411</v>
      </c>
      <c r="B455" s="209" t="s">
        <v>2739</v>
      </c>
      <c r="C455" s="189" t="s">
        <v>2740</v>
      </c>
      <c r="D455" s="190" t="s">
        <v>2741</v>
      </c>
      <c r="E455" s="191" t="s">
        <v>2742</v>
      </c>
      <c r="F455" s="189" t="s">
        <v>304</v>
      </c>
    </row>
    <row r="456" spans="1:6" ht="39.950000000000003" customHeight="1">
      <c r="A456" s="189" t="s">
        <v>411</v>
      </c>
      <c r="B456" s="209" t="s">
        <v>2743</v>
      </c>
      <c r="C456" s="189" t="s">
        <v>2740</v>
      </c>
      <c r="D456" s="190" t="s">
        <v>2741</v>
      </c>
      <c r="E456" s="191" t="s">
        <v>2744</v>
      </c>
      <c r="F456" s="189" t="s">
        <v>304</v>
      </c>
    </row>
    <row r="457" spans="1:6" ht="39.950000000000003" customHeight="1">
      <c r="A457" s="189" t="s">
        <v>411</v>
      </c>
      <c r="B457" s="209" t="s">
        <v>2746</v>
      </c>
      <c r="C457" s="189" t="s">
        <v>2740</v>
      </c>
      <c r="D457" s="190" t="s">
        <v>2741</v>
      </c>
      <c r="E457" s="191" t="s">
        <v>2747</v>
      </c>
      <c r="F457" s="189" t="s">
        <v>304</v>
      </c>
    </row>
    <row r="458" spans="1:6" ht="39.950000000000003" customHeight="1">
      <c r="A458" s="189" t="s">
        <v>411</v>
      </c>
      <c r="B458" s="209" t="s">
        <v>2748</v>
      </c>
      <c r="C458" s="189" t="s">
        <v>2740</v>
      </c>
      <c r="D458" s="190">
        <v>43616</v>
      </c>
      <c r="E458" s="191" t="s">
        <v>2749</v>
      </c>
      <c r="F458" s="189" t="s">
        <v>304</v>
      </c>
    </row>
    <row r="459" spans="1:6" ht="39.950000000000003" customHeight="1">
      <c r="A459" s="189" t="s">
        <v>411</v>
      </c>
      <c r="B459" s="209" t="s">
        <v>2751</v>
      </c>
      <c r="C459" s="189" t="s">
        <v>2740</v>
      </c>
      <c r="D459" s="190">
        <v>43616</v>
      </c>
      <c r="E459" s="191" t="s">
        <v>2752</v>
      </c>
      <c r="F459" s="189" t="s">
        <v>304</v>
      </c>
    </row>
    <row r="460" spans="1:6" ht="39.950000000000003" customHeight="1">
      <c r="A460" s="189" t="s">
        <v>411</v>
      </c>
      <c r="B460" s="209" t="s">
        <v>2753</v>
      </c>
      <c r="C460" s="189" t="s">
        <v>2740</v>
      </c>
      <c r="D460" s="190">
        <v>43616</v>
      </c>
      <c r="E460" s="191" t="s">
        <v>2754</v>
      </c>
      <c r="F460" s="189" t="s">
        <v>304</v>
      </c>
    </row>
    <row r="461" spans="1:6" ht="39.950000000000003" customHeight="1">
      <c r="A461" s="189" t="s">
        <v>411</v>
      </c>
      <c r="B461" s="209" t="s">
        <v>2756</v>
      </c>
      <c r="C461" s="189" t="s">
        <v>2740</v>
      </c>
      <c r="D461" s="190">
        <v>43616</v>
      </c>
      <c r="E461" s="191" t="s">
        <v>2757</v>
      </c>
      <c r="F461" s="189" t="s">
        <v>304</v>
      </c>
    </row>
    <row r="462" spans="1:6" ht="39.950000000000003" customHeight="1">
      <c r="A462" s="189" t="s">
        <v>411</v>
      </c>
      <c r="B462" s="209" t="s">
        <v>2758</v>
      </c>
      <c r="C462" s="189" t="s">
        <v>2740</v>
      </c>
      <c r="D462" s="190">
        <v>43616</v>
      </c>
      <c r="E462" s="191" t="s">
        <v>2759</v>
      </c>
      <c r="F462" s="189" t="s">
        <v>304</v>
      </c>
    </row>
    <row r="463" spans="1:6" ht="39.950000000000003" customHeight="1">
      <c r="A463" s="189" t="s">
        <v>411</v>
      </c>
      <c r="B463" s="209" t="s">
        <v>2760</v>
      </c>
      <c r="C463" s="189" t="s">
        <v>2740</v>
      </c>
      <c r="D463" s="190">
        <v>43616</v>
      </c>
      <c r="E463" s="191" t="s">
        <v>2761</v>
      </c>
      <c r="F463" s="189" t="s">
        <v>304</v>
      </c>
    </row>
    <row r="464" spans="1:6" ht="39.950000000000003" customHeight="1">
      <c r="A464" s="189" t="s">
        <v>411</v>
      </c>
      <c r="B464" s="209" t="s">
        <v>2762</v>
      </c>
      <c r="C464" s="189" t="s">
        <v>2740</v>
      </c>
      <c r="D464" s="190">
        <v>43616</v>
      </c>
      <c r="E464" s="191" t="s">
        <v>2763</v>
      </c>
      <c r="F464" s="189" t="s">
        <v>304</v>
      </c>
    </row>
    <row r="465" spans="1:6" ht="39.950000000000003" customHeight="1">
      <c r="A465" s="189" t="s">
        <v>411</v>
      </c>
      <c r="B465" s="209" t="s">
        <v>2764</v>
      </c>
      <c r="C465" s="189" t="s">
        <v>2740</v>
      </c>
      <c r="D465" s="190">
        <v>43564</v>
      </c>
      <c r="E465" s="191" t="s">
        <v>2765</v>
      </c>
      <c r="F465" s="189" t="s">
        <v>304</v>
      </c>
    </row>
    <row r="466" spans="1:6" ht="39.950000000000003" customHeight="1">
      <c r="A466" s="189" t="s">
        <v>411</v>
      </c>
      <c r="B466" s="209" t="s">
        <v>2766</v>
      </c>
      <c r="C466" s="189" t="s">
        <v>2740</v>
      </c>
      <c r="D466" s="190">
        <v>43538</v>
      </c>
      <c r="E466" s="191" t="s">
        <v>2767</v>
      </c>
      <c r="F466" s="189" t="s">
        <v>304</v>
      </c>
    </row>
    <row r="467" spans="1:6" ht="39.950000000000003" customHeight="1">
      <c r="A467" s="189" t="s">
        <v>411</v>
      </c>
      <c r="B467" s="209" t="s">
        <v>2768</v>
      </c>
      <c r="C467" s="189" t="s">
        <v>2740</v>
      </c>
      <c r="D467" s="190">
        <v>43595</v>
      </c>
      <c r="E467" s="191" t="s">
        <v>2769</v>
      </c>
      <c r="F467" s="189" t="s">
        <v>304</v>
      </c>
    </row>
    <row r="468" spans="1:6" ht="39.950000000000003" customHeight="1">
      <c r="A468" s="189" t="s">
        <v>411</v>
      </c>
      <c r="B468" s="209" t="s">
        <v>2770</v>
      </c>
      <c r="C468" s="189" t="s">
        <v>2740</v>
      </c>
      <c r="D468" s="190">
        <v>43600</v>
      </c>
      <c r="E468" s="191" t="s">
        <v>2771</v>
      </c>
      <c r="F468" s="189" t="s">
        <v>304</v>
      </c>
    </row>
    <row r="469" spans="1:6" ht="39.950000000000003" customHeight="1">
      <c r="A469" s="189" t="s">
        <v>411</v>
      </c>
      <c r="B469" s="209" t="s">
        <v>2772</v>
      </c>
      <c r="C469" s="189" t="s">
        <v>2740</v>
      </c>
      <c r="D469" s="190">
        <v>43599</v>
      </c>
      <c r="E469" s="191" t="s">
        <v>2773</v>
      </c>
      <c r="F469" s="189" t="s">
        <v>304</v>
      </c>
    </row>
    <row r="470" spans="1:6" ht="39.950000000000003" customHeight="1">
      <c r="A470" s="189" t="s">
        <v>411</v>
      </c>
      <c r="B470" s="209" t="s">
        <v>2774</v>
      </c>
      <c r="C470" s="189" t="s">
        <v>2740</v>
      </c>
      <c r="D470" s="190">
        <v>43616</v>
      </c>
      <c r="E470" s="191" t="s">
        <v>2775</v>
      </c>
      <c r="F470" s="189" t="s">
        <v>304</v>
      </c>
    </row>
    <row r="471" spans="1:6" ht="39.950000000000003" customHeight="1">
      <c r="A471" s="189" t="s">
        <v>411</v>
      </c>
      <c r="B471" s="209" t="s">
        <v>2776</v>
      </c>
      <c r="C471" s="189" t="s">
        <v>2740</v>
      </c>
      <c r="D471" s="190">
        <v>43616</v>
      </c>
      <c r="E471" s="191" t="s">
        <v>2777</v>
      </c>
      <c r="F471" s="189" t="s">
        <v>304</v>
      </c>
    </row>
    <row r="472" spans="1:6" ht="39.950000000000003" customHeight="1">
      <c r="A472" s="189" t="s">
        <v>411</v>
      </c>
      <c r="B472" s="209" t="s">
        <v>2778</v>
      </c>
      <c r="C472" s="189" t="s">
        <v>2740</v>
      </c>
      <c r="D472" s="190">
        <v>43616</v>
      </c>
      <c r="E472" s="191" t="s">
        <v>2779</v>
      </c>
      <c r="F472" s="189" t="s">
        <v>304</v>
      </c>
    </row>
    <row r="473" spans="1:6" ht="39.950000000000003" customHeight="1">
      <c r="A473" s="189" t="s">
        <v>411</v>
      </c>
      <c r="B473" s="209" t="s">
        <v>2781</v>
      </c>
      <c r="C473" s="189" t="s">
        <v>2740</v>
      </c>
      <c r="D473" s="190">
        <v>43644</v>
      </c>
      <c r="E473" s="191" t="s">
        <v>2782</v>
      </c>
      <c r="F473" s="189" t="s">
        <v>304</v>
      </c>
    </row>
    <row r="474" spans="1:6" ht="39.950000000000003" customHeight="1">
      <c r="A474" s="189" t="s">
        <v>411</v>
      </c>
      <c r="B474" s="209" t="s">
        <v>2784</v>
      </c>
      <c r="C474" s="189" t="s">
        <v>2740</v>
      </c>
      <c r="D474" s="190">
        <v>43647</v>
      </c>
      <c r="E474" s="191" t="s">
        <v>2785</v>
      </c>
      <c r="F474" s="189" t="s">
        <v>304</v>
      </c>
    </row>
    <row r="475" spans="1:6" ht="39.950000000000003" customHeight="1">
      <c r="A475" s="189" t="s">
        <v>411</v>
      </c>
      <c r="B475" s="209" t="s">
        <v>2786</v>
      </c>
      <c r="C475" s="189" t="s">
        <v>2740</v>
      </c>
      <c r="D475" s="190">
        <v>43647</v>
      </c>
      <c r="E475" s="191" t="s">
        <v>2787</v>
      </c>
      <c r="F475" s="189" t="s">
        <v>304</v>
      </c>
    </row>
    <row r="476" spans="1:6" ht="39.950000000000003" customHeight="1">
      <c r="A476" s="189" t="s">
        <v>411</v>
      </c>
      <c r="B476" s="209" t="s">
        <v>2788</v>
      </c>
      <c r="C476" s="189" t="s">
        <v>2740</v>
      </c>
      <c r="D476" s="190">
        <v>43647</v>
      </c>
      <c r="E476" s="191" t="s">
        <v>2789</v>
      </c>
      <c r="F476" s="189" t="s">
        <v>304</v>
      </c>
    </row>
    <row r="477" spans="1:6" ht="39.950000000000003" customHeight="1">
      <c r="A477" s="189" t="s">
        <v>411</v>
      </c>
      <c r="B477" s="209" t="s">
        <v>2790</v>
      </c>
      <c r="C477" s="189" t="s">
        <v>2740</v>
      </c>
      <c r="D477" s="190">
        <v>43647</v>
      </c>
      <c r="E477" s="191" t="s">
        <v>2791</v>
      </c>
      <c r="F477" s="189" t="s">
        <v>304</v>
      </c>
    </row>
    <row r="478" spans="1:6" ht="39.950000000000003" customHeight="1">
      <c r="A478" s="189" t="s">
        <v>411</v>
      </c>
      <c r="B478" s="209" t="s">
        <v>2792</v>
      </c>
      <c r="C478" s="189" t="s">
        <v>2740</v>
      </c>
      <c r="D478" s="190">
        <v>43647</v>
      </c>
      <c r="E478" s="191" t="s">
        <v>2793</v>
      </c>
      <c r="F478" s="189" t="s">
        <v>304</v>
      </c>
    </row>
    <row r="479" spans="1:6" ht="39.950000000000003" customHeight="1">
      <c r="A479" s="189" t="s">
        <v>2794</v>
      </c>
      <c r="B479" s="209" t="s">
        <v>2795</v>
      </c>
      <c r="C479" s="189" t="s">
        <v>2740</v>
      </c>
      <c r="D479" s="190">
        <v>43647</v>
      </c>
      <c r="E479" s="191" t="s">
        <v>2796</v>
      </c>
      <c r="F479" s="189" t="s">
        <v>304</v>
      </c>
    </row>
    <row r="480" spans="1:6" ht="39.950000000000003" customHeight="1">
      <c r="A480" s="189" t="s">
        <v>411</v>
      </c>
      <c r="B480" s="209" t="s">
        <v>2797</v>
      </c>
      <c r="C480" s="189" t="s">
        <v>2740</v>
      </c>
      <c r="D480" s="190">
        <v>43740</v>
      </c>
      <c r="E480" s="191" t="s">
        <v>2798</v>
      </c>
      <c r="F480" s="189" t="s">
        <v>304</v>
      </c>
    </row>
    <row r="481" spans="1:6" ht="39.950000000000003" customHeight="1">
      <c r="A481" s="189" t="s">
        <v>411</v>
      </c>
      <c r="B481" s="209" t="s">
        <v>2799</v>
      </c>
      <c r="C481" s="189" t="s">
        <v>2740</v>
      </c>
      <c r="D481" s="190">
        <v>43740</v>
      </c>
      <c r="E481" s="191" t="s">
        <v>2800</v>
      </c>
      <c r="F481" s="189" t="s">
        <v>304</v>
      </c>
    </row>
    <row r="482" spans="1:6" ht="39.950000000000003" customHeight="1">
      <c r="A482" s="189" t="s">
        <v>2794</v>
      </c>
      <c r="B482" s="209" t="s">
        <v>2801</v>
      </c>
      <c r="C482" s="189" t="s">
        <v>2740</v>
      </c>
      <c r="D482" s="190">
        <v>43647</v>
      </c>
      <c r="E482" s="191" t="s">
        <v>2802</v>
      </c>
      <c r="F482" s="189" t="s">
        <v>304</v>
      </c>
    </row>
    <row r="483" spans="1:6" ht="39.950000000000003" customHeight="1">
      <c r="A483" s="189" t="s">
        <v>411</v>
      </c>
      <c r="B483" s="209" t="s">
        <v>2803</v>
      </c>
      <c r="C483" s="189" t="s">
        <v>2740</v>
      </c>
      <c r="D483" s="190">
        <v>43647</v>
      </c>
      <c r="E483" s="191" t="s">
        <v>2804</v>
      </c>
      <c r="F483" s="189" t="s">
        <v>304</v>
      </c>
    </row>
    <row r="484" spans="1:6" ht="39.950000000000003" customHeight="1">
      <c r="A484" s="189" t="s">
        <v>411</v>
      </c>
      <c r="B484" s="209" t="s">
        <v>2805</v>
      </c>
      <c r="C484" s="189" t="s">
        <v>2740</v>
      </c>
      <c r="D484" s="190">
        <v>43647</v>
      </c>
      <c r="E484" s="191" t="s">
        <v>2806</v>
      </c>
      <c r="F484" s="189" t="s">
        <v>304</v>
      </c>
    </row>
    <row r="485" spans="1:6" ht="39.950000000000003" customHeight="1">
      <c r="A485" s="189" t="s">
        <v>411</v>
      </c>
      <c r="B485" s="209" t="s">
        <v>2807</v>
      </c>
      <c r="C485" s="189" t="s">
        <v>2740</v>
      </c>
      <c r="D485" s="190">
        <v>43647</v>
      </c>
      <c r="E485" s="191" t="s">
        <v>2808</v>
      </c>
      <c r="F485" s="189" t="s">
        <v>304</v>
      </c>
    </row>
    <row r="486" spans="1:6" ht="39.950000000000003" customHeight="1">
      <c r="A486" s="189" t="s">
        <v>411</v>
      </c>
      <c r="B486" s="209" t="s">
        <v>2809</v>
      </c>
      <c r="C486" s="189" t="s">
        <v>2740</v>
      </c>
      <c r="D486" s="190">
        <v>42969</v>
      </c>
      <c r="E486" s="191" t="s">
        <v>2810</v>
      </c>
      <c r="F486" s="189" t="s">
        <v>304</v>
      </c>
    </row>
    <row r="487" spans="1:6" ht="39.950000000000003" customHeight="1">
      <c r="A487" s="189" t="s">
        <v>411</v>
      </c>
      <c r="B487" s="209" t="s">
        <v>2811</v>
      </c>
      <c r="C487" s="189" t="s">
        <v>2740</v>
      </c>
      <c r="D487" s="190">
        <v>43740</v>
      </c>
      <c r="E487" s="191" t="s">
        <v>2812</v>
      </c>
      <c r="F487" s="189" t="s">
        <v>304</v>
      </c>
    </row>
    <row r="488" spans="1:6" ht="39.950000000000003" customHeight="1">
      <c r="A488" s="189" t="s">
        <v>411</v>
      </c>
      <c r="B488" s="209" t="s">
        <v>2813</v>
      </c>
      <c r="C488" s="189" t="s">
        <v>2740</v>
      </c>
      <c r="D488" s="190">
        <v>43740</v>
      </c>
      <c r="E488" s="191" t="s">
        <v>2814</v>
      </c>
      <c r="F488" s="189" t="s">
        <v>304</v>
      </c>
    </row>
    <row r="489" spans="1:6" ht="39.950000000000003" customHeight="1">
      <c r="A489" s="189" t="s">
        <v>411</v>
      </c>
      <c r="B489" s="209" t="s">
        <v>2815</v>
      </c>
      <c r="C489" s="189" t="s">
        <v>2740</v>
      </c>
      <c r="D489" s="190">
        <v>43234</v>
      </c>
      <c r="E489" s="191" t="s">
        <v>2816</v>
      </c>
      <c r="F489" s="189" t="s">
        <v>304</v>
      </c>
    </row>
    <row r="490" spans="1:6" ht="39.950000000000003" customHeight="1">
      <c r="A490" s="189" t="s">
        <v>411</v>
      </c>
      <c r="B490" s="209" t="s">
        <v>2817</v>
      </c>
      <c r="C490" s="189" t="s">
        <v>2740</v>
      </c>
      <c r="D490" s="190">
        <v>42572</v>
      </c>
      <c r="E490" s="191" t="s">
        <v>2818</v>
      </c>
      <c r="F490" s="189" t="s">
        <v>304</v>
      </c>
    </row>
    <row r="491" spans="1:6" ht="39.950000000000003" customHeight="1">
      <c r="A491" s="189" t="s">
        <v>411</v>
      </c>
      <c r="B491" s="209" t="s">
        <v>2819</v>
      </c>
      <c r="C491" s="189" t="s">
        <v>2740</v>
      </c>
      <c r="D491" s="190">
        <v>42572</v>
      </c>
      <c r="E491" s="191" t="s">
        <v>2820</v>
      </c>
      <c r="F491" s="189" t="s">
        <v>304</v>
      </c>
    </row>
    <row r="492" spans="1:6" ht="39.950000000000003" customHeight="1">
      <c r="A492" s="189" t="s">
        <v>411</v>
      </c>
      <c r="B492" s="209" t="s">
        <v>2821</v>
      </c>
      <c r="C492" s="189" t="s">
        <v>2740</v>
      </c>
      <c r="D492" s="190">
        <v>43174</v>
      </c>
      <c r="E492" s="191" t="s">
        <v>2822</v>
      </c>
      <c r="F492" s="189" t="s">
        <v>304</v>
      </c>
    </row>
    <row r="493" spans="1:6" ht="39.950000000000003" customHeight="1">
      <c r="A493" s="189" t="s">
        <v>411</v>
      </c>
      <c r="B493" s="209" t="s">
        <v>2823</v>
      </c>
      <c r="C493" s="189" t="s">
        <v>2740</v>
      </c>
      <c r="D493" s="190">
        <v>43168</v>
      </c>
      <c r="E493" s="191" t="s">
        <v>2824</v>
      </c>
      <c r="F493" s="189" t="s">
        <v>304</v>
      </c>
    </row>
    <row r="494" spans="1:6" ht="39.950000000000003" customHeight="1">
      <c r="A494" s="189" t="s">
        <v>411</v>
      </c>
      <c r="B494" s="209" t="s">
        <v>2825</v>
      </c>
      <c r="C494" s="189" t="s">
        <v>2740</v>
      </c>
      <c r="D494" s="190">
        <v>43168</v>
      </c>
      <c r="E494" s="191" t="s">
        <v>2826</v>
      </c>
      <c r="F494" s="189" t="s">
        <v>304</v>
      </c>
    </row>
    <row r="495" spans="1:6" ht="39.950000000000003" customHeight="1">
      <c r="A495" s="189" t="s">
        <v>411</v>
      </c>
      <c r="B495" s="209" t="s">
        <v>2827</v>
      </c>
      <c r="C495" s="189" t="s">
        <v>2740</v>
      </c>
      <c r="D495" s="190">
        <v>43168</v>
      </c>
      <c r="E495" s="191" t="s">
        <v>2828</v>
      </c>
      <c r="F495" s="189" t="s">
        <v>304</v>
      </c>
    </row>
    <row r="496" spans="1:6" ht="39.950000000000003" customHeight="1">
      <c r="A496" s="189" t="s">
        <v>411</v>
      </c>
      <c r="B496" s="209" t="s">
        <v>2829</v>
      </c>
      <c r="C496" s="189" t="s">
        <v>2740</v>
      </c>
      <c r="D496" s="190">
        <v>43174</v>
      </c>
      <c r="E496" s="191" t="s">
        <v>2830</v>
      </c>
      <c r="F496" s="189" t="s">
        <v>304</v>
      </c>
    </row>
    <row r="497" spans="1:6" ht="39.950000000000003" customHeight="1">
      <c r="A497" s="189" t="s">
        <v>411</v>
      </c>
      <c r="B497" s="209" t="s">
        <v>2831</v>
      </c>
      <c r="C497" s="189" t="s">
        <v>2740</v>
      </c>
      <c r="D497" s="190">
        <v>43168</v>
      </c>
      <c r="E497" s="191" t="s">
        <v>2832</v>
      </c>
      <c r="F497" s="189" t="s">
        <v>304</v>
      </c>
    </row>
    <row r="498" spans="1:6" ht="39.950000000000003" customHeight="1">
      <c r="A498" s="189" t="s">
        <v>411</v>
      </c>
      <c r="B498" s="209" t="s">
        <v>2833</v>
      </c>
      <c r="C498" s="189" t="s">
        <v>2740</v>
      </c>
      <c r="D498" s="190">
        <v>43313</v>
      </c>
      <c r="E498" s="191" t="s">
        <v>2834</v>
      </c>
      <c r="F498" s="189" t="s">
        <v>304</v>
      </c>
    </row>
    <row r="499" spans="1:6" ht="39.950000000000003" customHeight="1">
      <c r="A499" s="189" t="s">
        <v>2835</v>
      </c>
      <c r="B499" s="209" t="s">
        <v>2836</v>
      </c>
      <c r="C499" s="189" t="s">
        <v>2740</v>
      </c>
      <c r="D499" s="190">
        <v>43777</v>
      </c>
      <c r="E499" s="191" t="s">
        <v>2837</v>
      </c>
      <c r="F499" s="189" t="s">
        <v>304</v>
      </c>
    </row>
    <row r="500" spans="1:6" ht="39.950000000000003" customHeight="1">
      <c r="A500" s="189" t="s">
        <v>2835</v>
      </c>
      <c r="B500" s="209" t="s">
        <v>2838</v>
      </c>
      <c r="C500" s="189" t="s">
        <v>2740</v>
      </c>
      <c r="D500" s="190" t="s">
        <v>2839</v>
      </c>
      <c r="E500" s="191" t="s">
        <v>2840</v>
      </c>
      <c r="F500" s="189" t="s">
        <v>304</v>
      </c>
    </row>
    <row r="501" spans="1:6" ht="39.950000000000003" customHeight="1">
      <c r="A501" s="189" t="s">
        <v>411</v>
      </c>
      <c r="B501" s="209" t="s">
        <v>2841</v>
      </c>
      <c r="C501" s="189" t="s">
        <v>2740</v>
      </c>
      <c r="D501" s="190">
        <v>43567</v>
      </c>
      <c r="E501" s="191" t="s">
        <v>2842</v>
      </c>
      <c r="F501" s="189" t="s">
        <v>304</v>
      </c>
    </row>
    <row r="502" spans="1:6" ht="39.950000000000003" customHeight="1">
      <c r="A502" s="189" t="s">
        <v>303</v>
      </c>
      <c r="B502" s="209" t="s">
        <v>2843</v>
      </c>
      <c r="C502" s="189" t="s">
        <v>2740</v>
      </c>
      <c r="D502" s="190">
        <v>43822</v>
      </c>
      <c r="E502" s="191" t="s">
        <v>2844</v>
      </c>
      <c r="F502" s="189" t="s">
        <v>304</v>
      </c>
    </row>
    <row r="503" spans="1:6" ht="39.950000000000003" customHeight="1">
      <c r="A503" s="189" t="s">
        <v>411</v>
      </c>
      <c r="B503" s="209" t="s">
        <v>2845</v>
      </c>
      <c r="C503" s="189" t="s">
        <v>2740</v>
      </c>
      <c r="D503" s="190">
        <v>43600</v>
      </c>
      <c r="E503" s="191" t="s">
        <v>2846</v>
      </c>
      <c r="F503" s="189" t="s">
        <v>304</v>
      </c>
    </row>
    <row r="504" spans="1:6" ht="39.950000000000003" customHeight="1">
      <c r="A504" s="189" t="s">
        <v>411</v>
      </c>
      <c r="B504" s="209" t="s">
        <v>2847</v>
      </c>
      <c r="C504" s="189" t="s">
        <v>2740</v>
      </c>
      <c r="D504" s="190">
        <v>43600</v>
      </c>
      <c r="E504" s="191" t="s">
        <v>2848</v>
      </c>
      <c r="F504" s="189" t="s">
        <v>304</v>
      </c>
    </row>
    <row r="505" spans="1:6" ht="39.950000000000003" customHeight="1">
      <c r="A505" s="189" t="s">
        <v>411</v>
      </c>
      <c r="B505" s="209" t="s">
        <v>2849</v>
      </c>
      <c r="C505" s="189" t="s">
        <v>2740</v>
      </c>
      <c r="D505" s="190">
        <v>43616</v>
      </c>
      <c r="E505" s="191" t="s">
        <v>2850</v>
      </c>
      <c r="F505" s="189" t="s">
        <v>304</v>
      </c>
    </row>
    <row r="506" spans="1:6" ht="39.950000000000003" customHeight="1">
      <c r="A506" s="189" t="s">
        <v>411</v>
      </c>
      <c r="B506" s="209" t="s">
        <v>2851</v>
      </c>
      <c r="C506" s="189" t="s">
        <v>2740</v>
      </c>
      <c r="D506" s="190">
        <v>43616</v>
      </c>
      <c r="E506" s="191" t="s">
        <v>2852</v>
      </c>
      <c r="F506" s="189" t="s">
        <v>304</v>
      </c>
    </row>
    <row r="507" spans="1:6" ht="39.950000000000003" customHeight="1">
      <c r="A507" s="189" t="s">
        <v>411</v>
      </c>
      <c r="B507" s="209" t="s">
        <v>2853</v>
      </c>
      <c r="C507" s="189" t="s">
        <v>2740</v>
      </c>
      <c r="D507" s="190">
        <v>43616</v>
      </c>
      <c r="E507" s="191" t="s">
        <v>2854</v>
      </c>
      <c r="F507" s="189" t="s">
        <v>304</v>
      </c>
    </row>
    <row r="508" spans="1:6" ht="39.950000000000003" customHeight="1">
      <c r="A508" s="189" t="s">
        <v>411</v>
      </c>
      <c r="B508" s="209" t="s">
        <v>2855</v>
      </c>
      <c r="C508" s="189" t="s">
        <v>2740</v>
      </c>
      <c r="D508" s="190">
        <v>43936</v>
      </c>
      <c r="E508" s="191" t="s">
        <v>2856</v>
      </c>
      <c r="F508" s="189" t="s">
        <v>304</v>
      </c>
    </row>
    <row r="509" spans="1:6" ht="39.950000000000003" customHeight="1">
      <c r="A509" s="189" t="s">
        <v>411</v>
      </c>
      <c r="B509" s="209" t="s">
        <v>2857</v>
      </c>
      <c r="C509" s="189" t="s">
        <v>2740</v>
      </c>
      <c r="D509" s="190">
        <v>43936</v>
      </c>
      <c r="E509" s="191" t="s">
        <v>2858</v>
      </c>
      <c r="F509" s="189" t="s">
        <v>304</v>
      </c>
    </row>
    <row r="510" spans="1:6" ht="39.950000000000003" customHeight="1">
      <c r="A510" s="189" t="s">
        <v>411</v>
      </c>
      <c r="B510" s="209" t="s">
        <v>2859</v>
      </c>
      <c r="C510" s="189" t="s">
        <v>2740</v>
      </c>
      <c r="D510" s="190">
        <v>43936</v>
      </c>
      <c r="E510" s="191" t="s">
        <v>2860</v>
      </c>
      <c r="F510" s="189" t="s">
        <v>304</v>
      </c>
    </row>
    <row r="511" spans="1:6" ht="39.950000000000003" customHeight="1">
      <c r="A511" s="189" t="s">
        <v>411</v>
      </c>
      <c r="B511" s="209" t="s">
        <v>2861</v>
      </c>
      <c r="C511" s="189" t="s">
        <v>2740</v>
      </c>
      <c r="D511" s="190">
        <v>43682</v>
      </c>
      <c r="E511" s="191" t="s">
        <v>2862</v>
      </c>
      <c r="F511" s="189" t="s">
        <v>304</v>
      </c>
    </row>
    <row r="512" spans="1:6" ht="39.950000000000003" customHeight="1">
      <c r="A512" s="189" t="s">
        <v>411</v>
      </c>
      <c r="B512" s="209" t="s">
        <v>2863</v>
      </c>
      <c r="C512" s="189" t="s">
        <v>2740</v>
      </c>
      <c r="D512" s="190">
        <v>43571</v>
      </c>
      <c r="E512" s="199" t="s">
        <v>2864</v>
      </c>
      <c r="F512" s="189" t="s">
        <v>304</v>
      </c>
    </row>
    <row r="513" spans="1:6" ht="39.950000000000003" customHeight="1">
      <c r="A513" s="189" t="s">
        <v>411</v>
      </c>
      <c r="B513" s="209" t="s">
        <v>2865</v>
      </c>
      <c r="C513" s="189" t="s">
        <v>2740</v>
      </c>
      <c r="D513" s="190">
        <v>43507</v>
      </c>
      <c r="E513" s="191" t="s">
        <v>2866</v>
      </c>
      <c r="F513" s="189" t="s">
        <v>304</v>
      </c>
    </row>
    <row r="514" spans="1:6" ht="39.950000000000003" customHeight="1">
      <c r="A514" s="189" t="s">
        <v>411</v>
      </c>
      <c r="B514" s="209" t="s">
        <v>2867</v>
      </c>
      <c r="C514" s="189" t="s">
        <v>2740</v>
      </c>
      <c r="D514" s="190">
        <v>43668</v>
      </c>
      <c r="E514" s="191" t="s">
        <v>2868</v>
      </c>
      <c r="F514" s="189" t="s">
        <v>304</v>
      </c>
    </row>
    <row r="515" spans="1:6" ht="39.950000000000003" customHeight="1">
      <c r="A515" s="189" t="s">
        <v>2869</v>
      </c>
      <c r="B515" s="209"/>
      <c r="C515" s="189" t="s">
        <v>2740</v>
      </c>
      <c r="D515" s="190"/>
      <c r="E515" s="191" t="s">
        <v>2872</v>
      </c>
      <c r="F515" s="189" t="s">
        <v>304</v>
      </c>
    </row>
    <row r="516" spans="1:6" ht="39.950000000000003" customHeight="1">
      <c r="A516" s="189" t="s">
        <v>411</v>
      </c>
      <c r="B516" s="209" t="s">
        <v>2874</v>
      </c>
      <c r="C516" s="189" t="s">
        <v>2740</v>
      </c>
      <c r="D516" s="190">
        <v>43616</v>
      </c>
      <c r="E516" s="191" t="s">
        <v>2875</v>
      </c>
      <c r="F516" s="189" t="s">
        <v>304</v>
      </c>
    </row>
    <row r="517" spans="1:6" ht="39.950000000000003" customHeight="1">
      <c r="A517" s="189" t="s">
        <v>411</v>
      </c>
      <c r="B517" s="209" t="s">
        <v>2876</v>
      </c>
      <c r="C517" s="189" t="s">
        <v>2740</v>
      </c>
      <c r="D517" s="190">
        <v>43616</v>
      </c>
      <c r="E517" s="191" t="s">
        <v>2877</v>
      </c>
      <c r="F517" s="189" t="s">
        <v>304</v>
      </c>
    </row>
    <row r="518" spans="1:6" ht="39.950000000000003" customHeight="1">
      <c r="A518" s="189" t="s">
        <v>411</v>
      </c>
      <c r="B518" s="209" t="s">
        <v>2878</v>
      </c>
      <c r="C518" s="189" t="s">
        <v>2740</v>
      </c>
      <c r="D518" s="190">
        <v>43451</v>
      </c>
      <c r="E518" s="191" t="s">
        <v>2879</v>
      </c>
      <c r="F518" s="189" t="s">
        <v>304</v>
      </c>
    </row>
    <row r="519" spans="1:6" ht="39.950000000000003" customHeight="1">
      <c r="A519" s="189" t="s">
        <v>411</v>
      </c>
      <c r="B519" s="209" t="s">
        <v>9661</v>
      </c>
      <c r="C519" s="189" t="s">
        <v>2740</v>
      </c>
      <c r="D519" s="190">
        <v>43160</v>
      </c>
      <c r="E519" s="191" t="s">
        <v>2880</v>
      </c>
      <c r="F519" s="189" t="s">
        <v>304</v>
      </c>
    </row>
    <row r="520" spans="1:6" ht="39.950000000000003" customHeight="1">
      <c r="A520" s="189" t="s">
        <v>411</v>
      </c>
      <c r="B520" s="209" t="s">
        <v>2881</v>
      </c>
      <c r="C520" s="189" t="s">
        <v>2740</v>
      </c>
      <c r="D520" s="190">
        <v>43160</v>
      </c>
      <c r="E520" s="191" t="s">
        <v>2882</v>
      </c>
      <c r="F520" s="189" t="s">
        <v>304</v>
      </c>
    </row>
    <row r="521" spans="1:6" ht="39.950000000000003" customHeight="1">
      <c r="A521" s="189" t="s">
        <v>411</v>
      </c>
      <c r="B521" s="209" t="s">
        <v>2883</v>
      </c>
      <c r="C521" s="189" t="s">
        <v>2740</v>
      </c>
      <c r="D521" s="190">
        <v>43374</v>
      </c>
      <c r="E521" s="191" t="s">
        <v>2884</v>
      </c>
      <c r="F521" s="189" t="s">
        <v>304</v>
      </c>
    </row>
    <row r="522" spans="1:6" ht="39.950000000000003" customHeight="1">
      <c r="A522" s="189" t="s">
        <v>411</v>
      </c>
      <c r="B522" s="209" t="s">
        <v>2885</v>
      </c>
      <c r="C522" s="189" t="s">
        <v>2740</v>
      </c>
      <c r="D522" s="190">
        <v>43171</v>
      </c>
      <c r="E522" s="191" t="s">
        <v>2886</v>
      </c>
      <c r="F522" s="189" t="s">
        <v>304</v>
      </c>
    </row>
    <row r="523" spans="1:6" ht="39.950000000000003" customHeight="1">
      <c r="A523" s="189" t="s">
        <v>2869</v>
      </c>
      <c r="B523" s="209" t="s">
        <v>2839</v>
      </c>
      <c r="C523" s="189" t="s">
        <v>2740</v>
      </c>
      <c r="D523" s="190" t="s">
        <v>2839</v>
      </c>
      <c r="E523" s="191" t="s">
        <v>2870</v>
      </c>
      <c r="F523" s="189" t="s">
        <v>2871</v>
      </c>
    </row>
    <row r="524" spans="1:6" ht="39.950000000000003" customHeight="1">
      <c r="A524" s="189" t="s">
        <v>2869</v>
      </c>
      <c r="B524" s="209" t="s">
        <v>2839</v>
      </c>
      <c r="C524" s="189" t="s">
        <v>2740</v>
      </c>
      <c r="D524" s="190" t="s">
        <v>2839</v>
      </c>
      <c r="E524" s="191" t="s">
        <v>2873</v>
      </c>
      <c r="F524" s="189" t="s">
        <v>2871</v>
      </c>
    </row>
    <row r="525" spans="1:6" ht="39.950000000000003" customHeight="1">
      <c r="A525" s="192" t="s">
        <v>409</v>
      </c>
      <c r="B525" s="192" t="s">
        <v>301</v>
      </c>
      <c r="C525" s="192" t="s">
        <v>192</v>
      </c>
      <c r="D525" s="192" t="s">
        <v>185</v>
      </c>
      <c r="E525" s="192" t="s">
        <v>186</v>
      </c>
      <c r="F525" s="192" t="s">
        <v>302</v>
      </c>
    </row>
    <row r="526" spans="1:6" ht="39.950000000000003" customHeight="1">
      <c r="A526" s="183" t="s">
        <v>411</v>
      </c>
      <c r="B526" s="183" t="s">
        <v>2887</v>
      </c>
      <c r="C526" s="183" t="s">
        <v>2888</v>
      </c>
      <c r="D526" s="184">
        <v>43683</v>
      </c>
      <c r="E526" s="185" t="s">
        <v>2889</v>
      </c>
      <c r="F526" s="183" t="s">
        <v>304</v>
      </c>
    </row>
    <row r="527" spans="1:6" ht="39.950000000000003" customHeight="1">
      <c r="A527" s="183" t="s">
        <v>411</v>
      </c>
      <c r="B527" s="183" t="s">
        <v>2890</v>
      </c>
      <c r="C527" s="183" t="s">
        <v>2888</v>
      </c>
      <c r="D527" s="184">
        <v>43739</v>
      </c>
      <c r="E527" s="185" t="s">
        <v>2891</v>
      </c>
      <c r="F527" s="183" t="s">
        <v>304</v>
      </c>
    </row>
    <row r="528" spans="1:6" ht="39.950000000000003" customHeight="1">
      <c r="A528" s="183" t="s">
        <v>411</v>
      </c>
      <c r="B528" s="205" t="s">
        <v>2892</v>
      </c>
      <c r="C528" s="183" t="s">
        <v>2888</v>
      </c>
      <c r="D528" s="184">
        <v>43765</v>
      </c>
      <c r="E528" s="185" t="s">
        <v>2893</v>
      </c>
      <c r="F528" s="183" t="s">
        <v>304</v>
      </c>
    </row>
    <row r="529" spans="1:7" ht="39.950000000000003" customHeight="1">
      <c r="A529" s="183" t="s">
        <v>411</v>
      </c>
      <c r="B529" s="205" t="s">
        <v>2894</v>
      </c>
      <c r="C529" s="183" t="s">
        <v>2888</v>
      </c>
      <c r="D529" s="184">
        <v>43599</v>
      </c>
      <c r="E529" s="185" t="s">
        <v>2895</v>
      </c>
      <c r="F529" s="183" t="s">
        <v>304</v>
      </c>
    </row>
    <row r="530" spans="1:7" ht="39.950000000000003" customHeight="1">
      <c r="A530" s="183" t="s">
        <v>411</v>
      </c>
      <c r="B530" s="205" t="s">
        <v>2896</v>
      </c>
      <c r="C530" s="183" t="s">
        <v>2888</v>
      </c>
      <c r="D530" s="184">
        <v>43580</v>
      </c>
      <c r="E530" s="185" t="s">
        <v>2897</v>
      </c>
      <c r="F530" s="183" t="s">
        <v>304</v>
      </c>
    </row>
    <row r="531" spans="1:7" ht="39.950000000000003" customHeight="1">
      <c r="A531" s="183" t="s">
        <v>411</v>
      </c>
      <c r="B531" s="205" t="s">
        <v>2898</v>
      </c>
      <c r="C531" s="183" t="s">
        <v>2888</v>
      </c>
      <c r="D531" s="184">
        <v>43612</v>
      </c>
      <c r="E531" s="185" t="s">
        <v>2899</v>
      </c>
      <c r="F531" s="183" t="s">
        <v>304</v>
      </c>
    </row>
    <row r="532" spans="1:7" ht="39.950000000000003" customHeight="1">
      <c r="A532" s="183" t="s">
        <v>411</v>
      </c>
      <c r="B532" s="205" t="s">
        <v>2900</v>
      </c>
      <c r="C532" s="183" t="s">
        <v>2888</v>
      </c>
      <c r="D532" s="184">
        <v>43622</v>
      </c>
      <c r="E532" s="185" t="s">
        <v>2901</v>
      </c>
      <c r="F532" s="183" t="s">
        <v>304</v>
      </c>
    </row>
    <row r="533" spans="1:7" ht="39.950000000000003" customHeight="1">
      <c r="A533" s="183" t="s">
        <v>411</v>
      </c>
      <c r="B533" s="205" t="s">
        <v>2902</v>
      </c>
      <c r="C533" s="183" t="s">
        <v>2888</v>
      </c>
      <c r="D533" s="184">
        <v>43567</v>
      </c>
      <c r="E533" s="185" t="s">
        <v>2903</v>
      </c>
      <c r="F533" s="183" t="s">
        <v>304</v>
      </c>
    </row>
    <row r="534" spans="1:7" ht="39.950000000000003" customHeight="1">
      <c r="A534" s="183" t="s">
        <v>411</v>
      </c>
      <c r="B534" s="205" t="s">
        <v>2904</v>
      </c>
      <c r="C534" s="183" t="s">
        <v>2888</v>
      </c>
      <c r="D534" s="184">
        <v>43567</v>
      </c>
      <c r="E534" s="185" t="s">
        <v>2905</v>
      </c>
      <c r="F534" s="183" t="s">
        <v>304</v>
      </c>
    </row>
    <row r="535" spans="1:7" ht="39.950000000000003" customHeight="1">
      <c r="A535" s="183" t="s">
        <v>411</v>
      </c>
      <c r="B535" s="205" t="s">
        <v>2906</v>
      </c>
      <c r="C535" s="183" t="s">
        <v>2888</v>
      </c>
      <c r="D535" s="184">
        <v>43606</v>
      </c>
      <c r="E535" s="185" t="s">
        <v>2907</v>
      </c>
      <c r="F535" s="183" t="s">
        <v>304</v>
      </c>
    </row>
    <row r="536" spans="1:7" ht="39.950000000000003" customHeight="1">
      <c r="A536" s="205" t="s">
        <v>411</v>
      </c>
      <c r="B536" s="205" t="s">
        <v>2908</v>
      </c>
      <c r="C536" s="205" t="s">
        <v>2888</v>
      </c>
      <c r="D536" s="388">
        <v>43572</v>
      </c>
      <c r="E536" s="206" t="s">
        <v>2909</v>
      </c>
      <c r="F536" s="205" t="s">
        <v>304</v>
      </c>
      <c r="G536" s="389"/>
    </row>
    <row r="537" spans="1:7" ht="39.950000000000003" customHeight="1">
      <c r="A537" s="273" t="s">
        <v>411</v>
      </c>
      <c r="B537" s="273" t="s">
        <v>9879</v>
      </c>
      <c r="C537" s="273" t="s">
        <v>2888</v>
      </c>
      <c r="D537" s="315">
        <v>43580</v>
      </c>
      <c r="E537" s="316" t="s">
        <v>9880</v>
      </c>
      <c r="F537" s="273" t="s">
        <v>304</v>
      </c>
      <c r="G537" s="389"/>
    </row>
    <row r="538" spans="1:7" ht="39.950000000000003" customHeight="1">
      <c r="A538" s="273" t="s">
        <v>411</v>
      </c>
      <c r="B538" s="273" t="s">
        <v>9881</v>
      </c>
      <c r="C538" s="273" t="s">
        <v>2888</v>
      </c>
      <c r="D538" s="315">
        <v>43580</v>
      </c>
      <c r="E538" s="316" t="s">
        <v>9882</v>
      </c>
      <c r="F538" s="273" t="s">
        <v>304</v>
      </c>
      <c r="G538" s="389"/>
    </row>
    <row r="539" spans="1:7" ht="39.950000000000003" customHeight="1">
      <c r="A539" s="273" t="s">
        <v>411</v>
      </c>
      <c r="B539" s="273" t="s">
        <v>9883</v>
      </c>
      <c r="C539" s="273" t="s">
        <v>2888</v>
      </c>
      <c r="D539" s="315">
        <v>43578</v>
      </c>
      <c r="E539" s="316" t="s">
        <v>9884</v>
      </c>
      <c r="F539" s="273" t="s">
        <v>304</v>
      </c>
      <c r="G539" s="389"/>
    </row>
    <row r="540" spans="1:7" ht="39.950000000000003" customHeight="1">
      <c r="A540" s="205" t="s">
        <v>411</v>
      </c>
      <c r="B540" s="205" t="s">
        <v>2910</v>
      </c>
      <c r="C540" s="205" t="s">
        <v>2888</v>
      </c>
      <c r="D540" s="388">
        <v>43578</v>
      </c>
      <c r="E540" s="206" t="s">
        <v>2911</v>
      </c>
      <c r="F540" s="205" t="s">
        <v>304</v>
      </c>
      <c r="G540" s="389"/>
    </row>
    <row r="541" spans="1:7" ht="39.950000000000003" customHeight="1">
      <c r="A541" s="183" t="s">
        <v>411</v>
      </c>
      <c r="B541" s="205" t="s">
        <v>2912</v>
      </c>
      <c r="C541" s="183" t="s">
        <v>2888</v>
      </c>
      <c r="D541" s="184">
        <v>43578</v>
      </c>
      <c r="E541" s="185" t="s">
        <v>2913</v>
      </c>
      <c r="F541" s="183" t="s">
        <v>304</v>
      </c>
    </row>
    <row r="542" spans="1:7" ht="39.950000000000003" customHeight="1">
      <c r="A542" s="183" t="s">
        <v>411</v>
      </c>
      <c r="B542" s="205" t="s">
        <v>2914</v>
      </c>
      <c r="C542" s="183" t="s">
        <v>2888</v>
      </c>
      <c r="D542" s="184">
        <v>43578</v>
      </c>
      <c r="E542" s="185" t="s">
        <v>2915</v>
      </c>
      <c r="F542" s="183" t="s">
        <v>304</v>
      </c>
    </row>
    <row r="543" spans="1:7" ht="39.950000000000003" customHeight="1">
      <c r="A543" s="183" t="s">
        <v>411</v>
      </c>
      <c r="B543" s="205" t="s">
        <v>2916</v>
      </c>
      <c r="C543" s="183" t="s">
        <v>2888</v>
      </c>
      <c r="D543" s="184">
        <v>43578</v>
      </c>
      <c r="E543" s="185" t="s">
        <v>2917</v>
      </c>
      <c r="F543" s="183" t="s">
        <v>304</v>
      </c>
    </row>
    <row r="544" spans="1:7" ht="39.950000000000003" customHeight="1">
      <c r="A544" s="183" t="s">
        <v>411</v>
      </c>
      <c r="B544" s="205" t="s">
        <v>2918</v>
      </c>
      <c r="C544" s="183" t="s">
        <v>2888</v>
      </c>
      <c r="D544" s="184">
        <v>43578</v>
      </c>
      <c r="E544" s="185" t="s">
        <v>2919</v>
      </c>
      <c r="F544" s="183" t="s">
        <v>304</v>
      </c>
    </row>
    <row r="545" spans="1:6" ht="39.950000000000003" customHeight="1">
      <c r="A545" s="183" t="s">
        <v>411</v>
      </c>
      <c r="B545" s="205" t="s">
        <v>2920</v>
      </c>
      <c r="C545" s="183" t="s">
        <v>2888</v>
      </c>
      <c r="D545" s="184">
        <v>43578</v>
      </c>
      <c r="E545" s="185" t="s">
        <v>2921</v>
      </c>
      <c r="F545" s="183" t="s">
        <v>304</v>
      </c>
    </row>
    <row r="546" spans="1:6" ht="39.950000000000003" customHeight="1">
      <c r="A546" s="183" t="s">
        <v>411</v>
      </c>
      <c r="B546" s="205" t="s">
        <v>2922</v>
      </c>
      <c r="C546" s="183" t="s">
        <v>2888</v>
      </c>
      <c r="D546" s="184">
        <v>43578</v>
      </c>
      <c r="E546" s="185" t="s">
        <v>2923</v>
      </c>
      <c r="F546" s="183" t="s">
        <v>304</v>
      </c>
    </row>
    <row r="547" spans="1:6" ht="39.950000000000003" customHeight="1">
      <c r="A547" s="183" t="s">
        <v>411</v>
      </c>
      <c r="B547" s="205" t="s">
        <v>2924</v>
      </c>
      <c r="C547" s="183" t="s">
        <v>2888</v>
      </c>
      <c r="D547" s="184">
        <v>43574</v>
      </c>
      <c r="E547" s="185" t="s">
        <v>2925</v>
      </c>
      <c r="F547" s="183" t="s">
        <v>304</v>
      </c>
    </row>
    <row r="548" spans="1:6" ht="39.950000000000003" customHeight="1">
      <c r="A548" s="205" t="s">
        <v>411</v>
      </c>
      <c r="B548" s="205" t="s">
        <v>2926</v>
      </c>
      <c r="C548" s="205" t="s">
        <v>2888</v>
      </c>
      <c r="D548" s="388">
        <v>43574</v>
      </c>
      <c r="E548" s="206" t="s">
        <v>2927</v>
      </c>
      <c r="F548" s="205" t="s">
        <v>304</v>
      </c>
    </row>
    <row r="549" spans="1:6" ht="39.950000000000003" customHeight="1">
      <c r="A549" s="205" t="s">
        <v>411</v>
      </c>
      <c r="B549" s="205" t="s">
        <v>2928</v>
      </c>
      <c r="C549" s="205" t="s">
        <v>2888</v>
      </c>
      <c r="D549" s="388">
        <v>43574</v>
      </c>
      <c r="E549" s="206" t="s">
        <v>2929</v>
      </c>
      <c r="F549" s="205" t="s">
        <v>304</v>
      </c>
    </row>
    <row r="550" spans="1:6" ht="39.950000000000003" customHeight="1">
      <c r="A550" s="205" t="s">
        <v>411</v>
      </c>
      <c r="B550" s="205" t="s">
        <v>2930</v>
      </c>
      <c r="C550" s="205" t="s">
        <v>2888</v>
      </c>
      <c r="D550" s="388">
        <v>43574</v>
      </c>
      <c r="E550" s="206" t="s">
        <v>2931</v>
      </c>
      <c r="F550" s="205" t="s">
        <v>304</v>
      </c>
    </row>
    <row r="551" spans="1:6" ht="39.950000000000003" customHeight="1">
      <c r="A551" s="273" t="s">
        <v>411</v>
      </c>
      <c r="B551" s="273" t="s">
        <v>9885</v>
      </c>
      <c r="C551" s="273" t="s">
        <v>2888</v>
      </c>
      <c r="D551" s="315">
        <v>43574</v>
      </c>
      <c r="E551" s="316" t="s">
        <v>9886</v>
      </c>
      <c r="F551" s="273" t="s">
        <v>304</v>
      </c>
    </row>
    <row r="552" spans="1:6" ht="39.950000000000003" customHeight="1">
      <c r="A552" s="273" t="s">
        <v>411</v>
      </c>
      <c r="B552" s="273" t="s">
        <v>9887</v>
      </c>
      <c r="C552" s="273" t="s">
        <v>2888</v>
      </c>
      <c r="D552" s="315">
        <v>43574</v>
      </c>
      <c r="E552" s="316" t="s">
        <v>9888</v>
      </c>
      <c r="F552" s="273" t="s">
        <v>304</v>
      </c>
    </row>
    <row r="553" spans="1:6" ht="39.950000000000003" customHeight="1">
      <c r="A553" s="205" t="s">
        <v>411</v>
      </c>
      <c r="B553" s="205" t="s">
        <v>2932</v>
      </c>
      <c r="C553" s="205" t="s">
        <v>2888</v>
      </c>
      <c r="D553" s="388">
        <v>43574</v>
      </c>
      <c r="E553" s="206" t="s">
        <v>2933</v>
      </c>
      <c r="F553" s="205" t="s">
        <v>304</v>
      </c>
    </row>
    <row r="554" spans="1:6" ht="39.950000000000003" customHeight="1">
      <c r="A554" s="273" t="s">
        <v>411</v>
      </c>
      <c r="B554" s="273" t="s">
        <v>9889</v>
      </c>
      <c r="C554" s="273" t="s">
        <v>2888</v>
      </c>
      <c r="D554" s="315">
        <v>43574</v>
      </c>
      <c r="E554" s="316" t="s">
        <v>9890</v>
      </c>
      <c r="F554" s="273" t="s">
        <v>304</v>
      </c>
    </row>
    <row r="555" spans="1:6" ht="39.950000000000003" customHeight="1">
      <c r="A555" s="273" t="s">
        <v>411</v>
      </c>
      <c r="B555" s="273" t="s">
        <v>9891</v>
      </c>
      <c r="C555" s="273" t="s">
        <v>2888</v>
      </c>
      <c r="D555" s="315">
        <v>43574</v>
      </c>
      <c r="E555" s="316" t="s">
        <v>9892</v>
      </c>
      <c r="F555" s="273" t="s">
        <v>304</v>
      </c>
    </row>
    <row r="556" spans="1:6" ht="39.950000000000003" customHeight="1">
      <c r="A556" s="273" t="s">
        <v>411</v>
      </c>
      <c r="B556" s="273" t="s">
        <v>9893</v>
      </c>
      <c r="C556" s="273" t="s">
        <v>2888</v>
      </c>
      <c r="D556" s="315">
        <v>43574</v>
      </c>
      <c r="E556" s="316" t="s">
        <v>9894</v>
      </c>
      <c r="F556" s="273" t="s">
        <v>304</v>
      </c>
    </row>
    <row r="557" spans="1:6" ht="39.950000000000003" customHeight="1">
      <c r="A557" s="273" t="s">
        <v>411</v>
      </c>
      <c r="B557" s="273" t="s">
        <v>9895</v>
      </c>
      <c r="C557" s="273" t="s">
        <v>2888</v>
      </c>
      <c r="D557" s="315">
        <v>43579</v>
      </c>
      <c r="E557" s="316" t="s">
        <v>9896</v>
      </c>
      <c r="F557" s="273" t="s">
        <v>304</v>
      </c>
    </row>
    <row r="558" spans="1:6" ht="39.950000000000003" customHeight="1">
      <c r="A558" s="273" t="s">
        <v>411</v>
      </c>
      <c r="B558" s="273" t="s">
        <v>9897</v>
      </c>
      <c r="C558" s="273" t="s">
        <v>2888</v>
      </c>
      <c r="D558" s="315">
        <v>43579</v>
      </c>
      <c r="E558" s="316" t="s">
        <v>9898</v>
      </c>
      <c r="F558" s="273" t="s">
        <v>304</v>
      </c>
    </row>
    <row r="559" spans="1:6" ht="39.950000000000003" customHeight="1">
      <c r="A559" s="205" t="s">
        <v>411</v>
      </c>
      <c r="B559" s="205" t="s">
        <v>2934</v>
      </c>
      <c r="C559" s="205" t="s">
        <v>2888</v>
      </c>
      <c r="D559" s="388">
        <v>43579</v>
      </c>
      <c r="E559" s="206" t="s">
        <v>2935</v>
      </c>
      <c r="F559" s="205" t="s">
        <v>304</v>
      </c>
    </row>
    <row r="560" spans="1:6" ht="39.950000000000003" customHeight="1">
      <c r="A560" s="205" t="s">
        <v>411</v>
      </c>
      <c r="B560" s="205" t="s">
        <v>2936</v>
      </c>
      <c r="C560" s="205" t="s">
        <v>2888</v>
      </c>
      <c r="D560" s="388">
        <v>43574</v>
      </c>
      <c r="E560" s="206" t="s">
        <v>2937</v>
      </c>
      <c r="F560" s="205" t="s">
        <v>304</v>
      </c>
    </row>
    <row r="561" spans="1:6" ht="39.950000000000003" customHeight="1">
      <c r="A561" s="205" t="s">
        <v>411</v>
      </c>
      <c r="B561" s="205" t="s">
        <v>2938</v>
      </c>
      <c r="C561" s="205" t="s">
        <v>2888</v>
      </c>
      <c r="D561" s="388">
        <v>43574</v>
      </c>
      <c r="E561" s="206" t="s">
        <v>2939</v>
      </c>
      <c r="F561" s="205" t="s">
        <v>304</v>
      </c>
    </row>
    <row r="562" spans="1:6" ht="39.950000000000003" customHeight="1">
      <c r="A562" s="205" t="s">
        <v>411</v>
      </c>
      <c r="B562" s="205" t="s">
        <v>2940</v>
      </c>
      <c r="C562" s="205" t="s">
        <v>2888</v>
      </c>
      <c r="D562" s="388">
        <v>43579</v>
      </c>
      <c r="E562" s="206" t="s">
        <v>2941</v>
      </c>
      <c r="F562" s="205" t="s">
        <v>304</v>
      </c>
    </row>
    <row r="563" spans="1:6" ht="39.950000000000003" customHeight="1">
      <c r="A563" s="205" t="s">
        <v>411</v>
      </c>
      <c r="B563" s="205" t="s">
        <v>2942</v>
      </c>
      <c r="C563" s="205" t="s">
        <v>2888</v>
      </c>
      <c r="D563" s="388">
        <v>43604</v>
      </c>
      <c r="E563" s="206" t="s">
        <v>2943</v>
      </c>
      <c r="F563" s="205" t="s">
        <v>304</v>
      </c>
    </row>
    <row r="564" spans="1:6" ht="39.950000000000003" customHeight="1">
      <c r="A564" s="273" t="s">
        <v>411</v>
      </c>
      <c r="B564" s="273" t="s">
        <v>9899</v>
      </c>
      <c r="C564" s="273" t="s">
        <v>2888</v>
      </c>
      <c r="D564" s="315">
        <v>43604</v>
      </c>
      <c r="E564" s="316" t="s">
        <v>9900</v>
      </c>
      <c r="F564" s="273" t="s">
        <v>304</v>
      </c>
    </row>
    <row r="565" spans="1:6" ht="39.950000000000003" customHeight="1">
      <c r="A565" s="205" t="s">
        <v>411</v>
      </c>
      <c r="B565" s="205" t="s">
        <v>2944</v>
      </c>
      <c r="C565" s="205" t="s">
        <v>2888</v>
      </c>
      <c r="D565" s="388">
        <v>43654</v>
      </c>
      <c r="E565" s="390" t="s">
        <v>2945</v>
      </c>
      <c r="F565" s="205" t="s">
        <v>304</v>
      </c>
    </row>
    <row r="566" spans="1:6" ht="39.950000000000003" customHeight="1">
      <c r="A566" s="183" t="s">
        <v>411</v>
      </c>
      <c r="B566" s="205" t="s">
        <v>2946</v>
      </c>
      <c r="C566" s="183" t="s">
        <v>2888</v>
      </c>
      <c r="D566" s="184">
        <v>43564</v>
      </c>
      <c r="E566" s="185" t="s">
        <v>2947</v>
      </c>
      <c r="F566" s="183" t="s">
        <v>304</v>
      </c>
    </row>
    <row r="567" spans="1:6" ht="39.950000000000003" customHeight="1">
      <c r="A567" s="183" t="s">
        <v>411</v>
      </c>
      <c r="B567" s="205" t="s">
        <v>2948</v>
      </c>
      <c r="C567" s="183" t="s">
        <v>2888</v>
      </c>
      <c r="D567" s="184">
        <v>43642</v>
      </c>
      <c r="E567" s="185" t="s">
        <v>2949</v>
      </c>
      <c r="F567" s="183" t="s">
        <v>304</v>
      </c>
    </row>
    <row r="568" spans="1:6" ht="39.950000000000003" customHeight="1">
      <c r="A568" s="183" t="s">
        <v>411</v>
      </c>
      <c r="B568" s="205" t="s">
        <v>2950</v>
      </c>
      <c r="C568" s="183" t="s">
        <v>2888</v>
      </c>
      <c r="D568" s="184">
        <v>43629</v>
      </c>
      <c r="E568" s="185" t="s">
        <v>2951</v>
      </c>
      <c r="F568" s="183" t="s">
        <v>304</v>
      </c>
    </row>
    <row r="569" spans="1:6" ht="39.950000000000003" customHeight="1">
      <c r="A569" s="183" t="s">
        <v>411</v>
      </c>
      <c r="B569" s="205" t="s">
        <v>2952</v>
      </c>
      <c r="C569" s="183" t="s">
        <v>2888</v>
      </c>
      <c r="D569" s="184">
        <v>43629</v>
      </c>
      <c r="E569" s="193" t="s">
        <v>2953</v>
      </c>
      <c r="F569" s="183" t="s">
        <v>304</v>
      </c>
    </row>
    <row r="570" spans="1:6" ht="39.950000000000003" customHeight="1">
      <c r="A570" s="183" t="s">
        <v>411</v>
      </c>
      <c r="B570" s="205" t="s">
        <v>2954</v>
      </c>
      <c r="C570" s="183" t="s">
        <v>2888</v>
      </c>
      <c r="D570" s="184">
        <v>43654</v>
      </c>
      <c r="E570" s="185" t="s">
        <v>2955</v>
      </c>
      <c r="F570" s="183" t="s">
        <v>304</v>
      </c>
    </row>
    <row r="571" spans="1:6" ht="39.950000000000003" customHeight="1">
      <c r="A571" s="183" t="s">
        <v>411</v>
      </c>
      <c r="B571" s="205" t="s">
        <v>2956</v>
      </c>
      <c r="C571" s="183" t="s">
        <v>2888</v>
      </c>
      <c r="D571" s="184">
        <v>43671</v>
      </c>
      <c r="E571" s="185" t="s">
        <v>2957</v>
      </c>
      <c r="F571" s="183" t="s">
        <v>304</v>
      </c>
    </row>
    <row r="572" spans="1:6" ht="39.950000000000003" customHeight="1">
      <c r="A572" s="183" t="s">
        <v>411</v>
      </c>
      <c r="B572" s="205" t="s">
        <v>2958</v>
      </c>
      <c r="C572" s="183" t="s">
        <v>2888</v>
      </c>
      <c r="D572" s="184">
        <v>43670</v>
      </c>
      <c r="E572" s="185" t="s">
        <v>2959</v>
      </c>
      <c r="F572" s="183" t="s">
        <v>304</v>
      </c>
    </row>
    <row r="573" spans="1:6" ht="39.950000000000003" customHeight="1">
      <c r="A573" s="205" t="s">
        <v>411</v>
      </c>
      <c r="B573" s="205" t="s">
        <v>2960</v>
      </c>
      <c r="C573" s="205" t="s">
        <v>2888</v>
      </c>
      <c r="D573" s="388">
        <v>43905</v>
      </c>
      <c r="E573" s="206" t="s">
        <v>2961</v>
      </c>
      <c r="F573" s="205" t="s">
        <v>304</v>
      </c>
    </row>
    <row r="574" spans="1:6" ht="39.950000000000003" customHeight="1">
      <c r="A574" s="273" t="s">
        <v>411</v>
      </c>
      <c r="B574" s="273" t="s">
        <v>9901</v>
      </c>
      <c r="C574" s="273" t="s">
        <v>2888</v>
      </c>
      <c r="D574" s="315">
        <v>43524</v>
      </c>
      <c r="E574" s="316" t="s">
        <v>9902</v>
      </c>
      <c r="F574" s="273" t="s">
        <v>304</v>
      </c>
    </row>
    <row r="575" spans="1:6" ht="39.950000000000003" customHeight="1">
      <c r="A575" s="273" t="s">
        <v>411</v>
      </c>
      <c r="B575" s="273" t="s">
        <v>9903</v>
      </c>
      <c r="C575" s="273" t="s">
        <v>2888</v>
      </c>
      <c r="D575" s="315">
        <v>43524</v>
      </c>
      <c r="E575" s="316" t="s">
        <v>9904</v>
      </c>
      <c r="F575" s="273" t="s">
        <v>304</v>
      </c>
    </row>
    <row r="576" spans="1:6" ht="39.950000000000003" customHeight="1">
      <c r="A576" s="273" t="s">
        <v>411</v>
      </c>
      <c r="B576" s="273" t="s">
        <v>9905</v>
      </c>
      <c r="C576" s="273" t="s">
        <v>2888</v>
      </c>
      <c r="D576" s="315">
        <v>43524</v>
      </c>
      <c r="E576" s="316" t="s">
        <v>9906</v>
      </c>
      <c r="F576" s="273" t="s">
        <v>304</v>
      </c>
    </row>
    <row r="577" spans="1:6" ht="39.950000000000003" customHeight="1">
      <c r="A577" s="273" t="s">
        <v>411</v>
      </c>
      <c r="B577" s="273" t="s">
        <v>9907</v>
      </c>
      <c r="C577" s="273" t="s">
        <v>2888</v>
      </c>
      <c r="D577" s="315">
        <v>43524</v>
      </c>
      <c r="E577" s="316" t="s">
        <v>9908</v>
      </c>
      <c r="F577" s="273" t="s">
        <v>304</v>
      </c>
    </row>
    <row r="578" spans="1:6" ht="39.950000000000003" customHeight="1">
      <c r="A578" s="273" t="s">
        <v>411</v>
      </c>
      <c r="B578" s="273" t="s">
        <v>9909</v>
      </c>
      <c r="C578" s="273" t="s">
        <v>2888</v>
      </c>
      <c r="D578" s="315">
        <v>43524</v>
      </c>
      <c r="E578" s="316" t="s">
        <v>9910</v>
      </c>
      <c r="F578" s="273" t="s">
        <v>304</v>
      </c>
    </row>
    <row r="579" spans="1:6" ht="39.950000000000003" customHeight="1">
      <c r="A579" s="273" t="s">
        <v>411</v>
      </c>
      <c r="B579" s="273" t="s">
        <v>9911</v>
      </c>
      <c r="C579" s="273" t="s">
        <v>2888</v>
      </c>
      <c r="D579" s="315">
        <v>43524</v>
      </c>
      <c r="E579" s="316" t="s">
        <v>9912</v>
      </c>
      <c r="F579" s="273" t="s">
        <v>304</v>
      </c>
    </row>
    <row r="580" spans="1:6" ht="39.950000000000003" customHeight="1">
      <c r="A580" s="273" t="s">
        <v>411</v>
      </c>
      <c r="B580" s="273" t="s">
        <v>9913</v>
      </c>
      <c r="C580" s="273" t="s">
        <v>2888</v>
      </c>
      <c r="D580" s="315">
        <v>43524</v>
      </c>
      <c r="E580" s="316" t="s">
        <v>9914</v>
      </c>
      <c r="F580" s="273" t="s">
        <v>304</v>
      </c>
    </row>
    <row r="581" spans="1:6" ht="39.950000000000003" customHeight="1">
      <c r="A581" s="273" t="s">
        <v>411</v>
      </c>
      <c r="B581" s="273" t="s">
        <v>9915</v>
      </c>
      <c r="C581" s="273" t="s">
        <v>2888</v>
      </c>
      <c r="D581" s="315">
        <v>43524</v>
      </c>
      <c r="E581" s="316" t="s">
        <v>9916</v>
      </c>
      <c r="F581" s="273" t="s">
        <v>304</v>
      </c>
    </row>
    <row r="582" spans="1:6" ht="39.950000000000003" customHeight="1">
      <c r="A582" s="273" t="s">
        <v>411</v>
      </c>
      <c r="B582" s="273" t="s">
        <v>9917</v>
      </c>
      <c r="C582" s="273" t="s">
        <v>2888</v>
      </c>
      <c r="D582" s="315">
        <v>43524</v>
      </c>
      <c r="E582" s="316" t="s">
        <v>9918</v>
      </c>
      <c r="F582" s="273" t="s">
        <v>304</v>
      </c>
    </row>
    <row r="583" spans="1:6" ht="39.950000000000003" customHeight="1">
      <c r="A583" s="273" t="s">
        <v>411</v>
      </c>
      <c r="B583" s="273" t="s">
        <v>9919</v>
      </c>
      <c r="C583" s="273" t="s">
        <v>2888</v>
      </c>
      <c r="D583" s="315">
        <v>43524</v>
      </c>
      <c r="E583" s="316" t="s">
        <v>9920</v>
      </c>
      <c r="F583" s="273" t="s">
        <v>304</v>
      </c>
    </row>
    <row r="584" spans="1:6" ht="39.950000000000003" customHeight="1">
      <c r="A584" s="273" t="s">
        <v>411</v>
      </c>
      <c r="B584" s="273" t="s">
        <v>9921</v>
      </c>
      <c r="C584" s="273" t="s">
        <v>2888</v>
      </c>
      <c r="D584" s="315">
        <v>43524</v>
      </c>
      <c r="E584" s="316" t="s">
        <v>9922</v>
      </c>
      <c r="F584" s="273" t="s">
        <v>304</v>
      </c>
    </row>
    <row r="585" spans="1:6" ht="39.950000000000003" customHeight="1">
      <c r="A585" s="273" t="s">
        <v>411</v>
      </c>
      <c r="B585" s="273" t="s">
        <v>9923</v>
      </c>
      <c r="C585" s="273" t="s">
        <v>2888</v>
      </c>
      <c r="D585" s="315">
        <v>43524</v>
      </c>
      <c r="E585" s="316" t="s">
        <v>9924</v>
      </c>
      <c r="F585" s="273" t="s">
        <v>304</v>
      </c>
    </row>
    <row r="586" spans="1:6" ht="39.950000000000003" customHeight="1">
      <c r="A586" s="273" t="s">
        <v>411</v>
      </c>
      <c r="B586" s="273" t="s">
        <v>9925</v>
      </c>
      <c r="C586" s="273" t="s">
        <v>2888</v>
      </c>
      <c r="D586" s="315">
        <v>43524</v>
      </c>
      <c r="E586" s="316" t="s">
        <v>9926</v>
      </c>
      <c r="F586" s="273" t="s">
        <v>304</v>
      </c>
    </row>
    <row r="587" spans="1:6" ht="39.950000000000003" customHeight="1">
      <c r="A587" s="273" t="s">
        <v>411</v>
      </c>
      <c r="B587" s="273" t="s">
        <v>9927</v>
      </c>
      <c r="C587" s="273" t="s">
        <v>2888</v>
      </c>
      <c r="D587" s="315">
        <v>43524</v>
      </c>
      <c r="E587" s="316" t="s">
        <v>9928</v>
      </c>
      <c r="F587" s="273" t="s">
        <v>304</v>
      </c>
    </row>
    <row r="588" spans="1:6" ht="39.950000000000003" customHeight="1">
      <c r="A588" s="273" t="s">
        <v>411</v>
      </c>
      <c r="B588" s="273" t="s">
        <v>9929</v>
      </c>
      <c r="C588" s="273" t="s">
        <v>2888</v>
      </c>
      <c r="D588" s="315">
        <v>43524</v>
      </c>
      <c r="E588" s="316" t="s">
        <v>9930</v>
      </c>
      <c r="F588" s="273" t="s">
        <v>304</v>
      </c>
    </row>
    <row r="589" spans="1:6" ht="39.950000000000003" customHeight="1">
      <c r="A589" s="273" t="s">
        <v>411</v>
      </c>
      <c r="B589" s="273" t="s">
        <v>9931</v>
      </c>
      <c r="C589" s="273" t="s">
        <v>2888</v>
      </c>
      <c r="D589" s="315">
        <v>43524</v>
      </c>
      <c r="E589" s="316" t="s">
        <v>9932</v>
      </c>
      <c r="F589" s="273" t="s">
        <v>304</v>
      </c>
    </row>
    <row r="590" spans="1:6" ht="39.950000000000003" customHeight="1">
      <c r="A590" s="273" t="s">
        <v>411</v>
      </c>
      <c r="B590" s="273" t="s">
        <v>9933</v>
      </c>
      <c r="C590" s="273" t="s">
        <v>2888</v>
      </c>
      <c r="D590" s="315">
        <v>43524</v>
      </c>
      <c r="E590" s="316" t="s">
        <v>9934</v>
      </c>
      <c r="F590" s="273" t="s">
        <v>304</v>
      </c>
    </row>
    <row r="591" spans="1:6" ht="39.950000000000003" customHeight="1">
      <c r="A591" s="273" t="s">
        <v>411</v>
      </c>
      <c r="B591" s="273" t="s">
        <v>9935</v>
      </c>
      <c r="C591" s="273" t="s">
        <v>2888</v>
      </c>
      <c r="D591" s="315">
        <v>43524</v>
      </c>
      <c r="E591" s="316" t="s">
        <v>9936</v>
      </c>
      <c r="F591" s="273" t="s">
        <v>304</v>
      </c>
    </row>
    <row r="592" spans="1:6" ht="39.950000000000003" customHeight="1">
      <c r="A592" s="273" t="s">
        <v>411</v>
      </c>
      <c r="B592" s="273" t="s">
        <v>9937</v>
      </c>
      <c r="C592" s="273" t="s">
        <v>2888</v>
      </c>
      <c r="D592" s="315">
        <v>43524</v>
      </c>
      <c r="E592" s="316" t="s">
        <v>9938</v>
      </c>
      <c r="F592" s="273" t="s">
        <v>304</v>
      </c>
    </row>
    <row r="593" spans="1:6" ht="39.950000000000003" customHeight="1">
      <c r="A593" s="273" t="s">
        <v>411</v>
      </c>
      <c r="B593" s="273" t="s">
        <v>9939</v>
      </c>
      <c r="C593" s="273" t="s">
        <v>2888</v>
      </c>
      <c r="D593" s="315">
        <v>43524</v>
      </c>
      <c r="E593" s="316" t="s">
        <v>9940</v>
      </c>
      <c r="F593" s="273" t="s">
        <v>304</v>
      </c>
    </row>
    <row r="594" spans="1:6" ht="39.950000000000003" customHeight="1">
      <c r="A594" s="273" t="s">
        <v>411</v>
      </c>
      <c r="B594" s="273" t="s">
        <v>9941</v>
      </c>
      <c r="C594" s="273" t="s">
        <v>2888</v>
      </c>
      <c r="D594" s="315">
        <v>43524</v>
      </c>
      <c r="E594" s="316" t="s">
        <v>9942</v>
      </c>
      <c r="F594" s="273" t="s">
        <v>304</v>
      </c>
    </row>
    <row r="595" spans="1:6" ht="39.950000000000003" customHeight="1">
      <c r="A595" s="273" t="s">
        <v>411</v>
      </c>
      <c r="B595" s="273" t="s">
        <v>9943</v>
      </c>
      <c r="C595" s="273" t="s">
        <v>2888</v>
      </c>
      <c r="D595" s="315">
        <v>43524</v>
      </c>
      <c r="E595" s="316" t="s">
        <v>9944</v>
      </c>
      <c r="F595" s="273" t="s">
        <v>304</v>
      </c>
    </row>
    <row r="596" spans="1:6" ht="39.950000000000003" customHeight="1">
      <c r="A596" s="273" t="s">
        <v>411</v>
      </c>
      <c r="B596" s="273" t="s">
        <v>9945</v>
      </c>
      <c r="C596" s="273" t="s">
        <v>2888</v>
      </c>
      <c r="D596" s="315">
        <v>43524</v>
      </c>
      <c r="E596" s="316" t="s">
        <v>9946</v>
      </c>
      <c r="F596" s="273" t="s">
        <v>304</v>
      </c>
    </row>
    <row r="597" spans="1:6" ht="39.950000000000003" customHeight="1">
      <c r="A597" s="273" t="s">
        <v>411</v>
      </c>
      <c r="B597" s="273" t="s">
        <v>9947</v>
      </c>
      <c r="C597" s="273" t="s">
        <v>2888</v>
      </c>
      <c r="D597" s="315">
        <v>43524</v>
      </c>
      <c r="E597" s="316" t="s">
        <v>9948</v>
      </c>
      <c r="F597" s="273" t="s">
        <v>304</v>
      </c>
    </row>
    <row r="598" spans="1:6" ht="39.950000000000003" customHeight="1">
      <c r="A598" s="273" t="s">
        <v>411</v>
      </c>
      <c r="B598" s="273" t="s">
        <v>9949</v>
      </c>
      <c r="C598" s="273" t="s">
        <v>2888</v>
      </c>
      <c r="D598" s="315">
        <v>43524</v>
      </c>
      <c r="E598" s="316" t="s">
        <v>9950</v>
      </c>
      <c r="F598" s="273" t="s">
        <v>304</v>
      </c>
    </row>
    <row r="599" spans="1:6" ht="39.950000000000003" customHeight="1">
      <c r="A599" s="273" t="s">
        <v>411</v>
      </c>
      <c r="B599" s="273" t="s">
        <v>9951</v>
      </c>
      <c r="C599" s="273" t="s">
        <v>2888</v>
      </c>
      <c r="D599" s="315">
        <v>43524</v>
      </c>
      <c r="E599" s="316" t="s">
        <v>9952</v>
      </c>
      <c r="F599" s="273" t="s">
        <v>304</v>
      </c>
    </row>
    <row r="600" spans="1:6" ht="39.950000000000003" customHeight="1">
      <c r="A600" s="273" t="s">
        <v>411</v>
      </c>
      <c r="B600" s="273" t="s">
        <v>9953</v>
      </c>
      <c r="C600" s="273" t="s">
        <v>2888</v>
      </c>
      <c r="D600" s="315">
        <v>43524</v>
      </c>
      <c r="E600" s="316" t="s">
        <v>9954</v>
      </c>
      <c r="F600" s="273" t="s">
        <v>304</v>
      </c>
    </row>
    <row r="601" spans="1:6" ht="39.950000000000003" customHeight="1">
      <c r="A601" s="273" t="s">
        <v>411</v>
      </c>
      <c r="B601" s="273" t="s">
        <v>9955</v>
      </c>
      <c r="C601" s="273" t="s">
        <v>2888</v>
      </c>
      <c r="D601" s="315" t="s">
        <v>2962</v>
      </c>
      <c r="E601" s="316" t="s">
        <v>9956</v>
      </c>
      <c r="F601" s="273" t="s">
        <v>304</v>
      </c>
    </row>
    <row r="602" spans="1:6" ht="39.950000000000003" customHeight="1">
      <c r="A602" s="273" t="s">
        <v>411</v>
      </c>
      <c r="B602" s="273" t="s">
        <v>9957</v>
      </c>
      <c r="C602" s="273" t="s">
        <v>2888</v>
      </c>
      <c r="D602" s="315" t="s">
        <v>2962</v>
      </c>
      <c r="E602" s="316" t="s">
        <v>9958</v>
      </c>
      <c r="F602" s="273" t="s">
        <v>304</v>
      </c>
    </row>
    <row r="603" spans="1:6" ht="39.950000000000003" customHeight="1">
      <c r="A603" s="273" t="s">
        <v>411</v>
      </c>
      <c r="B603" s="273" t="s">
        <v>9959</v>
      </c>
      <c r="C603" s="273" t="s">
        <v>2888</v>
      </c>
      <c r="D603" s="315" t="s">
        <v>2962</v>
      </c>
      <c r="E603" s="316" t="s">
        <v>9960</v>
      </c>
      <c r="F603" s="273" t="s">
        <v>304</v>
      </c>
    </row>
    <row r="604" spans="1:6" ht="39.950000000000003" customHeight="1">
      <c r="A604" s="273" t="s">
        <v>411</v>
      </c>
      <c r="B604" s="273" t="s">
        <v>9961</v>
      </c>
      <c r="C604" s="273" t="s">
        <v>2888</v>
      </c>
      <c r="D604" s="315" t="s">
        <v>9962</v>
      </c>
      <c r="E604" s="316" t="s">
        <v>9963</v>
      </c>
      <c r="F604" s="273" t="s">
        <v>304</v>
      </c>
    </row>
    <row r="605" spans="1:6" ht="39.950000000000003" customHeight="1">
      <c r="A605" s="273" t="s">
        <v>411</v>
      </c>
      <c r="B605" s="273" t="s">
        <v>9964</v>
      </c>
      <c r="C605" s="273" t="s">
        <v>2888</v>
      </c>
      <c r="D605" s="315" t="s">
        <v>9965</v>
      </c>
      <c r="E605" s="316" t="s">
        <v>9966</v>
      </c>
      <c r="F605" s="273" t="s">
        <v>304</v>
      </c>
    </row>
    <row r="606" spans="1:6" ht="39.950000000000003" customHeight="1">
      <c r="A606" s="273" t="s">
        <v>411</v>
      </c>
      <c r="B606" s="273" t="s">
        <v>9967</v>
      </c>
      <c r="C606" s="273" t="s">
        <v>2888</v>
      </c>
      <c r="D606" s="315" t="s">
        <v>9965</v>
      </c>
      <c r="E606" s="316" t="s">
        <v>9968</v>
      </c>
      <c r="F606" s="273" t="s">
        <v>304</v>
      </c>
    </row>
    <row r="607" spans="1:6" ht="39.950000000000003" customHeight="1">
      <c r="A607" s="273" t="s">
        <v>411</v>
      </c>
      <c r="B607" s="273" t="s">
        <v>9969</v>
      </c>
      <c r="C607" s="273" t="s">
        <v>2888</v>
      </c>
      <c r="D607" s="315" t="s">
        <v>9970</v>
      </c>
      <c r="E607" s="316" t="s">
        <v>9971</v>
      </c>
      <c r="F607" s="273" t="s">
        <v>304</v>
      </c>
    </row>
    <row r="608" spans="1:6" ht="39.950000000000003" customHeight="1">
      <c r="A608" s="205" t="s">
        <v>411</v>
      </c>
      <c r="B608" s="205" t="s">
        <v>2963</v>
      </c>
      <c r="C608" s="205" t="s">
        <v>2888</v>
      </c>
      <c r="D608" s="388" t="s">
        <v>2962</v>
      </c>
      <c r="E608" s="206" t="s">
        <v>2964</v>
      </c>
      <c r="F608" s="205" t="s">
        <v>304</v>
      </c>
    </row>
    <row r="609" spans="1:6" ht="39.950000000000003" customHeight="1">
      <c r="A609" s="273" t="s">
        <v>411</v>
      </c>
      <c r="B609" s="273" t="s">
        <v>9972</v>
      </c>
      <c r="C609" s="273" t="s">
        <v>2888</v>
      </c>
      <c r="D609" s="315" t="s">
        <v>9973</v>
      </c>
      <c r="E609" s="316" t="s">
        <v>9974</v>
      </c>
      <c r="F609" s="273" t="s">
        <v>304</v>
      </c>
    </row>
    <row r="610" spans="1:6" ht="39.950000000000003" customHeight="1">
      <c r="A610" s="273" t="s">
        <v>411</v>
      </c>
      <c r="B610" s="273" t="s">
        <v>9975</v>
      </c>
      <c r="C610" s="273" t="s">
        <v>2888</v>
      </c>
      <c r="D610" s="315" t="s">
        <v>9976</v>
      </c>
      <c r="E610" s="316" t="s">
        <v>9977</v>
      </c>
      <c r="F610" s="273" t="s">
        <v>304</v>
      </c>
    </row>
    <row r="611" spans="1:6" ht="39.950000000000003" customHeight="1">
      <c r="A611" s="205" t="s">
        <v>411</v>
      </c>
      <c r="B611" s="205" t="s">
        <v>2965</v>
      </c>
      <c r="C611" s="205" t="s">
        <v>2888</v>
      </c>
      <c r="D611" s="388" t="s">
        <v>2966</v>
      </c>
      <c r="E611" s="206" t="s">
        <v>2967</v>
      </c>
      <c r="F611" s="205" t="s">
        <v>304</v>
      </c>
    </row>
    <row r="612" spans="1:6" ht="39.950000000000003" customHeight="1">
      <c r="A612" s="183" t="s">
        <v>411</v>
      </c>
      <c r="B612" s="205" t="s">
        <v>2968</v>
      </c>
      <c r="C612" s="183" t="s">
        <v>2888</v>
      </c>
      <c r="D612" s="184" t="s">
        <v>2969</v>
      </c>
      <c r="E612" s="185" t="s">
        <v>2970</v>
      </c>
      <c r="F612" s="183" t="s">
        <v>304</v>
      </c>
    </row>
    <row r="613" spans="1:6" ht="39.950000000000003" customHeight="1">
      <c r="A613" s="183" t="s">
        <v>411</v>
      </c>
      <c r="B613" s="205" t="s">
        <v>2971</v>
      </c>
      <c r="C613" s="183" t="s">
        <v>2888</v>
      </c>
      <c r="D613" s="184" t="s">
        <v>2972</v>
      </c>
      <c r="E613" s="185" t="s">
        <v>2973</v>
      </c>
      <c r="F613" s="183" t="s">
        <v>304</v>
      </c>
    </row>
    <row r="614" spans="1:6" ht="39.950000000000003" customHeight="1">
      <c r="A614" s="183" t="s">
        <v>411</v>
      </c>
      <c r="B614" s="205" t="s">
        <v>2974</v>
      </c>
      <c r="C614" s="183" t="s">
        <v>2888</v>
      </c>
      <c r="D614" s="184" t="s">
        <v>2975</v>
      </c>
      <c r="E614" s="185" t="s">
        <v>2976</v>
      </c>
      <c r="F614" s="183" t="s">
        <v>304</v>
      </c>
    </row>
    <row r="615" spans="1:6" ht="39.950000000000003" customHeight="1">
      <c r="A615" s="183" t="s">
        <v>411</v>
      </c>
      <c r="B615" s="205" t="s">
        <v>2977</v>
      </c>
      <c r="C615" s="183" t="s">
        <v>2888</v>
      </c>
      <c r="D615" s="184" t="s">
        <v>2966</v>
      </c>
      <c r="E615" s="185" t="s">
        <v>2978</v>
      </c>
      <c r="F615" s="183" t="s">
        <v>304</v>
      </c>
    </row>
    <row r="616" spans="1:6" ht="39.950000000000003" customHeight="1">
      <c r="A616" s="183" t="s">
        <v>411</v>
      </c>
      <c r="B616" s="205" t="s">
        <v>2979</v>
      </c>
      <c r="C616" s="183" t="s">
        <v>2888</v>
      </c>
      <c r="D616" s="184" t="s">
        <v>2966</v>
      </c>
      <c r="E616" s="185" t="s">
        <v>2980</v>
      </c>
      <c r="F616" s="183" t="s">
        <v>304</v>
      </c>
    </row>
    <row r="617" spans="1:6" ht="39.950000000000003" customHeight="1">
      <c r="A617" s="183" t="s">
        <v>411</v>
      </c>
      <c r="B617" s="205" t="s">
        <v>2981</v>
      </c>
      <c r="C617" s="183" t="s">
        <v>2888</v>
      </c>
      <c r="D617" s="184" t="s">
        <v>2966</v>
      </c>
      <c r="E617" s="185" t="s">
        <v>2982</v>
      </c>
      <c r="F617" s="183" t="s">
        <v>304</v>
      </c>
    </row>
    <row r="618" spans="1:6" ht="39.950000000000003" customHeight="1">
      <c r="A618" s="183" t="s">
        <v>411</v>
      </c>
      <c r="B618" s="205" t="s">
        <v>2983</v>
      </c>
      <c r="C618" s="183" t="s">
        <v>2888</v>
      </c>
      <c r="D618" s="184" t="s">
        <v>2966</v>
      </c>
      <c r="E618" s="185" t="s">
        <v>2984</v>
      </c>
      <c r="F618" s="183" t="s">
        <v>304</v>
      </c>
    </row>
    <row r="619" spans="1:6" ht="39.950000000000003" customHeight="1">
      <c r="A619" s="183" t="s">
        <v>411</v>
      </c>
      <c r="B619" s="205" t="s">
        <v>2985</v>
      </c>
      <c r="C619" s="183" t="s">
        <v>2888</v>
      </c>
      <c r="D619" s="184" t="s">
        <v>2966</v>
      </c>
      <c r="E619" s="185" t="s">
        <v>2986</v>
      </c>
      <c r="F619" s="183" t="s">
        <v>304</v>
      </c>
    </row>
    <row r="620" spans="1:6" ht="39.950000000000003" customHeight="1">
      <c r="A620" s="183" t="s">
        <v>411</v>
      </c>
      <c r="B620" s="205" t="s">
        <v>2987</v>
      </c>
      <c r="C620" s="183" t="s">
        <v>2888</v>
      </c>
      <c r="D620" s="184" t="s">
        <v>2966</v>
      </c>
      <c r="E620" s="185" t="s">
        <v>2988</v>
      </c>
      <c r="F620" s="183" t="s">
        <v>304</v>
      </c>
    </row>
    <row r="621" spans="1:6" ht="39.950000000000003" customHeight="1">
      <c r="A621" s="183" t="s">
        <v>411</v>
      </c>
      <c r="B621" s="205" t="s">
        <v>2989</v>
      </c>
      <c r="C621" s="183" t="s">
        <v>2888</v>
      </c>
      <c r="D621" s="184" t="s">
        <v>2990</v>
      </c>
      <c r="E621" s="185" t="s">
        <v>2991</v>
      </c>
      <c r="F621" s="183" t="s">
        <v>304</v>
      </c>
    </row>
    <row r="622" spans="1:6" ht="39.950000000000003" customHeight="1">
      <c r="A622" s="183" t="s">
        <v>411</v>
      </c>
      <c r="B622" s="205" t="s">
        <v>2992</v>
      </c>
      <c r="C622" s="183" t="s">
        <v>2888</v>
      </c>
      <c r="D622" s="184" t="s">
        <v>2993</v>
      </c>
      <c r="E622" s="185" t="s">
        <v>2994</v>
      </c>
      <c r="F622" s="183" t="s">
        <v>304</v>
      </c>
    </row>
    <row r="623" spans="1:6" ht="39.950000000000003" customHeight="1">
      <c r="A623" s="183" t="s">
        <v>411</v>
      </c>
      <c r="B623" s="205" t="s">
        <v>2995</v>
      </c>
      <c r="C623" s="183" t="s">
        <v>2888</v>
      </c>
      <c r="D623" s="184" t="s">
        <v>2966</v>
      </c>
      <c r="E623" s="185" t="s">
        <v>2996</v>
      </c>
      <c r="F623" s="183" t="s">
        <v>304</v>
      </c>
    </row>
    <row r="624" spans="1:6" ht="39.950000000000003" customHeight="1">
      <c r="A624" s="183" t="s">
        <v>411</v>
      </c>
      <c r="B624" s="205" t="s">
        <v>2997</v>
      </c>
      <c r="C624" s="183" t="s">
        <v>2888</v>
      </c>
      <c r="D624" s="184" t="s">
        <v>2966</v>
      </c>
      <c r="E624" s="185" t="s">
        <v>2998</v>
      </c>
      <c r="F624" s="183" t="s">
        <v>407</v>
      </c>
    </row>
    <row r="625" spans="1:6" ht="39.950000000000003" customHeight="1">
      <c r="A625" s="183" t="s">
        <v>411</v>
      </c>
      <c r="B625" s="205" t="s">
        <v>2999</v>
      </c>
      <c r="C625" s="183" t="s">
        <v>2888</v>
      </c>
      <c r="D625" s="184" t="s">
        <v>2966</v>
      </c>
      <c r="E625" s="185" t="s">
        <v>3000</v>
      </c>
      <c r="F625" s="183" t="s">
        <v>304</v>
      </c>
    </row>
    <row r="626" spans="1:6" ht="39.950000000000003" customHeight="1">
      <c r="A626" s="183" t="s">
        <v>411</v>
      </c>
      <c r="B626" s="205" t="s">
        <v>3001</v>
      </c>
      <c r="C626" s="183" t="s">
        <v>2888</v>
      </c>
      <c r="D626" s="184" t="s">
        <v>2966</v>
      </c>
      <c r="E626" s="185" t="s">
        <v>3002</v>
      </c>
      <c r="F626" s="183" t="s">
        <v>304</v>
      </c>
    </row>
    <row r="627" spans="1:6" ht="39.950000000000003" customHeight="1">
      <c r="A627" s="183" t="s">
        <v>411</v>
      </c>
      <c r="B627" s="205" t="s">
        <v>3003</v>
      </c>
      <c r="C627" s="183" t="s">
        <v>2888</v>
      </c>
      <c r="D627" s="184" t="s">
        <v>2966</v>
      </c>
      <c r="E627" s="185" t="s">
        <v>3004</v>
      </c>
      <c r="F627" s="183" t="s">
        <v>304</v>
      </c>
    </row>
    <row r="628" spans="1:6" ht="39.950000000000003" customHeight="1">
      <c r="A628" s="183" t="s">
        <v>411</v>
      </c>
      <c r="B628" s="205" t="s">
        <v>3005</v>
      </c>
      <c r="C628" s="183" t="s">
        <v>2888</v>
      </c>
      <c r="D628" s="184" t="s">
        <v>3006</v>
      </c>
      <c r="E628" s="185" t="s">
        <v>3007</v>
      </c>
      <c r="F628" s="183" t="s">
        <v>304</v>
      </c>
    </row>
    <row r="629" spans="1:6" ht="39.950000000000003" customHeight="1">
      <c r="A629" s="183" t="s">
        <v>411</v>
      </c>
      <c r="B629" s="205" t="s">
        <v>3008</v>
      </c>
      <c r="C629" s="183" t="s">
        <v>2888</v>
      </c>
      <c r="D629" s="184" t="s">
        <v>2966</v>
      </c>
      <c r="E629" s="185" t="s">
        <v>3009</v>
      </c>
      <c r="F629" s="183" t="s">
        <v>304</v>
      </c>
    </row>
    <row r="630" spans="1:6" ht="39.950000000000003" customHeight="1">
      <c r="A630" s="183" t="s">
        <v>411</v>
      </c>
      <c r="B630" s="205" t="s">
        <v>3010</v>
      </c>
      <c r="C630" s="183" t="s">
        <v>2888</v>
      </c>
      <c r="D630" s="184" t="s">
        <v>2966</v>
      </c>
      <c r="E630" s="185" t="s">
        <v>3011</v>
      </c>
      <c r="F630" s="183" t="s">
        <v>304</v>
      </c>
    </row>
    <row r="631" spans="1:6" ht="39.950000000000003" customHeight="1">
      <c r="A631" s="205" t="s">
        <v>411</v>
      </c>
      <c r="B631" s="205" t="s">
        <v>3012</v>
      </c>
      <c r="C631" s="205" t="s">
        <v>2888</v>
      </c>
      <c r="D631" s="388" t="s">
        <v>2966</v>
      </c>
      <c r="E631" s="206" t="s">
        <v>3013</v>
      </c>
      <c r="F631" s="205" t="s">
        <v>304</v>
      </c>
    </row>
    <row r="632" spans="1:6" ht="39.950000000000003" customHeight="1">
      <c r="A632" s="273" t="s">
        <v>411</v>
      </c>
      <c r="B632" s="273" t="s">
        <v>9978</v>
      </c>
      <c r="C632" s="273" t="s">
        <v>2888</v>
      </c>
      <c r="D632" s="315" t="s">
        <v>2966</v>
      </c>
      <c r="E632" s="316" t="s">
        <v>9979</v>
      </c>
      <c r="F632" s="273" t="s">
        <v>304</v>
      </c>
    </row>
    <row r="633" spans="1:6" ht="39.950000000000003" customHeight="1">
      <c r="A633" s="273" t="s">
        <v>411</v>
      </c>
      <c r="B633" s="273" t="s">
        <v>9980</v>
      </c>
      <c r="C633" s="273" t="s">
        <v>2888</v>
      </c>
      <c r="D633" s="315" t="s">
        <v>2966</v>
      </c>
      <c r="E633" s="316" t="s">
        <v>9981</v>
      </c>
      <c r="F633" s="273" t="s">
        <v>304</v>
      </c>
    </row>
    <row r="634" spans="1:6" ht="39.950000000000003" customHeight="1">
      <c r="A634" s="273" t="s">
        <v>411</v>
      </c>
      <c r="B634" s="273" t="s">
        <v>9982</v>
      </c>
      <c r="C634" s="273" t="s">
        <v>2888</v>
      </c>
      <c r="D634" s="315" t="s">
        <v>2966</v>
      </c>
      <c r="E634" s="316" t="s">
        <v>9983</v>
      </c>
      <c r="F634" s="273" t="s">
        <v>304</v>
      </c>
    </row>
    <row r="635" spans="1:6" ht="39.950000000000003" customHeight="1">
      <c r="A635" s="273" t="s">
        <v>411</v>
      </c>
      <c r="B635" s="273" t="s">
        <v>9984</v>
      </c>
      <c r="C635" s="273" t="s">
        <v>2888</v>
      </c>
      <c r="D635" s="315" t="s">
        <v>2966</v>
      </c>
      <c r="E635" s="316" t="s">
        <v>9985</v>
      </c>
      <c r="F635" s="273" t="s">
        <v>304</v>
      </c>
    </row>
    <row r="636" spans="1:6" ht="39.950000000000003" customHeight="1">
      <c r="A636" s="273" t="s">
        <v>411</v>
      </c>
      <c r="B636" s="273" t="s">
        <v>9986</v>
      </c>
      <c r="C636" s="273" t="s">
        <v>2888</v>
      </c>
      <c r="D636" s="315" t="s">
        <v>2966</v>
      </c>
      <c r="E636" s="316" t="s">
        <v>9987</v>
      </c>
      <c r="F636" s="273" t="s">
        <v>304</v>
      </c>
    </row>
    <row r="637" spans="1:6" ht="39.950000000000003" customHeight="1">
      <c r="A637" s="273" t="s">
        <v>411</v>
      </c>
      <c r="B637" s="273" t="s">
        <v>9988</v>
      </c>
      <c r="C637" s="273" t="s">
        <v>2888</v>
      </c>
      <c r="D637" s="315" t="s">
        <v>3014</v>
      </c>
      <c r="E637" s="316" t="s">
        <v>9989</v>
      </c>
      <c r="F637" s="273" t="s">
        <v>304</v>
      </c>
    </row>
    <row r="638" spans="1:6" ht="39.950000000000003" customHeight="1">
      <c r="A638" s="205" t="s">
        <v>411</v>
      </c>
      <c r="B638" s="205" t="s">
        <v>3015</v>
      </c>
      <c r="C638" s="205" t="s">
        <v>2888</v>
      </c>
      <c r="D638" s="388" t="s">
        <v>3016</v>
      </c>
      <c r="E638" s="206" t="s">
        <v>3017</v>
      </c>
      <c r="F638" s="205" t="s">
        <v>304</v>
      </c>
    </row>
    <row r="639" spans="1:6" ht="39.950000000000003" customHeight="1">
      <c r="A639" s="205" t="s">
        <v>411</v>
      </c>
      <c r="B639" s="205" t="s">
        <v>3018</v>
      </c>
      <c r="C639" s="205" t="s">
        <v>2888</v>
      </c>
      <c r="D639" s="388" t="s">
        <v>3016</v>
      </c>
      <c r="E639" s="206" t="s">
        <v>3019</v>
      </c>
      <c r="F639" s="205" t="s">
        <v>304</v>
      </c>
    </row>
    <row r="640" spans="1:6" ht="39.950000000000003" customHeight="1">
      <c r="A640" s="273" t="s">
        <v>411</v>
      </c>
      <c r="B640" s="273" t="s">
        <v>9990</v>
      </c>
      <c r="C640" s="273" t="s">
        <v>2888</v>
      </c>
      <c r="D640" s="315" t="s">
        <v>3020</v>
      </c>
      <c r="E640" s="316" t="s">
        <v>9991</v>
      </c>
      <c r="F640" s="273" t="s">
        <v>304</v>
      </c>
    </row>
    <row r="641" spans="1:6" ht="39.950000000000003" customHeight="1">
      <c r="A641" s="273" t="s">
        <v>411</v>
      </c>
      <c r="B641" s="273" t="s">
        <v>9992</v>
      </c>
      <c r="C641" s="273" t="s">
        <v>2888</v>
      </c>
      <c r="D641" s="315" t="s">
        <v>3020</v>
      </c>
      <c r="E641" s="316" t="s">
        <v>9993</v>
      </c>
      <c r="F641" s="273" t="s">
        <v>304</v>
      </c>
    </row>
    <row r="642" spans="1:6" ht="39.950000000000003" customHeight="1">
      <c r="A642" s="205" t="s">
        <v>411</v>
      </c>
      <c r="B642" s="205" t="s">
        <v>3021</v>
      </c>
      <c r="C642" s="205" t="s">
        <v>2888</v>
      </c>
      <c r="D642" s="388" t="s">
        <v>3020</v>
      </c>
      <c r="E642" s="206" t="s">
        <v>3022</v>
      </c>
      <c r="F642" s="205" t="s">
        <v>304</v>
      </c>
    </row>
    <row r="643" spans="1:6" ht="39.950000000000003" customHeight="1">
      <c r="A643" s="273" t="s">
        <v>411</v>
      </c>
      <c r="B643" s="273" t="s">
        <v>9994</v>
      </c>
      <c r="C643" s="273" t="s">
        <v>2888</v>
      </c>
      <c r="D643" s="315">
        <v>43586</v>
      </c>
      <c r="E643" s="315" t="s">
        <v>9995</v>
      </c>
      <c r="F643" s="273" t="s">
        <v>304</v>
      </c>
    </row>
    <row r="644" spans="1:6" ht="39.950000000000003" customHeight="1">
      <c r="A644" s="273" t="s">
        <v>411</v>
      </c>
      <c r="B644" s="273" t="s">
        <v>9996</v>
      </c>
      <c r="C644" s="273" t="s">
        <v>2888</v>
      </c>
      <c r="D644" s="315">
        <v>43586</v>
      </c>
      <c r="E644" s="315" t="s">
        <v>9997</v>
      </c>
      <c r="F644" s="273" t="s">
        <v>304</v>
      </c>
    </row>
    <row r="645" spans="1:6" ht="39.950000000000003" customHeight="1">
      <c r="A645" s="205" t="s">
        <v>411</v>
      </c>
      <c r="B645" s="205" t="s">
        <v>3023</v>
      </c>
      <c r="C645" s="205" t="s">
        <v>2888</v>
      </c>
      <c r="D645" s="388">
        <v>43586</v>
      </c>
      <c r="E645" s="388" t="s">
        <v>3024</v>
      </c>
      <c r="F645" s="205" t="s">
        <v>304</v>
      </c>
    </row>
    <row r="646" spans="1:6" ht="39.950000000000003" customHeight="1">
      <c r="A646" s="273" t="s">
        <v>411</v>
      </c>
      <c r="B646" s="273" t="s">
        <v>9998</v>
      </c>
      <c r="C646" s="273" t="s">
        <v>2888</v>
      </c>
      <c r="D646" s="315">
        <v>43586</v>
      </c>
      <c r="E646" s="315" t="s">
        <v>9999</v>
      </c>
      <c r="F646" s="273" t="s">
        <v>304</v>
      </c>
    </row>
    <row r="647" spans="1:6" ht="39.950000000000003" customHeight="1">
      <c r="A647" s="273" t="s">
        <v>411</v>
      </c>
      <c r="B647" s="273" t="s">
        <v>10000</v>
      </c>
      <c r="C647" s="273" t="s">
        <v>2888</v>
      </c>
      <c r="D647" s="315">
        <v>43586</v>
      </c>
      <c r="E647" s="315" t="s">
        <v>10001</v>
      </c>
      <c r="F647" s="273" t="s">
        <v>304</v>
      </c>
    </row>
    <row r="648" spans="1:6" ht="39.950000000000003" customHeight="1">
      <c r="A648" s="273" t="s">
        <v>411</v>
      </c>
      <c r="B648" s="273" t="s">
        <v>10002</v>
      </c>
      <c r="C648" s="273" t="s">
        <v>2888</v>
      </c>
      <c r="D648" s="315">
        <v>42543</v>
      </c>
      <c r="E648" s="315" t="s">
        <v>10003</v>
      </c>
      <c r="F648" s="273" t="s">
        <v>304</v>
      </c>
    </row>
    <row r="649" spans="1:6" ht="39.950000000000003" customHeight="1">
      <c r="A649" s="273" t="s">
        <v>411</v>
      </c>
      <c r="B649" s="273" t="s">
        <v>10004</v>
      </c>
      <c r="C649" s="273" t="s">
        <v>2888</v>
      </c>
      <c r="D649" s="315">
        <v>42543</v>
      </c>
      <c r="E649" s="315" t="s">
        <v>10005</v>
      </c>
      <c r="F649" s="273" t="s">
        <v>304</v>
      </c>
    </row>
    <row r="650" spans="1:6" ht="39.950000000000003" customHeight="1">
      <c r="A650" s="192" t="s">
        <v>409</v>
      </c>
      <c r="B650" s="192" t="s">
        <v>301</v>
      </c>
      <c r="C650" s="192" t="s">
        <v>192</v>
      </c>
      <c r="D650" s="192" t="s">
        <v>185</v>
      </c>
      <c r="E650" s="192" t="s">
        <v>186</v>
      </c>
      <c r="F650" s="192" t="s">
        <v>302</v>
      </c>
    </row>
    <row r="651" spans="1:6" ht="39.950000000000003" customHeight="1">
      <c r="A651" s="183" t="s">
        <v>411</v>
      </c>
      <c r="B651" s="205" t="s">
        <v>9662</v>
      </c>
      <c r="C651" s="183" t="s">
        <v>3025</v>
      </c>
      <c r="D651" s="184">
        <v>43735</v>
      </c>
      <c r="E651" s="185" t="s">
        <v>3026</v>
      </c>
      <c r="F651" s="183" t="s">
        <v>304</v>
      </c>
    </row>
    <row r="652" spans="1:6" ht="39.950000000000003" customHeight="1">
      <c r="A652" s="183" t="s">
        <v>411</v>
      </c>
      <c r="B652" s="205" t="s">
        <v>3027</v>
      </c>
      <c r="C652" s="183" t="s">
        <v>3025</v>
      </c>
      <c r="D652" s="184">
        <v>43735</v>
      </c>
      <c r="E652" s="185" t="s">
        <v>3028</v>
      </c>
      <c r="F652" s="183" t="s">
        <v>304</v>
      </c>
    </row>
    <row r="653" spans="1:6" ht="39.950000000000003" customHeight="1">
      <c r="A653" s="183" t="s">
        <v>411</v>
      </c>
      <c r="B653" s="205" t="s">
        <v>3029</v>
      </c>
      <c r="C653" s="183" t="s">
        <v>3025</v>
      </c>
      <c r="D653" s="184">
        <v>43735</v>
      </c>
      <c r="E653" s="185" t="s">
        <v>3030</v>
      </c>
      <c r="F653" s="183" t="s">
        <v>304</v>
      </c>
    </row>
    <row r="654" spans="1:6" ht="39.950000000000003" customHeight="1">
      <c r="A654" s="183" t="s">
        <v>411</v>
      </c>
      <c r="B654" s="205" t="s">
        <v>3031</v>
      </c>
      <c r="C654" s="183" t="s">
        <v>3025</v>
      </c>
      <c r="D654" s="184">
        <v>43735</v>
      </c>
      <c r="E654" s="185" t="s">
        <v>3032</v>
      </c>
      <c r="F654" s="183" t="s">
        <v>304</v>
      </c>
    </row>
    <row r="655" spans="1:6" ht="39.950000000000003" customHeight="1">
      <c r="A655" s="183" t="s">
        <v>411</v>
      </c>
      <c r="B655" s="205" t="s">
        <v>3033</v>
      </c>
      <c r="C655" s="183" t="s">
        <v>3025</v>
      </c>
      <c r="D655" s="184">
        <v>43735</v>
      </c>
      <c r="E655" s="185" t="s">
        <v>3034</v>
      </c>
      <c r="F655" s="183" t="s">
        <v>304</v>
      </c>
    </row>
    <row r="656" spans="1:6" ht="39.950000000000003" customHeight="1">
      <c r="A656" s="183" t="s">
        <v>411</v>
      </c>
      <c r="B656" s="205" t="s">
        <v>3035</v>
      </c>
      <c r="C656" s="183" t="s">
        <v>3025</v>
      </c>
      <c r="D656" s="184">
        <v>43735</v>
      </c>
      <c r="E656" s="185" t="s">
        <v>3036</v>
      </c>
      <c r="F656" s="183" t="s">
        <v>304</v>
      </c>
    </row>
    <row r="657" spans="1:6" ht="39.950000000000003" customHeight="1">
      <c r="A657" s="183" t="s">
        <v>411</v>
      </c>
      <c r="B657" s="205" t="s">
        <v>3037</v>
      </c>
      <c r="C657" s="183" t="s">
        <v>3025</v>
      </c>
      <c r="D657" s="184">
        <v>43735</v>
      </c>
      <c r="E657" s="185" t="s">
        <v>3038</v>
      </c>
      <c r="F657" s="183" t="s">
        <v>304</v>
      </c>
    </row>
    <row r="658" spans="1:6" ht="39.950000000000003" customHeight="1">
      <c r="A658" s="183" t="s">
        <v>411</v>
      </c>
      <c r="B658" s="205" t="s">
        <v>3039</v>
      </c>
      <c r="C658" s="183" t="s">
        <v>3025</v>
      </c>
      <c r="D658" s="184">
        <v>43735</v>
      </c>
      <c r="E658" s="185" t="s">
        <v>3040</v>
      </c>
      <c r="F658" s="183" t="s">
        <v>304</v>
      </c>
    </row>
    <row r="659" spans="1:6" ht="39.950000000000003" customHeight="1">
      <c r="A659" s="183" t="s">
        <v>411</v>
      </c>
      <c r="B659" s="205" t="s">
        <v>3041</v>
      </c>
      <c r="C659" s="183" t="s">
        <v>3025</v>
      </c>
      <c r="D659" s="184">
        <v>43735</v>
      </c>
      <c r="E659" s="185" t="s">
        <v>3042</v>
      </c>
      <c r="F659" s="183" t="s">
        <v>304</v>
      </c>
    </row>
    <row r="660" spans="1:6" ht="39.950000000000003" customHeight="1">
      <c r="A660" s="183" t="s">
        <v>411</v>
      </c>
      <c r="B660" s="205" t="s">
        <v>3043</v>
      </c>
      <c r="C660" s="183" t="s">
        <v>3025</v>
      </c>
      <c r="D660" s="184">
        <v>43735</v>
      </c>
      <c r="E660" s="185" t="s">
        <v>3044</v>
      </c>
      <c r="F660" s="183" t="s">
        <v>304</v>
      </c>
    </row>
    <row r="661" spans="1:6" ht="39.950000000000003" customHeight="1">
      <c r="A661" s="183" t="s">
        <v>411</v>
      </c>
      <c r="B661" s="205" t="s">
        <v>3045</v>
      </c>
      <c r="C661" s="183" t="s">
        <v>3025</v>
      </c>
      <c r="D661" s="184">
        <v>43735</v>
      </c>
      <c r="E661" s="185" t="s">
        <v>3046</v>
      </c>
      <c r="F661" s="183" t="s">
        <v>304</v>
      </c>
    </row>
    <row r="662" spans="1:6" ht="39.950000000000003" customHeight="1">
      <c r="A662" s="183" t="s">
        <v>411</v>
      </c>
      <c r="B662" s="205" t="s">
        <v>3047</v>
      </c>
      <c r="C662" s="183" t="s">
        <v>3025</v>
      </c>
      <c r="D662" s="184">
        <v>43735</v>
      </c>
      <c r="E662" s="185" t="s">
        <v>3048</v>
      </c>
      <c r="F662" s="183" t="s">
        <v>304</v>
      </c>
    </row>
    <row r="663" spans="1:6" ht="39.950000000000003" customHeight="1">
      <c r="A663" s="183" t="s">
        <v>411</v>
      </c>
      <c r="B663" s="205" t="s">
        <v>3049</v>
      </c>
      <c r="C663" s="183" t="s">
        <v>3025</v>
      </c>
      <c r="D663" s="184">
        <v>43735</v>
      </c>
      <c r="E663" s="185" t="s">
        <v>3050</v>
      </c>
      <c r="F663" s="183" t="s">
        <v>304</v>
      </c>
    </row>
    <row r="664" spans="1:6" ht="39.950000000000003" customHeight="1">
      <c r="A664" s="183" t="s">
        <v>411</v>
      </c>
      <c r="B664" s="205" t="s">
        <v>3051</v>
      </c>
      <c r="C664" s="183" t="s">
        <v>3025</v>
      </c>
      <c r="D664" s="184">
        <v>43735</v>
      </c>
      <c r="E664" s="185" t="s">
        <v>3052</v>
      </c>
      <c r="F664" s="183" t="s">
        <v>304</v>
      </c>
    </row>
    <row r="665" spans="1:6" ht="39.950000000000003" customHeight="1">
      <c r="A665" s="183" t="s">
        <v>411</v>
      </c>
      <c r="B665" s="205" t="s">
        <v>3053</v>
      </c>
      <c r="C665" s="183" t="s">
        <v>3025</v>
      </c>
      <c r="D665" s="184">
        <v>43735</v>
      </c>
      <c r="E665" s="185" t="s">
        <v>3054</v>
      </c>
      <c r="F665" s="183" t="s">
        <v>304</v>
      </c>
    </row>
    <row r="666" spans="1:6" ht="39.950000000000003" customHeight="1">
      <c r="A666" s="183" t="s">
        <v>411</v>
      </c>
      <c r="B666" s="205" t="s">
        <v>3055</v>
      </c>
      <c r="C666" s="183" t="s">
        <v>3025</v>
      </c>
      <c r="D666" s="184">
        <v>43735</v>
      </c>
      <c r="E666" s="185" t="s">
        <v>3056</v>
      </c>
      <c r="F666" s="183" t="s">
        <v>304</v>
      </c>
    </row>
    <row r="667" spans="1:6" ht="39.950000000000003" customHeight="1">
      <c r="A667" s="183" t="s">
        <v>411</v>
      </c>
      <c r="B667" s="205" t="s">
        <v>3057</v>
      </c>
      <c r="C667" s="183" t="s">
        <v>3025</v>
      </c>
      <c r="D667" s="184">
        <v>43735</v>
      </c>
      <c r="E667" s="185" t="s">
        <v>3058</v>
      </c>
      <c r="F667" s="183" t="s">
        <v>304</v>
      </c>
    </row>
    <row r="668" spans="1:6" ht="39.950000000000003" customHeight="1">
      <c r="A668" s="183" t="s">
        <v>411</v>
      </c>
      <c r="B668" s="205" t="s">
        <v>3059</v>
      </c>
      <c r="C668" s="183" t="s">
        <v>3025</v>
      </c>
      <c r="D668" s="184">
        <v>43735</v>
      </c>
      <c r="E668" s="185" t="s">
        <v>3060</v>
      </c>
      <c r="F668" s="183" t="s">
        <v>304</v>
      </c>
    </row>
    <row r="669" spans="1:6" ht="39.950000000000003" customHeight="1">
      <c r="A669" s="183" t="s">
        <v>411</v>
      </c>
      <c r="B669" s="205" t="s">
        <v>3061</v>
      </c>
      <c r="C669" s="183" t="s">
        <v>3025</v>
      </c>
      <c r="D669" s="184">
        <v>43735</v>
      </c>
      <c r="E669" s="185" t="s">
        <v>3062</v>
      </c>
      <c r="F669" s="183" t="s">
        <v>304</v>
      </c>
    </row>
    <row r="670" spans="1:6" ht="39.950000000000003" customHeight="1">
      <c r="A670" s="183" t="s">
        <v>411</v>
      </c>
      <c r="B670" s="205" t="s">
        <v>3063</v>
      </c>
      <c r="C670" s="183" t="s">
        <v>3025</v>
      </c>
      <c r="D670" s="184">
        <v>43735</v>
      </c>
      <c r="E670" s="185" t="s">
        <v>3064</v>
      </c>
      <c r="F670" s="183" t="s">
        <v>304</v>
      </c>
    </row>
    <row r="671" spans="1:6" ht="39.950000000000003" customHeight="1">
      <c r="A671" s="183" t="s">
        <v>411</v>
      </c>
      <c r="B671" s="205" t="s">
        <v>3065</v>
      </c>
      <c r="C671" s="183" t="s">
        <v>3025</v>
      </c>
      <c r="D671" s="184">
        <v>43735</v>
      </c>
      <c r="E671" s="185" t="s">
        <v>3066</v>
      </c>
      <c r="F671" s="183" t="s">
        <v>304</v>
      </c>
    </row>
    <row r="672" spans="1:6" ht="39.950000000000003" customHeight="1">
      <c r="A672" s="183" t="s">
        <v>411</v>
      </c>
      <c r="B672" s="205" t="s">
        <v>3067</v>
      </c>
      <c r="C672" s="183" t="s">
        <v>3025</v>
      </c>
      <c r="D672" s="184">
        <v>43735</v>
      </c>
      <c r="E672" s="185" t="s">
        <v>3068</v>
      </c>
      <c r="F672" s="183" t="s">
        <v>304</v>
      </c>
    </row>
    <row r="673" spans="1:6" ht="39.950000000000003" customHeight="1">
      <c r="A673" s="183" t="s">
        <v>411</v>
      </c>
      <c r="B673" s="205" t="s">
        <v>3069</v>
      </c>
      <c r="C673" s="183" t="s">
        <v>3070</v>
      </c>
      <c r="D673" s="184">
        <v>43726</v>
      </c>
      <c r="E673" s="185" t="s">
        <v>3071</v>
      </c>
      <c r="F673" s="183" t="s">
        <v>304</v>
      </c>
    </row>
    <row r="674" spans="1:6" ht="39.950000000000003" customHeight="1">
      <c r="A674" s="183" t="s">
        <v>411</v>
      </c>
      <c r="B674" s="205" t="s">
        <v>3072</v>
      </c>
      <c r="C674" s="183" t="s">
        <v>3070</v>
      </c>
      <c r="D674" s="184">
        <v>43726</v>
      </c>
      <c r="E674" s="185" t="s">
        <v>3073</v>
      </c>
      <c r="F674" s="183" t="s">
        <v>304</v>
      </c>
    </row>
    <row r="675" spans="1:6" ht="39.950000000000003" customHeight="1">
      <c r="A675" s="183" t="s">
        <v>411</v>
      </c>
      <c r="B675" s="205" t="s">
        <v>3074</v>
      </c>
      <c r="C675" s="183" t="s">
        <v>3070</v>
      </c>
      <c r="D675" s="184">
        <v>43726</v>
      </c>
      <c r="E675" s="185" t="s">
        <v>3075</v>
      </c>
      <c r="F675" s="183" t="s">
        <v>304</v>
      </c>
    </row>
    <row r="676" spans="1:6" ht="39.950000000000003" customHeight="1">
      <c r="A676" s="183" t="s">
        <v>411</v>
      </c>
      <c r="B676" s="205" t="s">
        <v>3076</v>
      </c>
      <c r="C676" s="183" t="s">
        <v>3070</v>
      </c>
      <c r="D676" s="184">
        <v>43726</v>
      </c>
      <c r="E676" s="185" t="s">
        <v>3077</v>
      </c>
      <c r="F676" s="183" t="s">
        <v>304</v>
      </c>
    </row>
    <row r="677" spans="1:6" ht="39.950000000000003" customHeight="1">
      <c r="A677" s="183" t="s">
        <v>411</v>
      </c>
      <c r="B677" s="205" t="s">
        <v>3078</v>
      </c>
      <c r="C677" s="183" t="s">
        <v>3070</v>
      </c>
      <c r="D677" s="184">
        <v>43726</v>
      </c>
      <c r="E677" s="185" t="s">
        <v>3079</v>
      </c>
      <c r="F677" s="183" t="s">
        <v>304</v>
      </c>
    </row>
    <row r="678" spans="1:6" ht="39.950000000000003" customHeight="1">
      <c r="A678" s="183" t="s">
        <v>411</v>
      </c>
      <c r="B678" s="205" t="s">
        <v>3080</v>
      </c>
      <c r="C678" s="183" t="s">
        <v>3070</v>
      </c>
      <c r="D678" s="184">
        <v>43726</v>
      </c>
      <c r="E678" s="185" t="s">
        <v>3081</v>
      </c>
      <c r="F678" s="183" t="s">
        <v>304</v>
      </c>
    </row>
    <row r="679" spans="1:6" ht="39.950000000000003" customHeight="1">
      <c r="A679" s="183" t="s">
        <v>411</v>
      </c>
      <c r="B679" s="205" t="s">
        <v>3082</v>
      </c>
      <c r="C679" s="183" t="s">
        <v>3070</v>
      </c>
      <c r="D679" s="184">
        <v>43726</v>
      </c>
      <c r="E679" s="185" t="s">
        <v>3083</v>
      </c>
      <c r="F679" s="183" t="s">
        <v>304</v>
      </c>
    </row>
    <row r="680" spans="1:6" ht="39.950000000000003" customHeight="1">
      <c r="A680" s="183" t="s">
        <v>411</v>
      </c>
      <c r="B680" s="205" t="s">
        <v>3084</v>
      </c>
      <c r="C680" s="183" t="s">
        <v>3070</v>
      </c>
      <c r="D680" s="184">
        <v>43726</v>
      </c>
      <c r="E680" s="185" t="s">
        <v>3085</v>
      </c>
      <c r="F680" s="183" t="s">
        <v>304</v>
      </c>
    </row>
    <row r="681" spans="1:6" ht="39.950000000000003" customHeight="1">
      <c r="A681" s="183" t="s">
        <v>411</v>
      </c>
      <c r="B681" s="205" t="s">
        <v>3086</v>
      </c>
      <c r="C681" s="183" t="s">
        <v>3070</v>
      </c>
      <c r="D681" s="184">
        <v>43726</v>
      </c>
      <c r="E681" s="185" t="s">
        <v>3087</v>
      </c>
      <c r="F681" s="183" t="s">
        <v>304</v>
      </c>
    </row>
    <row r="682" spans="1:6" ht="39.950000000000003" customHeight="1">
      <c r="A682" s="183" t="s">
        <v>411</v>
      </c>
      <c r="B682" s="205" t="s">
        <v>3088</v>
      </c>
      <c r="C682" s="183" t="s">
        <v>3070</v>
      </c>
      <c r="D682" s="184">
        <v>43726</v>
      </c>
      <c r="E682" s="185" t="s">
        <v>3089</v>
      </c>
      <c r="F682" s="183" t="s">
        <v>304</v>
      </c>
    </row>
    <row r="683" spans="1:6" ht="39.950000000000003" customHeight="1">
      <c r="A683" s="183" t="s">
        <v>411</v>
      </c>
      <c r="B683" s="205" t="s">
        <v>3090</v>
      </c>
      <c r="C683" s="183" t="s">
        <v>3070</v>
      </c>
      <c r="D683" s="184">
        <v>43726</v>
      </c>
      <c r="E683" s="185" t="s">
        <v>3091</v>
      </c>
      <c r="F683" s="183" t="s">
        <v>304</v>
      </c>
    </row>
    <row r="684" spans="1:6" ht="39.950000000000003" customHeight="1">
      <c r="A684" s="183" t="s">
        <v>411</v>
      </c>
      <c r="B684" s="205" t="s">
        <v>3092</v>
      </c>
      <c r="C684" s="183" t="s">
        <v>3070</v>
      </c>
      <c r="D684" s="184">
        <v>43726</v>
      </c>
      <c r="E684" s="185" t="s">
        <v>3093</v>
      </c>
      <c r="F684" s="183" t="s">
        <v>304</v>
      </c>
    </row>
    <row r="685" spans="1:6" ht="39.950000000000003" customHeight="1">
      <c r="A685" s="183" t="s">
        <v>411</v>
      </c>
      <c r="B685" s="205" t="s">
        <v>3094</v>
      </c>
      <c r="C685" s="183" t="s">
        <v>3070</v>
      </c>
      <c r="D685" s="184">
        <v>43726</v>
      </c>
      <c r="E685" s="185" t="s">
        <v>3095</v>
      </c>
      <c r="F685" s="183" t="s">
        <v>304</v>
      </c>
    </row>
    <row r="686" spans="1:6" ht="39.950000000000003" customHeight="1">
      <c r="A686" s="183" t="s">
        <v>411</v>
      </c>
      <c r="B686" s="205" t="s">
        <v>3096</v>
      </c>
      <c r="C686" s="183" t="s">
        <v>3070</v>
      </c>
      <c r="D686" s="184">
        <v>43726</v>
      </c>
      <c r="E686" s="185" t="s">
        <v>3097</v>
      </c>
      <c r="F686" s="183" t="s">
        <v>304</v>
      </c>
    </row>
    <row r="687" spans="1:6" ht="39.950000000000003" customHeight="1">
      <c r="A687" s="183" t="s">
        <v>411</v>
      </c>
      <c r="B687" s="205" t="s">
        <v>3098</v>
      </c>
      <c r="C687" s="183" t="s">
        <v>3070</v>
      </c>
      <c r="D687" s="184">
        <v>43726</v>
      </c>
      <c r="E687" s="185" t="s">
        <v>3099</v>
      </c>
      <c r="F687" s="183" t="s">
        <v>304</v>
      </c>
    </row>
    <row r="688" spans="1:6" ht="39.950000000000003" customHeight="1">
      <c r="A688" s="183" t="s">
        <v>411</v>
      </c>
      <c r="B688" s="205" t="s">
        <v>9663</v>
      </c>
      <c r="C688" s="183" t="s">
        <v>3070</v>
      </c>
      <c r="D688" s="184">
        <v>43726</v>
      </c>
      <c r="E688" s="185" t="s">
        <v>3100</v>
      </c>
      <c r="F688" s="183" t="s">
        <v>304</v>
      </c>
    </row>
    <row r="689" spans="1:6" ht="39.950000000000003" customHeight="1">
      <c r="A689" s="183" t="s">
        <v>411</v>
      </c>
      <c r="B689" s="205" t="s">
        <v>3101</v>
      </c>
      <c r="C689" s="183" t="s">
        <v>3070</v>
      </c>
      <c r="D689" s="184">
        <v>43726</v>
      </c>
      <c r="E689" s="185" t="s">
        <v>3102</v>
      </c>
      <c r="F689" s="183" t="s">
        <v>304</v>
      </c>
    </row>
    <row r="690" spans="1:6" ht="39.950000000000003" customHeight="1">
      <c r="A690" s="183" t="s">
        <v>411</v>
      </c>
      <c r="B690" s="205" t="s">
        <v>3103</v>
      </c>
      <c r="C690" s="183" t="s">
        <v>3070</v>
      </c>
      <c r="D690" s="184">
        <v>43726</v>
      </c>
      <c r="E690" s="185" t="s">
        <v>3104</v>
      </c>
      <c r="F690" s="183" t="s">
        <v>304</v>
      </c>
    </row>
    <row r="691" spans="1:6" ht="39.950000000000003" customHeight="1">
      <c r="A691" s="183" t="s">
        <v>411</v>
      </c>
      <c r="B691" s="205" t="s">
        <v>3105</v>
      </c>
      <c r="C691" s="183" t="s">
        <v>3070</v>
      </c>
      <c r="D691" s="184">
        <v>43726</v>
      </c>
      <c r="E691" s="185" t="s">
        <v>3106</v>
      </c>
      <c r="F691" s="183" t="s">
        <v>304</v>
      </c>
    </row>
    <row r="692" spans="1:6" ht="39.950000000000003" customHeight="1">
      <c r="A692" s="183" t="s">
        <v>411</v>
      </c>
      <c r="B692" s="205" t="s">
        <v>3111</v>
      </c>
      <c r="C692" s="183" t="s">
        <v>3112</v>
      </c>
      <c r="D692" s="184">
        <v>43532</v>
      </c>
      <c r="E692" s="185" t="s">
        <v>3113</v>
      </c>
      <c r="F692" s="183" t="s">
        <v>304</v>
      </c>
    </row>
    <row r="693" spans="1:6" ht="39.950000000000003" customHeight="1">
      <c r="A693" s="183" t="s">
        <v>411</v>
      </c>
      <c r="B693" s="205" t="s">
        <v>3114</v>
      </c>
      <c r="C693" s="183" t="s">
        <v>3112</v>
      </c>
      <c r="D693" s="184">
        <v>43532</v>
      </c>
      <c r="E693" s="185" t="s">
        <v>3115</v>
      </c>
      <c r="F693" s="183" t="s">
        <v>304</v>
      </c>
    </row>
    <row r="694" spans="1:6" ht="39.950000000000003" customHeight="1">
      <c r="A694" s="183" t="s">
        <v>411</v>
      </c>
      <c r="B694" s="205" t="s">
        <v>3116</v>
      </c>
      <c r="C694" s="183" t="s">
        <v>3112</v>
      </c>
      <c r="D694" s="184">
        <v>43532</v>
      </c>
      <c r="E694" s="185" t="s">
        <v>3117</v>
      </c>
      <c r="F694" s="183" t="s">
        <v>304</v>
      </c>
    </row>
    <row r="695" spans="1:6" ht="39.950000000000003" customHeight="1">
      <c r="A695" s="183" t="s">
        <v>411</v>
      </c>
      <c r="B695" s="205" t="s">
        <v>3118</v>
      </c>
      <c r="C695" s="183" t="s">
        <v>3112</v>
      </c>
      <c r="D695" s="184">
        <v>43532</v>
      </c>
      <c r="E695" s="185" t="s">
        <v>3119</v>
      </c>
      <c r="F695" s="183" t="s">
        <v>304</v>
      </c>
    </row>
    <row r="696" spans="1:6" ht="39.950000000000003" customHeight="1">
      <c r="A696" s="183" t="s">
        <v>411</v>
      </c>
      <c r="B696" s="205" t="s">
        <v>3120</v>
      </c>
      <c r="C696" s="183" t="s">
        <v>3112</v>
      </c>
      <c r="D696" s="184">
        <v>43532</v>
      </c>
      <c r="E696" s="185" t="s">
        <v>3121</v>
      </c>
      <c r="F696" s="183" t="s">
        <v>304</v>
      </c>
    </row>
    <row r="697" spans="1:6" ht="39.950000000000003" customHeight="1">
      <c r="A697" s="183" t="s">
        <v>411</v>
      </c>
      <c r="B697" s="205" t="s">
        <v>3122</v>
      </c>
      <c r="C697" s="183" t="s">
        <v>3112</v>
      </c>
      <c r="D697" s="184">
        <v>43532</v>
      </c>
      <c r="E697" s="185" t="s">
        <v>3123</v>
      </c>
      <c r="F697" s="183" t="s">
        <v>304</v>
      </c>
    </row>
    <row r="698" spans="1:6" ht="39.950000000000003" customHeight="1">
      <c r="A698" s="183" t="s">
        <v>411</v>
      </c>
      <c r="B698" s="205" t="s">
        <v>3124</v>
      </c>
      <c r="C698" s="183" t="s">
        <v>3112</v>
      </c>
      <c r="D698" s="184">
        <v>43532</v>
      </c>
      <c r="E698" s="185" t="s">
        <v>3125</v>
      </c>
      <c r="F698" s="183" t="s">
        <v>304</v>
      </c>
    </row>
    <row r="699" spans="1:6" ht="39.950000000000003" customHeight="1">
      <c r="A699" s="183" t="s">
        <v>411</v>
      </c>
      <c r="B699" s="205" t="s">
        <v>3126</v>
      </c>
      <c r="C699" s="183" t="s">
        <v>3112</v>
      </c>
      <c r="D699" s="184">
        <v>43532</v>
      </c>
      <c r="E699" s="185" t="s">
        <v>3127</v>
      </c>
      <c r="F699" s="183" t="s">
        <v>304</v>
      </c>
    </row>
    <row r="700" spans="1:6" ht="39.950000000000003" customHeight="1">
      <c r="A700" s="183" t="s">
        <v>411</v>
      </c>
      <c r="B700" s="205" t="s">
        <v>3128</v>
      </c>
      <c r="C700" s="183" t="s">
        <v>3112</v>
      </c>
      <c r="D700" s="184">
        <v>43532</v>
      </c>
      <c r="E700" s="185" t="s">
        <v>3129</v>
      </c>
      <c r="F700" s="183" t="s">
        <v>304</v>
      </c>
    </row>
    <row r="701" spans="1:6" ht="39.950000000000003" customHeight="1">
      <c r="A701" s="183" t="s">
        <v>411</v>
      </c>
      <c r="B701" s="205" t="s">
        <v>3130</v>
      </c>
      <c r="C701" s="183" t="s">
        <v>3112</v>
      </c>
      <c r="D701" s="184">
        <v>43532</v>
      </c>
      <c r="E701" s="185" t="s">
        <v>3131</v>
      </c>
      <c r="F701" s="183" t="s">
        <v>304</v>
      </c>
    </row>
    <row r="702" spans="1:6" ht="39.950000000000003" customHeight="1">
      <c r="A702" s="183" t="s">
        <v>411</v>
      </c>
      <c r="B702" s="205" t="s">
        <v>3132</v>
      </c>
      <c r="C702" s="183" t="s">
        <v>3112</v>
      </c>
      <c r="D702" s="184">
        <v>43532</v>
      </c>
      <c r="E702" s="185" t="s">
        <v>3133</v>
      </c>
      <c r="F702" s="183" t="s">
        <v>304</v>
      </c>
    </row>
    <row r="703" spans="1:6" ht="39.950000000000003" customHeight="1">
      <c r="A703" s="183" t="s">
        <v>411</v>
      </c>
      <c r="B703" s="205" t="s">
        <v>3134</v>
      </c>
      <c r="C703" s="183" t="s">
        <v>3112</v>
      </c>
      <c r="D703" s="184">
        <v>43532</v>
      </c>
      <c r="E703" s="185" t="s">
        <v>3135</v>
      </c>
      <c r="F703" s="183" t="s">
        <v>304</v>
      </c>
    </row>
    <row r="704" spans="1:6" ht="39.950000000000003" customHeight="1">
      <c r="A704" s="183" t="s">
        <v>411</v>
      </c>
      <c r="B704" s="205" t="s">
        <v>3136</v>
      </c>
      <c r="C704" s="183" t="s">
        <v>3112</v>
      </c>
      <c r="D704" s="184">
        <v>43532</v>
      </c>
      <c r="E704" s="185" t="s">
        <v>3137</v>
      </c>
      <c r="F704" s="183" t="s">
        <v>304</v>
      </c>
    </row>
    <row r="705" spans="1:6" ht="39.950000000000003" customHeight="1">
      <c r="A705" s="183" t="s">
        <v>411</v>
      </c>
      <c r="B705" s="205" t="s">
        <v>3138</v>
      </c>
      <c r="C705" s="183" t="s">
        <v>3112</v>
      </c>
      <c r="D705" s="184">
        <v>43532</v>
      </c>
      <c r="E705" s="185" t="s">
        <v>3139</v>
      </c>
      <c r="F705" s="183" t="s">
        <v>304</v>
      </c>
    </row>
    <row r="706" spans="1:6" ht="39.950000000000003" customHeight="1">
      <c r="A706" s="183" t="s">
        <v>411</v>
      </c>
      <c r="B706" s="205" t="s">
        <v>3140</v>
      </c>
      <c r="C706" s="183" t="s">
        <v>3112</v>
      </c>
      <c r="D706" s="184">
        <v>43532</v>
      </c>
      <c r="E706" s="185" t="s">
        <v>3141</v>
      </c>
      <c r="F706" s="183" t="s">
        <v>304</v>
      </c>
    </row>
    <row r="707" spans="1:6" ht="39.950000000000003" customHeight="1">
      <c r="A707" s="183" t="s">
        <v>411</v>
      </c>
      <c r="B707" s="205" t="s">
        <v>3142</v>
      </c>
      <c r="C707" s="183" t="s">
        <v>3112</v>
      </c>
      <c r="D707" s="184">
        <v>43532</v>
      </c>
      <c r="E707" s="185" t="s">
        <v>3143</v>
      </c>
      <c r="F707" s="183" t="s">
        <v>304</v>
      </c>
    </row>
    <row r="708" spans="1:6" ht="39.950000000000003" customHeight="1">
      <c r="A708" s="183" t="s">
        <v>411</v>
      </c>
      <c r="B708" s="205" t="s">
        <v>3144</v>
      </c>
      <c r="C708" s="183" t="s">
        <v>3112</v>
      </c>
      <c r="D708" s="184">
        <v>43532</v>
      </c>
      <c r="E708" s="185" t="s">
        <v>3145</v>
      </c>
      <c r="F708" s="183" t="s">
        <v>304</v>
      </c>
    </row>
    <row r="709" spans="1:6" ht="39.950000000000003" customHeight="1">
      <c r="A709" s="183" t="s">
        <v>411</v>
      </c>
      <c r="B709" s="205" t="s">
        <v>3146</v>
      </c>
      <c r="C709" s="183" t="s">
        <v>3112</v>
      </c>
      <c r="D709" s="184">
        <v>43532</v>
      </c>
      <c r="E709" s="185" t="s">
        <v>3147</v>
      </c>
      <c r="F709" s="183" t="s">
        <v>304</v>
      </c>
    </row>
    <row r="710" spans="1:6" ht="39.950000000000003" customHeight="1">
      <c r="A710" s="183" t="s">
        <v>411</v>
      </c>
      <c r="B710" s="205" t="s">
        <v>3148</v>
      </c>
      <c r="C710" s="183" t="s">
        <v>3112</v>
      </c>
      <c r="D710" s="184">
        <v>43532</v>
      </c>
      <c r="E710" s="185" t="s">
        <v>3149</v>
      </c>
      <c r="F710" s="183" t="s">
        <v>304</v>
      </c>
    </row>
    <row r="711" spans="1:6" ht="39.950000000000003" customHeight="1">
      <c r="A711" s="183" t="s">
        <v>411</v>
      </c>
      <c r="B711" s="205" t="s">
        <v>3150</v>
      </c>
      <c r="C711" s="183" t="s">
        <v>3112</v>
      </c>
      <c r="D711" s="184">
        <v>43532</v>
      </c>
      <c r="E711" s="185" t="s">
        <v>3151</v>
      </c>
      <c r="F711" s="183" t="s">
        <v>304</v>
      </c>
    </row>
    <row r="712" spans="1:6" ht="39.950000000000003" customHeight="1">
      <c r="A712" s="183" t="s">
        <v>411</v>
      </c>
      <c r="B712" s="205" t="s">
        <v>3152</v>
      </c>
      <c r="C712" s="183" t="s">
        <v>3112</v>
      </c>
      <c r="D712" s="184">
        <v>43532</v>
      </c>
      <c r="E712" s="185" t="s">
        <v>3153</v>
      </c>
      <c r="F712" s="183" t="s">
        <v>304</v>
      </c>
    </row>
    <row r="713" spans="1:6" ht="39.950000000000003" customHeight="1">
      <c r="A713" s="183" t="s">
        <v>411</v>
      </c>
      <c r="B713" s="205" t="s">
        <v>3154</v>
      </c>
      <c r="C713" s="183" t="s">
        <v>3112</v>
      </c>
      <c r="D713" s="184">
        <v>43532</v>
      </c>
      <c r="E713" s="185" t="s">
        <v>3155</v>
      </c>
      <c r="F713" s="183" t="s">
        <v>304</v>
      </c>
    </row>
    <row r="714" spans="1:6" ht="39.950000000000003" customHeight="1">
      <c r="A714" s="183" t="s">
        <v>411</v>
      </c>
      <c r="B714" s="205" t="s">
        <v>3156</v>
      </c>
      <c r="C714" s="183" t="s">
        <v>3112</v>
      </c>
      <c r="D714" s="184">
        <v>43532</v>
      </c>
      <c r="E714" s="185" t="s">
        <v>3157</v>
      </c>
      <c r="F714" s="183" t="s">
        <v>304</v>
      </c>
    </row>
    <row r="715" spans="1:6" ht="39.950000000000003" customHeight="1">
      <c r="A715" s="183" t="s">
        <v>411</v>
      </c>
      <c r="B715" s="205" t="s">
        <v>3158</v>
      </c>
      <c r="C715" s="183" t="s">
        <v>3112</v>
      </c>
      <c r="D715" s="184">
        <v>43532</v>
      </c>
      <c r="E715" s="185" t="s">
        <v>3159</v>
      </c>
      <c r="F715" s="183" t="s">
        <v>304</v>
      </c>
    </row>
    <row r="716" spans="1:6" ht="39.950000000000003" customHeight="1">
      <c r="A716" s="183" t="s">
        <v>411</v>
      </c>
      <c r="B716" s="205" t="s">
        <v>3160</v>
      </c>
      <c r="C716" s="183" t="s">
        <v>3112</v>
      </c>
      <c r="D716" s="184">
        <v>43532</v>
      </c>
      <c r="E716" s="185" t="s">
        <v>3161</v>
      </c>
      <c r="F716" s="183" t="s">
        <v>304</v>
      </c>
    </row>
    <row r="717" spans="1:6" ht="39.950000000000003" customHeight="1">
      <c r="A717" s="183" t="s">
        <v>411</v>
      </c>
      <c r="B717" s="205" t="s">
        <v>3162</v>
      </c>
      <c r="C717" s="183" t="s">
        <v>3112</v>
      </c>
      <c r="D717" s="184">
        <v>43532</v>
      </c>
      <c r="E717" s="185" t="s">
        <v>3163</v>
      </c>
      <c r="F717" s="183" t="s">
        <v>304</v>
      </c>
    </row>
    <row r="718" spans="1:6" ht="39.950000000000003" customHeight="1">
      <c r="A718" s="183" t="s">
        <v>411</v>
      </c>
      <c r="B718" s="205" t="s">
        <v>3164</v>
      </c>
      <c r="C718" s="183" t="s">
        <v>3112</v>
      </c>
      <c r="D718" s="184">
        <v>43532</v>
      </c>
      <c r="E718" s="185" t="s">
        <v>3165</v>
      </c>
      <c r="F718" s="183" t="s">
        <v>304</v>
      </c>
    </row>
    <row r="719" spans="1:6" ht="39.950000000000003" customHeight="1">
      <c r="A719" s="183" t="s">
        <v>411</v>
      </c>
      <c r="B719" s="205" t="s">
        <v>3166</v>
      </c>
      <c r="C719" s="183" t="s">
        <v>3112</v>
      </c>
      <c r="D719" s="184">
        <v>43532</v>
      </c>
      <c r="E719" s="185" t="s">
        <v>3167</v>
      </c>
      <c r="F719" s="183" t="s">
        <v>304</v>
      </c>
    </row>
    <row r="720" spans="1:6" ht="39.950000000000003" customHeight="1">
      <c r="A720" s="183" t="s">
        <v>411</v>
      </c>
      <c r="B720" s="205" t="s">
        <v>3168</v>
      </c>
      <c r="C720" s="183" t="s">
        <v>3112</v>
      </c>
      <c r="D720" s="184">
        <v>43532</v>
      </c>
      <c r="E720" s="185" t="s">
        <v>3169</v>
      </c>
      <c r="F720" s="183" t="s">
        <v>304</v>
      </c>
    </row>
    <row r="721" spans="1:6" ht="39.950000000000003" customHeight="1">
      <c r="A721" s="183" t="s">
        <v>411</v>
      </c>
      <c r="B721" s="205" t="s">
        <v>3170</v>
      </c>
      <c r="C721" s="183" t="s">
        <v>3112</v>
      </c>
      <c r="D721" s="184">
        <v>43532</v>
      </c>
      <c r="E721" s="185" t="s">
        <v>3171</v>
      </c>
      <c r="F721" s="183" t="s">
        <v>304</v>
      </c>
    </row>
    <row r="722" spans="1:6" ht="39.950000000000003" customHeight="1">
      <c r="A722" s="183" t="s">
        <v>411</v>
      </c>
      <c r="B722" s="205" t="s">
        <v>3172</v>
      </c>
      <c r="C722" s="183" t="s">
        <v>3112</v>
      </c>
      <c r="D722" s="184">
        <v>43532</v>
      </c>
      <c r="E722" s="185" t="s">
        <v>3173</v>
      </c>
      <c r="F722" s="183" t="s">
        <v>304</v>
      </c>
    </row>
    <row r="723" spans="1:6" ht="39.950000000000003" customHeight="1">
      <c r="A723" s="183" t="s">
        <v>411</v>
      </c>
      <c r="B723" s="205" t="s">
        <v>3174</v>
      </c>
      <c r="C723" s="183" t="s">
        <v>3112</v>
      </c>
      <c r="D723" s="184">
        <v>43532</v>
      </c>
      <c r="E723" s="185" t="s">
        <v>3175</v>
      </c>
      <c r="F723" s="183" t="s">
        <v>304</v>
      </c>
    </row>
    <row r="724" spans="1:6" ht="39.950000000000003" customHeight="1">
      <c r="A724" s="183" t="s">
        <v>411</v>
      </c>
      <c r="B724" s="205" t="s">
        <v>3176</v>
      </c>
      <c r="C724" s="183" t="s">
        <v>3112</v>
      </c>
      <c r="D724" s="184">
        <v>43532</v>
      </c>
      <c r="E724" s="185" t="s">
        <v>3177</v>
      </c>
      <c r="F724" s="183" t="s">
        <v>304</v>
      </c>
    </row>
    <row r="725" spans="1:6" ht="39.950000000000003" customHeight="1">
      <c r="A725" s="183" t="s">
        <v>411</v>
      </c>
      <c r="B725" s="205" t="s">
        <v>3178</v>
      </c>
      <c r="C725" s="183" t="s">
        <v>3112</v>
      </c>
      <c r="D725" s="184">
        <v>43532</v>
      </c>
      <c r="E725" s="185" t="s">
        <v>3179</v>
      </c>
      <c r="F725" s="183" t="s">
        <v>304</v>
      </c>
    </row>
    <row r="726" spans="1:6" ht="39.950000000000003" customHeight="1">
      <c r="A726" s="183" t="s">
        <v>411</v>
      </c>
      <c r="B726" s="205" t="s">
        <v>3180</v>
      </c>
      <c r="C726" s="183" t="s">
        <v>3112</v>
      </c>
      <c r="D726" s="184">
        <v>43532</v>
      </c>
      <c r="E726" s="185" t="s">
        <v>3181</v>
      </c>
      <c r="F726" s="183" t="s">
        <v>304</v>
      </c>
    </row>
    <row r="727" spans="1:6" ht="39.950000000000003" customHeight="1">
      <c r="A727" s="183" t="s">
        <v>411</v>
      </c>
      <c r="B727" s="205" t="s">
        <v>3182</v>
      </c>
      <c r="C727" s="183" t="s">
        <v>3112</v>
      </c>
      <c r="D727" s="184">
        <v>43532</v>
      </c>
      <c r="E727" s="185" t="s">
        <v>3183</v>
      </c>
      <c r="F727" s="183" t="s">
        <v>304</v>
      </c>
    </row>
    <row r="728" spans="1:6" ht="39.950000000000003" customHeight="1">
      <c r="A728" s="183" t="s">
        <v>411</v>
      </c>
      <c r="B728" s="205" t="s">
        <v>3184</v>
      </c>
      <c r="C728" s="183" t="s">
        <v>3112</v>
      </c>
      <c r="D728" s="184">
        <v>43657</v>
      </c>
      <c r="E728" s="185" t="s">
        <v>3185</v>
      </c>
      <c r="F728" s="183" t="s">
        <v>304</v>
      </c>
    </row>
    <row r="729" spans="1:6" ht="39.950000000000003" customHeight="1">
      <c r="A729" s="183" t="s">
        <v>411</v>
      </c>
      <c r="B729" s="205" t="s">
        <v>3186</v>
      </c>
      <c r="C729" s="183" t="s">
        <v>3112</v>
      </c>
      <c r="D729" s="184">
        <v>43532</v>
      </c>
      <c r="E729" s="185" t="s">
        <v>3187</v>
      </c>
      <c r="F729" s="183" t="s">
        <v>304</v>
      </c>
    </row>
    <row r="730" spans="1:6" ht="39.950000000000003" customHeight="1">
      <c r="A730" s="183" t="s">
        <v>411</v>
      </c>
      <c r="B730" s="205" t="s">
        <v>3188</v>
      </c>
      <c r="C730" s="183" t="s">
        <v>3112</v>
      </c>
      <c r="D730" s="184">
        <v>43532</v>
      </c>
      <c r="E730" s="185" t="s">
        <v>3189</v>
      </c>
      <c r="F730" s="183" t="s">
        <v>304</v>
      </c>
    </row>
    <row r="731" spans="1:6" ht="39.950000000000003" customHeight="1">
      <c r="A731" s="183" t="s">
        <v>411</v>
      </c>
      <c r="B731" s="205" t="s">
        <v>3190</v>
      </c>
      <c r="C731" s="183" t="s">
        <v>3112</v>
      </c>
      <c r="D731" s="184">
        <v>43532</v>
      </c>
      <c r="E731" s="185" t="s">
        <v>3191</v>
      </c>
      <c r="F731" s="183" t="s">
        <v>304</v>
      </c>
    </row>
    <row r="732" spans="1:6" ht="39.950000000000003" customHeight="1">
      <c r="A732" s="183" t="s">
        <v>411</v>
      </c>
      <c r="B732" s="205" t="s">
        <v>3192</v>
      </c>
      <c r="C732" s="183" t="s">
        <v>3112</v>
      </c>
      <c r="D732" s="184">
        <v>43532</v>
      </c>
      <c r="E732" s="185" t="s">
        <v>3193</v>
      </c>
      <c r="F732" s="183" t="s">
        <v>304</v>
      </c>
    </row>
    <row r="733" spans="1:6" ht="39.950000000000003" customHeight="1">
      <c r="A733" s="183" t="s">
        <v>411</v>
      </c>
      <c r="B733" s="205" t="s">
        <v>3194</v>
      </c>
      <c r="C733" s="183" t="s">
        <v>3112</v>
      </c>
      <c r="D733" s="184">
        <v>43532</v>
      </c>
      <c r="E733" s="185" t="s">
        <v>3195</v>
      </c>
      <c r="F733" s="183" t="s">
        <v>304</v>
      </c>
    </row>
    <row r="734" spans="1:6" ht="39.950000000000003" customHeight="1">
      <c r="A734" s="183" t="s">
        <v>411</v>
      </c>
      <c r="B734" s="205" t="s">
        <v>3196</v>
      </c>
      <c r="C734" s="183" t="s">
        <v>3112</v>
      </c>
      <c r="D734" s="184">
        <v>43532</v>
      </c>
      <c r="E734" s="185" t="s">
        <v>3197</v>
      </c>
      <c r="F734" s="183" t="s">
        <v>304</v>
      </c>
    </row>
    <row r="735" spans="1:6" ht="39.950000000000003" customHeight="1">
      <c r="A735" s="183" t="s">
        <v>411</v>
      </c>
      <c r="B735" s="205" t="s">
        <v>3198</v>
      </c>
      <c r="C735" s="183" t="s">
        <v>3112</v>
      </c>
      <c r="D735" s="184">
        <v>43532</v>
      </c>
      <c r="E735" s="328" t="s">
        <v>9664</v>
      </c>
      <c r="F735" s="183" t="s">
        <v>304</v>
      </c>
    </row>
    <row r="736" spans="1:6" ht="39.950000000000003" customHeight="1">
      <c r="A736" s="183" t="s">
        <v>411</v>
      </c>
      <c r="B736" s="205" t="s">
        <v>3199</v>
      </c>
      <c r="C736" s="183" t="s">
        <v>3112</v>
      </c>
      <c r="D736" s="184">
        <v>43532</v>
      </c>
      <c r="E736" s="185" t="s">
        <v>3200</v>
      </c>
      <c r="F736" s="183" t="s">
        <v>304</v>
      </c>
    </row>
    <row r="737" spans="1:6" ht="39.950000000000003" customHeight="1">
      <c r="A737" s="183" t="s">
        <v>411</v>
      </c>
      <c r="B737" s="205" t="s">
        <v>3201</v>
      </c>
      <c r="C737" s="183" t="s">
        <v>3112</v>
      </c>
      <c r="D737" s="184">
        <v>43532</v>
      </c>
      <c r="E737" s="185" t="s">
        <v>3202</v>
      </c>
      <c r="F737" s="183" t="s">
        <v>304</v>
      </c>
    </row>
    <row r="738" spans="1:6" ht="39.950000000000003" customHeight="1">
      <c r="A738" s="183" t="s">
        <v>411</v>
      </c>
      <c r="B738" s="205" t="s">
        <v>3203</v>
      </c>
      <c r="C738" s="183" t="s">
        <v>3112</v>
      </c>
      <c r="D738" s="184">
        <v>43532</v>
      </c>
      <c r="E738" s="185" t="s">
        <v>3204</v>
      </c>
      <c r="F738" s="183" t="s">
        <v>304</v>
      </c>
    </row>
    <row r="739" spans="1:6" ht="39.950000000000003" customHeight="1">
      <c r="A739" s="183" t="s">
        <v>411</v>
      </c>
      <c r="B739" s="205" t="s">
        <v>3205</v>
      </c>
      <c r="C739" s="183" t="s">
        <v>3112</v>
      </c>
      <c r="D739" s="184">
        <v>43532</v>
      </c>
      <c r="E739" s="185" t="s">
        <v>2726</v>
      </c>
      <c r="F739" s="183" t="s">
        <v>304</v>
      </c>
    </row>
    <row r="740" spans="1:6" ht="39.950000000000003" customHeight="1">
      <c r="A740" s="183" t="s">
        <v>411</v>
      </c>
      <c r="B740" s="205" t="s">
        <v>3206</v>
      </c>
      <c r="C740" s="183" t="s">
        <v>3112</v>
      </c>
      <c r="D740" s="184">
        <v>43532</v>
      </c>
      <c r="E740" s="185" t="s">
        <v>3207</v>
      </c>
      <c r="F740" s="183" t="s">
        <v>304</v>
      </c>
    </row>
    <row r="741" spans="1:6" ht="39.950000000000003" customHeight="1">
      <c r="A741" s="183" t="s">
        <v>411</v>
      </c>
      <c r="B741" s="205" t="s">
        <v>3208</v>
      </c>
      <c r="C741" s="183" t="s">
        <v>3112</v>
      </c>
      <c r="D741" s="184">
        <v>43532</v>
      </c>
      <c r="E741" s="185" t="s">
        <v>3209</v>
      </c>
      <c r="F741" s="183" t="s">
        <v>304</v>
      </c>
    </row>
    <row r="742" spans="1:6" ht="39.950000000000003" customHeight="1">
      <c r="A742" s="183" t="s">
        <v>411</v>
      </c>
      <c r="B742" s="205" t="s">
        <v>3210</v>
      </c>
      <c r="C742" s="183" t="s">
        <v>3112</v>
      </c>
      <c r="D742" s="184">
        <v>43532</v>
      </c>
      <c r="E742" s="185" t="s">
        <v>3211</v>
      </c>
      <c r="F742" s="183" t="s">
        <v>304</v>
      </c>
    </row>
    <row r="743" spans="1:6" ht="39.950000000000003" customHeight="1">
      <c r="A743" s="183" t="s">
        <v>411</v>
      </c>
      <c r="B743" s="205" t="s">
        <v>3212</v>
      </c>
      <c r="C743" s="183" t="s">
        <v>3112</v>
      </c>
      <c r="D743" s="184">
        <v>43532</v>
      </c>
      <c r="E743" s="185" t="s">
        <v>3213</v>
      </c>
      <c r="F743" s="183" t="s">
        <v>304</v>
      </c>
    </row>
    <row r="744" spans="1:6" ht="39.950000000000003" customHeight="1">
      <c r="A744" s="183" t="s">
        <v>411</v>
      </c>
      <c r="B744" s="205" t="s">
        <v>3214</v>
      </c>
      <c r="C744" s="183" t="s">
        <v>3112</v>
      </c>
      <c r="D744" s="184">
        <v>43532</v>
      </c>
      <c r="E744" s="185" t="s">
        <v>3215</v>
      </c>
      <c r="F744" s="183" t="s">
        <v>304</v>
      </c>
    </row>
    <row r="745" spans="1:6" ht="39.950000000000003" customHeight="1">
      <c r="A745" s="183" t="s">
        <v>411</v>
      </c>
      <c r="B745" s="205" t="s">
        <v>3216</v>
      </c>
      <c r="C745" s="183" t="s">
        <v>3112</v>
      </c>
      <c r="D745" s="184">
        <v>43532</v>
      </c>
      <c r="E745" s="185" t="s">
        <v>3217</v>
      </c>
      <c r="F745" s="183" t="s">
        <v>304</v>
      </c>
    </row>
    <row r="746" spans="1:6" ht="39.950000000000003" customHeight="1">
      <c r="A746" s="183" t="s">
        <v>411</v>
      </c>
      <c r="B746" s="205" t="s">
        <v>3218</v>
      </c>
      <c r="C746" s="183" t="s">
        <v>3112</v>
      </c>
      <c r="D746" s="184">
        <v>43532</v>
      </c>
      <c r="E746" s="185" t="s">
        <v>3219</v>
      </c>
      <c r="F746" s="183" t="s">
        <v>304</v>
      </c>
    </row>
    <row r="747" spans="1:6" ht="39.950000000000003" customHeight="1">
      <c r="A747" s="183" t="s">
        <v>411</v>
      </c>
      <c r="B747" s="205" t="s">
        <v>3220</v>
      </c>
      <c r="C747" s="183" t="s">
        <v>3112</v>
      </c>
      <c r="D747" s="184">
        <v>43532</v>
      </c>
      <c r="E747" s="185" t="s">
        <v>3221</v>
      </c>
      <c r="F747" s="183" t="s">
        <v>304</v>
      </c>
    </row>
    <row r="748" spans="1:6" ht="39.950000000000003" customHeight="1">
      <c r="A748" s="183" t="s">
        <v>411</v>
      </c>
      <c r="B748" s="205" t="s">
        <v>3222</v>
      </c>
      <c r="C748" s="183" t="s">
        <v>3112</v>
      </c>
      <c r="D748" s="184">
        <v>43532</v>
      </c>
      <c r="E748" s="185" t="s">
        <v>2725</v>
      </c>
      <c r="F748" s="183" t="s">
        <v>304</v>
      </c>
    </row>
    <row r="749" spans="1:6" ht="39.950000000000003" customHeight="1">
      <c r="A749" s="183" t="s">
        <v>411</v>
      </c>
      <c r="B749" s="205" t="s">
        <v>3223</v>
      </c>
      <c r="C749" s="183" t="s">
        <v>3112</v>
      </c>
      <c r="D749" s="184">
        <v>43532</v>
      </c>
      <c r="E749" s="185" t="s">
        <v>3224</v>
      </c>
      <c r="F749" s="183" t="s">
        <v>304</v>
      </c>
    </row>
    <row r="750" spans="1:6" ht="39.950000000000003" customHeight="1">
      <c r="A750" s="183" t="s">
        <v>411</v>
      </c>
      <c r="B750" s="205" t="s">
        <v>3225</v>
      </c>
      <c r="C750" s="183" t="s">
        <v>3112</v>
      </c>
      <c r="D750" s="184">
        <v>43532</v>
      </c>
      <c r="E750" s="185" t="s">
        <v>3226</v>
      </c>
      <c r="F750" s="183" t="s">
        <v>304</v>
      </c>
    </row>
    <row r="751" spans="1:6" ht="39.950000000000003" customHeight="1">
      <c r="A751" s="183" t="s">
        <v>411</v>
      </c>
      <c r="B751" s="205" t="s">
        <v>3227</v>
      </c>
      <c r="C751" s="183" t="s">
        <v>3112</v>
      </c>
      <c r="D751" s="184">
        <v>43532</v>
      </c>
      <c r="E751" s="185" t="s">
        <v>3228</v>
      </c>
      <c r="F751" s="183" t="s">
        <v>304</v>
      </c>
    </row>
    <row r="752" spans="1:6" ht="39.950000000000003" customHeight="1">
      <c r="A752" s="183" t="s">
        <v>411</v>
      </c>
      <c r="B752" s="205" t="s">
        <v>3229</v>
      </c>
      <c r="C752" s="183" t="s">
        <v>3112</v>
      </c>
      <c r="D752" s="184">
        <v>43532</v>
      </c>
      <c r="E752" s="185" t="s">
        <v>3230</v>
      </c>
      <c r="F752" s="183" t="s">
        <v>304</v>
      </c>
    </row>
    <row r="753" spans="1:6" ht="39.950000000000003" customHeight="1">
      <c r="A753" s="183" t="s">
        <v>411</v>
      </c>
      <c r="B753" s="205" t="s">
        <v>3231</v>
      </c>
      <c r="C753" s="183" t="s">
        <v>3112</v>
      </c>
      <c r="D753" s="184">
        <v>43532</v>
      </c>
      <c r="E753" s="185" t="s">
        <v>3232</v>
      </c>
      <c r="F753" s="183" t="s">
        <v>304</v>
      </c>
    </row>
    <row r="754" spans="1:6" ht="39.950000000000003" customHeight="1">
      <c r="A754" s="183" t="s">
        <v>411</v>
      </c>
      <c r="B754" s="205" t="s">
        <v>3233</v>
      </c>
      <c r="C754" s="183" t="s">
        <v>3112</v>
      </c>
      <c r="D754" s="184">
        <v>43689</v>
      </c>
      <c r="E754" s="185" t="s">
        <v>3234</v>
      </c>
      <c r="F754" s="183" t="s">
        <v>304</v>
      </c>
    </row>
    <row r="755" spans="1:6" ht="39.950000000000003" customHeight="1">
      <c r="A755" s="183" t="s">
        <v>411</v>
      </c>
      <c r="B755" s="205" t="s">
        <v>3235</v>
      </c>
      <c r="C755" s="183" t="s">
        <v>3112</v>
      </c>
      <c r="D755" s="184">
        <v>43689</v>
      </c>
      <c r="E755" s="185" t="s">
        <v>3236</v>
      </c>
      <c r="F755" s="183" t="s">
        <v>304</v>
      </c>
    </row>
    <row r="756" spans="1:6" ht="39.950000000000003" customHeight="1">
      <c r="A756" s="183" t="s">
        <v>411</v>
      </c>
      <c r="B756" s="205" t="s">
        <v>3237</v>
      </c>
      <c r="C756" s="183" t="s">
        <v>3112</v>
      </c>
      <c r="D756" s="184">
        <v>43689</v>
      </c>
      <c r="E756" s="185" t="s">
        <v>3238</v>
      </c>
      <c r="F756" s="183" t="s">
        <v>304</v>
      </c>
    </row>
    <row r="757" spans="1:6" ht="39.950000000000003" customHeight="1">
      <c r="A757" s="183" t="s">
        <v>411</v>
      </c>
      <c r="B757" s="205" t="s">
        <v>3239</v>
      </c>
      <c r="C757" s="183" t="s">
        <v>3112</v>
      </c>
      <c r="D757" s="184">
        <v>43689</v>
      </c>
      <c r="E757" s="185" t="s">
        <v>3240</v>
      </c>
      <c r="F757" s="183" t="s">
        <v>304</v>
      </c>
    </row>
    <row r="758" spans="1:6" ht="39.950000000000003" customHeight="1">
      <c r="A758" s="183" t="s">
        <v>411</v>
      </c>
      <c r="B758" s="205" t="s">
        <v>3241</v>
      </c>
      <c r="C758" s="183" t="s">
        <v>3112</v>
      </c>
      <c r="D758" s="184">
        <v>43689</v>
      </c>
      <c r="E758" s="185" t="s">
        <v>3242</v>
      </c>
      <c r="F758" s="183" t="s">
        <v>304</v>
      </c>
    </row>
    <row r="759" spans="1:6" ht="39.950000000000003" customHeight="1">
      <c r="A759" s="183" t="s">
        <v>411</v>
      </c>
      <c r="B759" s="205" t="s">
        <v>2865</v>
      </c>
      <c r="C759" s="183" t="s">
        <v>3112</v>
      </c>
      <c r="D759" s="184">
        <v>43532</v>
      </c>
      <c r="E759" s="185" t="s">
        <v>3243</v>
      </c>
      <c r="F759" s="183" t="s">
        <v>304</v>
      </c>
    </row>
    <row r="760" spans="1:6" ht="39.950000000000003" customHeight="1">
      <c r="A760" s="183" t="s">
        <v>411</v>
      </c>
      <c r="B760" s="205" t="s">
        <v>2867</v>
      </c>
      <c r="C760" s="183" t="s">
        <v>3112</v>
      </c>
      <c r="D760" s="184">
        <v>43532</v>
      </c>
      <c r="E760" s="185" t="s">
        <v>3244</v>
      </c>
      <c r="F760" s="183" t="s">
        <v>304</v>
      </c>
    </row>
    <row r="761" spans="1:6" ht="39.950000000000003" customHeight="1">
      <c r="A761" s="183" t="s">
        <v>411</v>
      </c>
      <c r="B761" s="205" t="s">
        <v>3245</v>
      </c>
      <c r="C761" s="183" t="s">
        <v>3112</v>
      </c>
      <c r="D761" s="184">
        <v>43532</v>
      </c>
      <c r="E761" s="185" t="s">
        <v>3246</v>
      </c>
      <c r="F761" s="183" t="s">
        <v>304</v>
      </c>
    </row>
    <row r="762" spans="1:6" ht="39.950000000000003" customHeight="1">
      <c r="A762" s="183" t="s">
        <v>411</v>
      </c>
      <c r="B762" s="205" t="s">
        <v>3247</v>
      </c>
      <c r="C762" s="183" t="s">
        <v>3112</v>
      </c>
      <c r="D762" s="184">
        <v>43532</v>
      </c>
      <c r="E762" s="329" t="s">
        <v>3248</v>
      </c>
      <c r="F762" s="183" t="s">
        <v>304</v>
      </c>
    </row>
    <row r="763" spans="1:6" ht="39.950000000000003" customHeight="1">
      <c r="A763" s="183" t="s">
        <v>411</v>
      </c>
      <c r="B763" s="205" t="s">
        <v>3249</v>
      </c>
      <c r="C763" s="183" t="s">
        <v>3112</v>
      </c>
      <c r="D763" s="184">
        <v>43532</v>
      </c>
      <c r="E763" s="185" t="s">
        <v>3250</v>
      </c>
      <c r="F763" s="183" t="s">
        <v>304</v>
      </c>
    </row>
    <row r="764" spans="1:6" ht="39.950000000000003" customHeight="1">
      <c r="A764" s="183" t="s">
        <v>411</v>
      </c>
      <c r="B764" s="205" t="s">
        <v>3251</v>
      </c>
      <c r="C764" s="183" t="s">
        <v>3112</v>
      </c>
      <c r="D764" s="184">
        <v>43532</v>
      </c>
      <c r="E764" s="185" t="s">
        <v>3252</v>
      </c>
      <c r="F764" s="183" t="s">
        <v>304</v>
      </c>
    </row>
    <row r="765" spans="1:6" ht="39.950000000000003" customHeight="1">
      <c r="A765" s="183" t="s">
        <v>411</v>
      </c>
      <c r="B765" s="205" t="s">
        <v>3253</v>
      </c>
      <c r="C765" s="183" t="s">
        <v>3112</v>
      </c>
      <c r="D765" s="184">
        <v>43532</v>
      </c>
      <c r="E765" s="185" t="s">
        <v>3254</v>
      </c>
      <c r="F765" s="183" t="s">
        <v>304</v>
      </c>
    </row>
    <row r="766" spans="1:6" ht="39.950000000000003" customHeight="1">
      <c r="A766" s="183" t="s">
        <v>411</v>
      </c>
      <c r="B766" s="205" t="s">
        <v>3255</v>
      </c>
      <c r="C766" s="183" t="s">
        <v>3112</v>
      </c>
      <c r="D766" s="184">
        <v>43532</v>
      </c>
      <c r="E766" s="330" t="s">
        <v>9665</v>
      </c>
      <c r="F766" s="183" t="s">
        <v>304</v>
      </c>
    </row>
    <row r="767" spans="1:6" ht="39.950000000000003" customHeight="1">
      <c r="A767" s="183" t="s">
        <v>411</v>
      </c>
      <c r="B767" s="205" t="s">
        <v>3256</v>
      </c>
      <c r="C767" s="183" t="s">
        <v>3112</v>
      </c>
      <c r="D767" s="184">
        <v>43532</v>
      </c>
      <c r="E767" s="185" t="s">
        <v>9666</v>
      </c>
      <c r="F767" s="183" t="s">
        <v>304</v>
      </c>
    </row>
    <row r="768" spans="1:6" ht="39.950000000000003" customHeight="1">
      <c r="A768" s="183" t="s">
        <v>411</v>
      </c>
      <c r="B768" s="205" t="s">
        <v>3257</v>
      </c>
      <c r="C768" s="183" t="s">
        <v>3112</v>
      </c>
      <c r="D768" s="184">
        <v>43532</v>
      </c>
      <c r="E768" s="185" t="s">
        <v>3258</v>
      </c>
      <c r="F768" s="183" t="s">
        <v>304</v>
      </c>
    </row>
    <row r="769" spans="1:6" ht="39.950000000000003" customHeight="1">
      <c r="A769" s="183" t="s">
        <v>411</v>
      </c>
      <c r="B769" s="205" t="s">
        <v>3259</v>
      </c>
      <c r="C769" s="183" t="s">
        <v>3112</v>
      </c>
      <c r="D769" s="184">
        <v>43532</v>
      </c>
      <c r="E769" s="185" t="s">
        <v>3260</v>
      </c>
      <c r="F769" s="183" t="s">
        <v>304</v>
      </c>
    </row>
    <row r="770" spans="1:6" ht="39.950000000000003" customHeight="1">
      <c r="A770" s="183" t="s">
        <v>411</v>
      </c>
      <c r="B770" s="205" t="s">
        <v>3261</v>
      </c>
      <c r="C770" s="183" t="s">
        <v>3112</v>
      </c>
      <c r="D770" s="184">
        <v>43532</v>
      </c>
      <c r="E770" s="185" t="s">
        <v>3262</v>
      </c>
      <c r="F770" s="183" t="s">
        <v>304</v>
      </c>
    </row>
    <row r="771" spans="1:6" ht="39.950000000000003" customHeight="1">
      <c r="A771" s="183" t="s">
        <v>411</v>
      </c>
      <c r="B771" s="205" t="s">
        <v>3263</v>
      </c>
      <c r="C771" s="183" t="s">
        <v>3112</v>
      </c>
      <c r="D771" s="184">
        <v>43532</v>
      </c>
      <c r="E771" s="185" t="s">
        <v>3264</v>
      </c>
      <c r="F771" s="183" t="s">
        <v>304</v>
      </c>
    </row>
    <row r="772" spans="1:6" ht="39.950000000000003" customHeight="1">
      <c r="A772" s="183" t="s">
        <v>411</v>
      </c>
      <c r="B772" s="205" t="s">
        <v>3265</v>
      </c>
      <c r="C772" s="183" t="s">
        <v>3112</v>
      </c>
      <c r="D772" s="184">
        <v>43532</v>
      </c>
      <c r="E772" s="185" t="s">
        <v>3266</v>
      </c>
      <c r="F772" s="183" t="s">
        <v>304</v>
      </c>
    </row>
    <row r="773" spans="1:6" ht="39.950000000000003" customHeight="1">
      <c r="A773" s="183" t="s">
        <v>411</v>
      </c>
      <c r="B773" s="205" t="s">
        <v>3267</v>
      </c>
      <c r="C773" s="183" t="s">
        <v>3112</v>
      </c>
      <c r="D773" s="184">
        <v>43532</v>
      </c>
      <c r="E773" s="185" t="s">
        <v>9667</v>
      </c>
      <c r="F773" s="183" t="s">
        <v>304</v>
      </c>
    </row>
    <row r="774" spans="1:6" ht="39.950000000000003" customHeight="1">
      <c r="A774" s="183" t="s">
        <v>411</v>
      </c>
      <c r="B774" s="205" t="s">
        <v>3268</v>
      </c>
      <c r="C774" s="183" t="s">
        <v>3112</v>
      </c>
      <c r="D774" s="184">
        <v>43532</v>
      </c>
      <c r="E774" s="185" t="s">
        <v>3269</v>
      </c>
      <c r="F774" s="183" t="s">
        <v>304</v>
      </c>
    </row>
    <row r="775" spans="1:6" ht="39.950000000000003" customHeight="1">
      <c r="A775" s="183" t="s">
        <v>411</v>
      </c>
      <c r="B775" s="205" t="s">
        <v>3270</v>
      </c>
      <c r="C775" s="183" t="s">
        <v>3112</v>
      </c>
      <c r="D775" s="184">
        <v>43532</v>
      </c>
      <c r="E775" s="185" t="s">
        <v>3271</v>
      </c>
      <c r="F775" s="183" t="s">
        <v>304</v>
      </c>
    </row>
    <row r="776" spans="1:6" ht="39.950000000000003" customHeight="1">
      <c r="A776" s="183" t="s">
        <v>411</v>
      </c>
      <c r="B776" s="205" t="s">
        <v>3272</v>
      </c>
      <c r="C776" s="183" t="s">
        <v>3112</v>
      </c>
      <c r="D776" s="184">
        <v>43532</v>
      </c>
      <c r="E776" s="185" t="s">
        <v>3273</v>
      </c>
      <c r="F776" s="183" t="s">
        <v>304</v>
      </c>
    </row>
    <row r="777" spans="1:6" ht="39.950000000000003" customHeight="1">
      <c r="A777" s="183" t="s">
        <v>411</v>
      </c>
      <c r="B777" s="205" t="s">
        <v>3274</v>
      </c>
      <c r="C777" s="183" t="s">
        <v>3112</v>
      </c>
      <c r="D777" s="184">
        <v>43532</v>
      </c>
      <c r="E777" s="193" t="s">
        <v>3275</v>
      </c>
      <c r="F777" s="183" t="s">
        <v>304</v>
      </c>
    </row>
    <row r="778" spans="1:6" ht="39.950000000000003" customHeight="1">
      <c r="A778" s="183" t="s">
        <v>411</v>
      </c>
      <c r="B778" s="205" t="s">
        <v>3276</v>
      </c>
      <c r="C778" s="183" t="s">
        <v>3112</v>
      </c>
      <c r="D778" s="184">
        <v>43664</v>
      </c>
      <c r="E778" s="185" t="s">
        <v>3277</v>
      </c>
      <c r="F778" s="183" t="s">
        <v>304</v>
      </c>
    </row>
    <row r="779" spans="1:6" ht="39.950000000000003" customHeight="1">
      <c r="A779" s="183" t="s">
        <v>411</v>
      </c>
      <c r="B779" s="205" t="s">
        <v>3278</v>
      </c>
      <c r="C779" s="183" t="s">
        <v>3112</v>
      </c>
      <c r="D779" s="184">
        <v>43532</v>
      </c>
      <c r="E779" s="185" t="s">
        <v>3279</v>
      </c>
      <c r="F779" s="183" t="s">
        <v>304</v>
      </c>
    </row>
    <row r="780" spans="1:6" ht="39.950000000000003" customHeight="1">
      <c r="A780" s="183" t="s">
        <v>411</v>
      </c>
      <c r="B780" s="205" t="s">
        <v>2863</v>
      </c>
      <c r="C780" s="183" t="s">
        <v>3112</v>
      </c>
      <c r="D780" s="184">
        <v>43532</v>
      </c>
      <c r="E780" s="193" t="s">
        <v>3280</v>
      </c>
      <c r="F780" s="183" t="s">
        <v>304</v>
      </c>
    </row>
    <row r="781" spans="1:6" ht="39.950000000000003" customHeight="1">
      <c r="A781" s="183" t="s">
        <v>411</v>
      </c>
      <c r="B781" s="205" t="s">
        <v>3281</v>
      </c>
      <c r="C781" s="183" t="s">
        <v>3112</v>
      </c>
      <c r="D781" s="184">
        <v>43532</v>
      </c>
      <c r="E781" s="185" t="s">
        <v>3282</v>
      </c>
      <c r="F781" s="183" t="s">
        <v>304</v>
      </c>
    </row>
    <row r="782" spans="1:6" ht="39.950000000000003" customHeight="1">
      <c r="A782" s="183" t="s">
        <v>411</v>
      </c>
      <c r="B782" s="205" t="s">
        <v>3283</v>
      </c>
      <c r="C782" s="183" t="s">
        <v>3112</v>
      </c>
      <c r="D782" s="184">
        <v>43532</v>
      </c>
      <c r="E782" s="185" t="s">
        <v>3284</v>
      </c>
      <c r="F782" s="183" t="s">
        <v>304</v>
      </c>
    </row>
    <row r="783" spans="1:6" ht="39.950000000000003" customHeight="1">
      <c r="A783" s="183" t="s">
        <v>411</v>
      </c>
      <c r="B783" s="205" t="s">
        <v>3285</v>
      </c>
      <c r="C783" s="183" t="s">
        <v>3112</v>
      </c>
      <c r="D783" s="184">
        <v>43889</v>
      </c>
      <c r="E783" s="185" t="s">
        <v>3286</v>
      </c>
      <c r="F783" s="183" t="s">
        <v>304</v>
      </c>
    </row>
    <row r="784" spans="1:6" ht="39.950000000000003" customHeight="1">
      <c r="A784" s="183" t="s">
        <v>411</v>
      </c>
      <c r="B784" s="205" t="s">
        <v>3287</v>
      </c>
      <c r="C784" s="183" t="s">
        <v>3112</v>
      </c>
      <c r="D784" s="184">
        <v>43688</v>
      </c>
      <c r="E784" s="185" t="s">
        <v>3288</v>
      </c>
      <c r="F784" s="183" t="s">
        <v>304</v>
      </c>
    </row>
    <row r="785" spans="1:6" ht="39.950000000000003" customHeight="1">
      <c r="A785" s="183" t="s">
        <v>411</v>
      </c>
      <c r="B785" s="205" t="s">
        <v>3289</v>
      </c>
      <c r="C785" s="183" t="s">
        <v>3112</v>
      </c>
      <c r="D785" s="184">
        <v>43556</v>
      </c>
      <c r="E785" s="185" t="s">
        <v>3290</v>
      </c>
      <c r="F785" s="183" t="s">
        <v>304</v>
      </c>
    </row>
    <row r="786" spans="1:6" ht="39.950000000000003" customHeight="1">
      <c r="A786" s="183" t="s">
        <v>411</v>
      </c>
      <c r="B786" s="205" t="s">
        <v>3291</v>
      </c>
      <c r="C786" s="183" t="s">
        <v>3112</v>
      </c>
      <c r="D786" s="184">
        <v>43532</v>
      </c>
      <c r="E786" s="185" t="s">
        <v>3292</v>
      </c>
      <c r="F786" s="183" t="s">
        <v>304</v>
      </c>
    </row>
    <row r="787" spans="1:6" ht="39.950000000000003" customHeight="1">
      <c r="A787" s="183" t="s">
        <v>411</v>
      </c>
      <c r="B787" s="205" t="s">
        <v>3293</v>
      </c>
      <c r="C787" s="183" t="s">
        <v>3112</v>
      </c>
      <c r="D787" s="184">
        <v>43532</v>
      </c>
      <c r="E787" s="193" t="s">
        <v>3294</v>
      </c>
      <c r="F787" s="183" t="s">
        <v>304</v>
      </c>
    </row>
    <row r="788" spans="1:6" ht="39.950000000000003" customHeight="1">
      <c r="A788" s="183" t="s">
        <v>411</v>
      </c>
      <c r="B788" s="205" t="s">
        <v>2738</v>
      </c>
      <c r="C788" s="183" t="s">
        <v>3112</v>
      </c>
      <c r="D788" s="184">
        <v>43532</v>
      </c>
      <c r="E788" s="185" t="s">
        <v>3295</v>
      </c>
      <c r="F788" s="183" t="s">
        <v>304</v>
      </c>
    </row>
    <row r="789" spans="1:6" ht="39.950000000000003" customHeight="1">
      <c r="A789" s="183" t="s">
        <v>411</v>
      </c>
      <c r="B789" s="205" t="s">
        <v>3296</v>
      </c>
      <c r="C789" s="183" t="s">
        <v>3112</v>
      </c>
      <c r="D789" s="184">
        <v>43532</v>
      </c>
      <c r="E789" s="185" t="s">
        <v>3297</v>
      </c>
      <c r="F789" s="183" t="s">
        <v>304</v>
      </c>
    </row>
    <row r="790" spans="1:6" ht="39.950000000000003" customHeight="1">
      <c r="A790" s="183" t="s">
        <v>411</v>
      </c>
      <c r="B790" s="205" t="s">
        <v>3298</v>
      </c>
      <c r="C790" s="183" t="s">
        <v>3112</v>
      </c>
      <c r="D790" s="184">
        <v>43532</v>
      </c>
      <c r="E790" s="185" t="s">
        <v>3299</v>
      </c>
      <c r="F790" s="183" t="s">
        <v>304</v>
      </c>
    </row>
    <row r="791" spans="1:6" ht="39.950000000000003" customHeight="1">
      <c r="A791" s="183" t="s">
        <v>411</v>
      </c>
      <c r="B791" s="205" t="s">
        <v>3300</v>
      </c>
      <c r="C791" s="183" t="s">
        <v>3301</v>
      </c>
      <c r="D791" s="184">
        <v>43735</v>
      </c>
      <c r="E791" s="185" t="s">
        <v>3302</v>
      </c>
      <c r="F791" s="183" t="s">
        <v>304</v>
      </c>
    </row>
    <row r="792" spans="1:6" ht="39.950000000000003" customHeight="1">
      <c r="A792" s="183" t="s">
        <v>411</v>
      </c>
      <c r="B792" s="205" t="s">
        <v>3303</v>
      </c>
      <c r="C792" s="183" t="s">
        <v>3301</v>
      </c>
      <c r="D792" s="184">
        <v>43735</v>
      </c>
      <c r="E792" s="185" t="s">
        <v>3304</v>
      </c>
      <c r="F792" s="183" t="s">
        <v>304</v>
      </c>
    </row>
    <row r="793" spans="1:6" ht="39.950000000000003" customHeight="1">
      <c r="A793" s="183" t="s">
        <v>411</v>
      </c>
      <c r="B793" s="205" t="s">
        <v>3305</v>
      </c>
      <c r="C793" s="183" t="s">
        <v>3301</v>
      </c>
      <c r="D793" s="184">
        <v>43735</v>
      </c>
      <c r="E793" s="185" t="s">
        <v>3306</v>
      </c>
      <c r="F793" s="183" t="s">
        <v>304</v>
      </c>
    </row>
    <row r="794" spans="1:6" ht="39.950000000000003" customHeight="1">
      <c r="A794" s="183" t="s">
        <v>411</v>
      </c>
      <c r="B794" s="205" t="s">
        <v>3307</v>
      </c>
      <c r="C794" s="183" t="s">
        <v>3301</v>
      </c>
      <c r="D794" s="184">
        <v>43735</v>
      </c>
      <c r="E794" s="185" t="s">
        <v>3308</v>
      </c>
      <c r="F794" s="183" t="s">
        <v>304</v>
      </c>
    </row>
    <row r="795" spans="1:6" ht="39.950000000000003" customHeight="1">
      <c r="A795" s="183" t="s">
        <v>411</v>
      </c>
      <c r="B795" s="205" t="s">
        <v>3309</v>
      </c>
      <c r="C795" s="183" t="s">
        <v>3301</v>
      </c>
      <c r="D795" s="184">
        <v>43735</v>
      </c>
      <c r="E795" s="185" t="s">
        <v>3310</v>
      </c>
      <c r="F795" s="183" t="s">
        <v>304</v>
      </c>
    </row>
    <row r="796" spans="1:6" ht="39.950000000000003" customHeight="1">
      <c r="A796" s="183" t="s">
        <v>411</v>
      </c>
      <c r="B796" s="205" t="s">
        <v>3311</v>
      </c>
      <c r="C796" s="183" t="s">
        <v>3301</v>
      </c>
      <c r="D796" s="184">
        <v>43735</v>
      </c>
      <c r="E796" s="185" t="s">
        <v>3312</v>
      </c>
      <c r="F796" s="183" t="s">
        <v>304</v>
      </c>
    </row>
    <row r="797" spans="1:6" ht="39.950000000000003" customHeight="1">
      <c r="A797" s="183" t="s">
        <v>411</v>
      </c>
      <c r="B797" s="205" t="s">
        <v>3313</v>
      </c>
      <c r="C797" s="183" t="s">
        <v>3301</v>
      </c>
      <c r="D797" s="184">
        <v>43735</v>
      </c>
      <c r="E797" s="185" t="s">
        <v>3314</v>
      </c>
      <c r="F797" s="183" t="s">
        <v>304</v>
      </c>
    </row>
    <row r="798" spans="1:6" ht="39.950000000000003" customHeight="1">
      <c r="A798" s="183" t="s">
        <v>411</v>
      </c>
      <c r="B798" s="205" t="s">
        <v>3315</v>
      </c>
      <c r="C798" s="183" t="s">
        <v>3301</v>
      </c>
      <c r="D798" s="184">
        <v>43735</v>
      </c>
      <c r="E798" s="185" t="s">
        <v>3316</v>
      </c>
      <c r="F798" s="183" t="s">
        <v>304</v>
      </c>
    </row>
    <row r="799" spans="1:6" ht="39.950000000000003" customHeight="1">
      <c r="A799" s="183" t="s">
        <v>411</v>
      </c>
      <c r="B799" s="205" t="s">
        <v>3317</v>
      </c>
      <c r="C799" s="183" t="s">
        <v>3301</v>
      </c>
      <c r="D799" s="184">
        <v>43735</v>
      </c>
      <c r="E799" s="185" t="s">
        <v>3318</v>
      </c>
      <c r="F799" s="183" t="s">
        <v>304</v>
      </c>
    </row>
    <row r="800" spans="1:6" ht="39.950000000000003" customHeight="1">
      <c r="A800" s="183" t="s">
        <v>411</v>
      </c>
      <c r="B800" s="205" t="s">
        <v>3319</v>
      </c>
      <c r="C800" s="183" t="s">
        <v>3301</v>
      </c>
      <c r="D800" s="184">
        <v>43735</v>
      </c>
      <c r="E800" s="185" t="s">
        <v>3320</v>
      </c>
      <c r="F800" s="183" t="s">
        <v>304</v>
      </c>
    </row>
    <row r="801" spans="1:6" ht="39.950000000000003" customHeight="1">
      <c r="A801" s="183" t="s">
        <v>411</v>
      </c>
      <c r="B801" s="205" t="s">
        <v>3321</v>
      </c>
      <c r="C801" s="183" t="s">
        <v>3301</v>
      </c>
      <c r="D801" s="184">
        <v>43735</v>
      </c>
      <c r="E801" s="185" t="s">
        <v>3322</v>
      </c>
      <c r="F801" s="183" t="s">
        <v>304</v>
      </c>
    </row>
    <row r="802" spans="1:6" ht="39.950000000000003" customHeight="1">
      <c r="A802" s="183" t="s">
        <v>411</v>
      </c>
      <c r="B802" s="205" t="s">
        <v>3323</v>
      </c>
      <c r="C802" s="183" t="s">
        <v>3301</v>
      </c>
      <c r="D802" s="184">
        <v>43735</v>
      </c>
      <c r="E802" s="185" t="s">
        <v>3324</v>
      </c>
      <c r="F802" s="183" t="s">
        <v>304</v>
      </c>
    </row>
    <row r="803" spans="1:6" ht="39.950000000000003" customHeight="1">
      <c r="A803" s="183" t="s">
        <v>411</v>
      </c>
      <c r="B803" s="205" t="s">
        <v>3325</v>
      </c>
      <c r="C803" s="183" t="s">
        <v>3301</v>
      </c>
      <c r="D803" s="184">
        <v>43735</v>
      </c>
      <c r="E803" s="185" t="s">
        <v>3326</v>
      </c>
      <c r="F803" s="183" t="s">
        <v>304</v>
      </c>
    </row>
    <row r="804" spans="1:6" ht="39.950000000000003" customHeight="1">
      <c r="A804" s="183" t="s">
        <v>411</v>
      </c>
      <c r="B804" s="205" t="s">
        <v>3327</v>
      </c>
      <c r="C804" s="183" t="s">
        <v>3301</v>
      </c>
      <c r="D804" s="184">
        <v>43735</v>
      </c>
      <c r="E804" s="185" t="s">
        <v>3328</v>
      </c>
      <c r="F804" s="183" t="s">
        <v>304</v>
      </c>
    </row>
    <row r="805" spans="1:6" ht="39.950000000000003" customHeight="1">
      <c r="A805" s="183" t="s">
        <v>411</v>
      </c>
      <c r="B805" s="205" t="s">
        <v>3329</v>
      </c>
      <c r="C805" s="183" t="s">
        <v>3301</v>
      </c>
      <c r="D805" s="184">
        <v>43735</v>
      </c>
      <c r="E805" s="185" t="s">
        <v>3330</v>
      </c>
      <c r="F805" s="183" t="s">
        <v>304</v>
      </c>
    </row>
    <row r="806" spans="1:6" ht="39.950000000000003" customHeight="1">
      <c r="A806" s="183" t="s">
        <v>411</v>
      </c>
      <c r="B806" s="205" t="s">
        <v>3331</v>
      </c>
      <c r="C806" s="183" t="s">
        <v>3301</v>
      </c>
      <c r="D806" s="184">
        <v>43735</v>
      </c>
      <c r="E806" s="185" t="s">
        <v>3332</v>
      </c>
      <c r="F806" s="183" t="s">
        <v>304</v>
      </c>
    </row>
    <row r="807" spans="1:6" ht="39.950000000000003" customHeight="1">
      <c r="A807" s="183" t="s">
        <v>411</v>
      </c>
      <c r="B807" s="205" t="s">
        <v>3333</v>
      </c>
      <c r="C807" s="183" t="s">
        <v>3301</v>
      </c>
      <c r="D807" s="184">
        <v>43735</v>
      </c>
      <c r="E807" s="185" t="s">
        <v>3334</v>
      </c>
      <c r="F807" s="183" t="s">
        <v>304</v>
      </c>
    </row>
    <row r="808" spans="1:6" ht="39.950000000000003" customHeight="1">
      <c r="A808" s="183" t="s">
        <v>411</v>
      </c>
      <c r="B808" s="205" t="s">
        <v>3335</v>
      </c>
      <c r="C808" s="183" t="s">
        <v>3301</v>
      </c>
      <c r="D808" s="184">
        <v>43735</v>
      </c>
      <c r="E808" s="185" t="s">
        <v>3336</v>
      </c>
      <c r="F808" s="183" t="s">
        <v>304</v>
      </c>
    </row>
    <row r="809" spans="1:6" ht="39.950000000000003" customHeight="1">
      <c r="A809" s="183" t="s">
        <v>411</v>
      </c>
      <c r="B809" s="205" t="s">
        <v>3337</v>
      </c>
      <c r="C809" s="183" t="s">
        <v>3301</v>
      </c>
      <c r="D809" s="184">
        <v>43735</v>
      </c>
      <c r="E809" s="185" t="s">
        <v>3338</v>
      </c>
      <c r="F809" s="183" t="s">
        <v>304</v>
      </c>
    </row>
    <row r="810" spans="1:6" ht="39.950000000000003" customHeight="1">
      <c r="A810" s="183" t="s">
        <v>411</v>
      </c>
      <c r="B810" s="205" t="s">
        <v>3339</v>
      </c>
      <c r="C810" s="183" t="s">
        <v>3301</v>
      </c>
      <c r="D810" s="184">
        <v>43735</v>
      </c>
      <c r="E810" s="185" t="s">
        <v>3340</v>
      </c>
      <c r="F810" s="183" t="s">
        <v>304</v>
      </c>
    </row>
    <row r="811" spans="1:6" ht="39.950000000000003" customHeight="1">
      <c r="A811" s="183" t="s">
        <v>411</v>
      </c>
      <c r="B811" s="205" t="s">
        <v>3341</v>
      </c>
      <c r="C811" s="183" t="s">
        <v>3301</v>
      </c>
      <c r="D811" s="184">
        <v>43735</v>
      </c>
      <c r="E811" s="185" t="s">
        <v>3342</v>
      </c>
      <c r="F811" s="183" t="s">
        <v>304</v>
      </c>
    </row>
    <row r="812" spans="1:6" ht="39.950000000000003" customHeight="1">
      <c r="A812" s="183" t="s">
        <v>411</v>
      </c>
      <c r="B812" s="205" t="s">
        <v>3343</v>
      </c>
      <c r="C812" s="183" t="s">
        <v>3301</v>
      </c>
      <c r="D812" s="184">
        <v>43735</v>
      </c>
      <c r="E812" s="185" t="s">
        <v>3344</v>
      </c>
      <c r="F812" s="183" t="s">
        <v>304</v>
      </c>
    </row>
    <row r="813" spans="1:6" ht="39.950000000000003" customHeight="1">
      <c r="A813" s="183" t="s">
        <v>411</v>
      </c>
      <c r="B813" s="205" t="s">
        <v>3345</v>
      </c>
      <c r="C813" s="183" t="s">
        <v>3301</v>
      </c>
      <c r="D813" s="184">
        <v>43817</v>
      </c>
      <c r="E813" s="185" t="s">
        <v>3346</v>
      </c>
      <c r="F813" s="183" t="s">
        <v>304</v>
      </c>
    </row>
    <row r="814" spans="1:6" ht="39.950000000000003" customHeight="1">
      <c r="A814" s="183" t="s">
        <v>187</v>
      </c>
      <c r="B814" s="205" t="s">
        <v>3348</v>
      </c>
      <c r="C814" s="183" t="s">
        <v>3112</v>
      </c>
      <c r="D814" s="184">
        <v>43409</v>
      </c>
      <c r="E814" s="193" t="s">
        <v>3349</v>
      </c>
      <c r="F814" s="183" t="s">
        <v>304</v>
      </c>
    </row>
    <row r="815" spans="1:6" ht="39.950000000000003" customHeight="1">
      <c r="A815" s="183" t="s">
        <v>187</v>
      </c>
      <c r="B815" s="205" t="s">
        <v>3350</v>
      </c>
      <c r="C815" s="183" t="s">
        <v>3112</v>
      </c>
      <c r="D815" s="184">
        <v>43383</v>
      </c>
      <c r="E815" s="193" t="s">
        <v>3351</v>
      </c>
      <c r="F815" s="183" t="s">
        <v>304</v>
      </c>
    </row>
    <row r="816" spans="1:6" ht="39.950000000000003" customHeight="1">
      <c r="A816" s="183" t="s">
        <v>187</v>
      </c>
      <c r="B816" s="205" t="s">
        <v>3353</v>
      </c>
      <c r="C816" s="183" t="s">
        <v>3112</v>
      </c>
      <c r="D816" s="184">
        <v>43825</v>
      </c>
      <c r="E816" s="193" t="s">
        <v>3354</v>
      </c>
      <c r="F816" s="183" t="s">
        <v>304</v>
      </c>
    </row>
    <row r="817" spans="1:6" ht="39.950000000000003" customHeight="1">
      <c r="A817" s="183" t="s">
        <v>187</v>
      </c>
      <c r="B817" s="205" t="s">
        <v>3355</v>
      </c>
      <c r="C817" s="183" t="s">
        <v>3112</v>
      </c>
      <c r="D817" s="184">
        <v>43878</v>
      </c>
      <c r="E817" s="193" t="s">
        <v>3347</v>
      </c>
      <c r="F817" s="183" t="s">
        <v>304</v>
      </c>
    </row>
    <row r="818" spans="1:6" ht="39.950000000000003" customHeight="1">
      <c r="A818" s="183" t="s">
        <v>187</v>
      </c>
      <c r="B818" s="205" t="s">
        <v>3356</v>
      </c>
      <c r="C818" s="183" t="s">
        <v>3112</v>
      </c>
      <c r="D818" s="184">
        <v>43901</v>
      </c>
      <c r="E818" s="193" t="s">
        <v>3347</v>
      </c>
      <c r="F818" s="183" t="s">
        <v>304</v>
      </c>
    </row>
    <row r="819" spans="1:6" ht="39.950000000000003" customHeight="1">
      <c r="A819" s="183" t="s">
        <v>411</v>
      </c>
      <c r="B819" s="205" t="s">
        <v>3107</v>
      </c>
      <c r="C819" s="183" t="s">
        <v>3070</v>
      </c>
      <c r="D819" s="184">
        <v>43726</v>
      </c>
      <c r="E819" s="185" t="s">
        <v>3108</v>
      </c>
      <c r="F819" s="183" t="s">
        <v>1876</v>
      </c>
    </row>
    <row r="820" spans="1:6" ht="39.950000000000003" customHeight="1">
      <c r="A820" s="183" t="s">
        <v>411</v>
      </c>
      <c r="B820" s="205" t="s">
        <v>3109</v>
      </c>
      <c r="C820" s="183" t="s">
        <v>3070</v>
      </c>
      <c r="D820" s="184">
        <v>43726</v>
      </c>
      <c r="E820" s="185" t="s">
        <v>3110</v>
      </c>
      <c r="F820" s="183" t="s">
        <v>1876</v>
      </c>
    </row>
    <row r="821" spans="1:6" ht="39.950000000000003" customHeight="1">
      <c r="A821" s="192" t="s">
        <v>409</v>
      </c>
      <c r="B821" s="192" t="s">
        <v>301</v>
      </c>
      <c r="C821" s="192" t="s">
        <v>192</v>
      </c>
      <c r="D821" s="192" t="s">
        <v>185</v>
      </c>
      <c r="E821" s="192" t="s">
        <v>186</v>
      </c>
      <c r="F821" s="192" t="s">
        <v>302</v>
      </c>
    </row>
    <row r="822" spans="1:6" ht="39.950000000000003" customHeight="1">
      <c r="A822" s="183" t="s">
        <v>303</v>
      </c>
      <c r="B822" s="206" t="s">
        <v>3365</v>
      </c>
      <c r="C822" s="183" t="s">
        <v>3366</v>
      </c>
      <c r="D822" s="184">
        <v>43874</v>
      </c>
      <c r="E822" s="185" t="s">
        <v>3367</v>
      </c>
      <c r="F822" s="183" t="s">
        <v>304</v>
      </c>
    </row>
    <row r="823" spans="1:6" ht="39.950000000000003" customHeight="1">
      <c r="A823" s="183" t="s">
        <v>411</v>
      </c>
      <c r="B823" s="206" t="s">
        <v>3368</v>
      </c>
      <c r="C823" s="183" t="s">
        <v>3369</v>
      </c>
      <c r="D823" s="184">
        <v>43619</v>
      </c>
      <c r="E823" s="185" t="s">
        <v>3370</v>
      </c>
      <c r="F823" s="183" t="s">
        <v>304</v>
      </c>
    </row>
    <row r="824" spans="1:6" ht="39.950000000000003" customHeight="1">
      <c r="A824" s="183" t="s">
        <v>411</v>
      </c>
      <c r="B824" s="206" t="s">
        <v>3371</v>
      </c>
      <c r="C824" s="183" t="s">
        <v>3369</v>
      </c>
      <c r="D824" s="184">
        <v>43619</v>
      </c>
      <c r="E824" s="185" t="s">
        <v>3372</v>
      </c>
      <c r="F824" s="183" t="s">
        <v>304</v>
      </c>
    </row>
    <row r="825" spans="1:6" ht="39.950000000000003" customHeight="1">
      <c r="A825" s="183" t="s">
        <v>411</v>
      </c>
      <c r="B825" s="206" t="s">
        <v>3373</v>
      </c>
      <c r="C825" s="183" t="s">
        <v>3369</v>
      </c>
      <c r="D825" s="184">
        <v>43619</v>
      </c>
      <c r="E825" s="185" t="s">
        <v>3374</v>
      </c>
      <c r="F825" s="183" t="s">
        <v>304</v>
      </c>
    </row>
    <row r="826" spans="1:6" ht="39.950000000000003" customHeight="1">
      <c r="A826" s="183" t="s">
        <v>411</v>
      </c>
      <c r="B826" s="206" t="s">
        <v>3375</v>
      </c>
      <c r="C826" s="183" t="s">
        <v>3369</v>
      </c>
      <c r="D826" s="184">
        <v>43619</v>
      </c>
      <c r="E826" s="185" t="s">
        <v>3376</v>
      </c>
      <c r="F826" s="183" t="s">
        <v>304</v>
      </c>
    </row>
    <row r="827" spans="1:6" ht="39.950000000000003" customHeight="1">
      <c r="A827" s="183" t="s">
        <v>411</v>
      </c>
      <c r="B827" s="206" t="s">
        <v>3377</v>
      </c>
      <c r="C827" s="183" t="s">
        <v>3369</v>
      </c>
      <c r="D827" s="184">
        <v>43619</v>
      </c>
      <c r="E827" s="185" t="s">
        <v>3378</v>
      </c>
      <c r="F827" s="183" t="s">
        <v>304</v>
      </c>
    </row>
    <row r="828" spans="1:6" ht="39.950000000000003" customHeight="1">
      <c r="A828" s="183" t="s">
        <v>411</v>
      </c>
      <c r="B828" s="206" t="s">
        <v>3379</v>
      </c>
      <c r="C828" s="183" t="s">
        <v>3366</v>
      </c>
      <c r="D828" s="184">
        <v>43619</v>
      </c>
      <c r="E828" s="193" t="s">
        <v>3380</v>
      </c>
      <c r="F828" s="183" t="s">
        <v>304</v>
      </c>
    </row>
    <row r="829" spans="1:6" ht="39.950000000000003" customHeight="1">
      <c r="A829" s="183" t="s">
        <v>411</v>
      </c>
      <c r="B829" s="206" t="s">
        <v>3287</v>
      </c>
      <c r="C829" s="183" t="s">
        <v>3366</v>
      </c>
      <c r="D829" s="184">
        <v>43619</v>
      </c>
      <c r="E829" s="185" t="s">
        <v>3381</v>
      </c>
      <c r="F829" s="183" t="s">
        <v>304</v>
      </c>
    </row>
    <row r="830" spans="1:6" ht="39.950000000000003" customHeight="1">
      <c r="A830" s="183" t="s">
        <v>411</v>
      </c>
      <c r="B830" s="206" t="s">
        <v>3382</v>
      </c>
      <c r="C830" s="183" t="s">
        <v>3366</v>
      </c>
      <c r="D830" s="184">
        <v>43689</v>
      </c>
      <c r="E830" s="185" t="s">
        <v>3383</v>
      </c>
      <c r="F830" s="183" t="s">
        <v>304</v>
      </c>
    </row>
    <row r="831" spans="1:6" ht="39.950000000000003" customHeight="1">
      <c r="A831" s="183" t="s">
        <v>411</v>
      </c>
      <c r="B831" s="206" t="s">
        <v>3384</v>
      </c>
      <c r="C831" s="183" t="s">
        <v>3366</v>
      </c>
      <c r="D831" s="184">
        <v>43689</v>
      </c>
      <c r="E831" s="193" t="s">
        <v>3385</v>
      </c>
      <c r="F831" s="183" t="s">
        <v>304</v>
      </c>
    </row>
    <row r="832" spans="1:6" ht="39.950000000000003" customHeight="1">
      <c r="A832" s="183" t="s">
        <v>411</v>
      </c>
      <c r="B832" s="206" t="s">
        <v>3386</v>
      </c>
      <c r="C832" s="183" t="s">
        <v>3366</v>
      </c>
      <c r="D832" s="184">
        <v>43689</v>
      </c>
      <c r="E832" s="185" t="s">
        <v>3387</v>
      </c>
      <c r="F832" s="183" t="s">
        <v>304</v>
      </c>
    </row>
    <row r="833" spans="1:6" ht="39.950000000000003" customHeight="1">
      <c r="A833" s="183" t="s">
        <v>411</v>
      </c>
      <c r="B833" s="206" t="s">
        <v>3388</v>
      </c>
      <c r="C833" s="183" t="s">
        <v>3366</v>
      </c>
      <c r="D833" s="184">
        <v>43689</v>
      </c>
      <c r="E833" s="185" t="s">
        <v>3389</v>
      </c>
      <c r="F833" s="183" t="s">
        <v>304</v>
      </c>
    </row>
    <row r="834" spans="1:6" ht="39.950000000000003" customHeight="1">
      <c r="A834" s="183" t="s">
        <v>411</v>
      </c>
      <c r="B834" s="206" t="s">
        <v>3390</v>
      </c>
      <c r="C834" s="183" t="s">
        <v>3366</v>
      </c>
      <c r="D834" s="184">
        <v>43689</v>
      </c>
      <c r="E834" s="185" t="s">
        <v>3391</v>
      </c>
      <c r="F834" s="183" t="s">
        <v>304</v>
      </c>
    </row>
    <row r="835" spans="1:6" ht="39.950000000000003" customHeight="1">
      <c r="A835" s="183" t="s">
        <v>411</v>
      </c>
      <c r="B835" s="206" t="s">
        <v>3392</v>
      </c>
      <c r="C835" s="183" t="s">
        <v>3366</v>
      </c>
      <c r="D835" s="184">
        <v>43689</v>
      </c>
      <c r="E835" s="185" t="s">
        <v>3393</v>
      </c>
      <c r="F835" s="183" t="s">
        <v>304</v>
      </c>
    </row>
    <row r="836" spans="1:6" ht="39.950000000000003" customHeight="1">
      <c r="A836" s="183" t="s">
        <v>411</v>
      </c>
      <c r="B836" s="206" t="s">
        <v>3394</v>
      </c>
      <c r="C836" s="183" t="s">
        <v>3366</v>
      </c>
      <c r="D836" s="184">
        <v>43689</v>
      </c>
      <c r="E836" s="185" t="s">
        <v>3395</v>
      </c>
      <c r="F836" s="183" t="s">
        <v>304</v>
      </c>
    </row>
    <row r="837" spans="1:6" ht="39.950000000000003" customHeight="1">
      <c r="A837" s="183" t="s">
        <v>411</v>
      </c>
      <c r="B837" s="206" t="s">
        <v>3396</v>
      </c>
      <c r="C837" s="183" t="s">
        <v>3366</v>
      </c>
      <c r="D837" s="184">
        <v>43689</v>
      </c>
      <c r="E837" s="185" t="s">
        <v>3397</v>
      </c>
      <c r="F837" s="183" t="s">
        <v>304</v>
      </c>
    </row>
    <row r="838" spans="1:6" ht="39.950000000000003" customHeight="1">
      <c r="A838" s="183" t="s">
        <v>411</v>
      </c>
      <c r="B838" s="206" t="s">
        <v>3398</v>
      </c>
      <c r="C838" s="183" t="s">
        <v>3366</v>
      </c>
      <c r="D838" s="184">
        <v>43689</v>
      </c>
      <c r="E838" s="185" t="s">
        <v>3399</v>
      </c>
      <c r="F838" s="183" t="s">
        <v>304</v>
      </c>
    </row>
    <row r="839" spans="1:6" ht="39.950000000000003" customHeight="1">
      <c r="A839" s="183" t="s">
        <v>411</v>
      </c>
      <c r="B839" s="206" t="s">
        <v>3400</v>
      </c>
      <c r="C839" s="183" t="s">
        <v>3366</v>
      </c>
      <c r="D839" s="184">
        <v>43619</v>
      </c>
      <c r="E839" s="185" t="s">
        <v>3401</v>
      </c>
      <c r="F839" s="183" t="s">
        <v>304</v>
      </c>
    </row>
    <row r="840" spans="1:6" ht="39.950000000000003" customHeight="1">
      <c r="A840" s="183" t="s">
        <v>411</v>
      </c>
      <c r="B840" s="206" t="s">
        <v>2865</v>
      </c>
      <c r="C840" s="183" t="s">
        <v>3366</v>
      </c>
      <c r="D840" s="184">
        <v>43619</v>
      </c>
      <c r="E840" s="185" t="s">
        <v>3402</v>
      </c>
      <c r="F840" s="183" t="s">
        <v>304</v>
      </c>
    </row>
    <row r="841" spans="1:6" ht="39.950000000000003" customHeight="1">
      <c r="A841" s="183" t="s">
        <v>411</v>
      </c>
      <c r="B841" s="206" t="s">
        <v>2867</v>
      </c>
      <c r="C841" s="183" t="s">
        <v>3366</v>
      </c>
      <c r="D841" s="184">
        <v>43619</v>
      </c>
      <c r="E841" s="185" t="s">
        <v>3403</v>
      </c>
      <c r="F841" s="183" t="s">
        <v>304</v>
      </c>
    </row>
    <row r="842" spans="1:6" ht="39.950000000000003" customHeight="1">
      <c r="A842" s="183" t="s">
        <v>411</v>
      </c>
      <c r="B842" s="206" t="s">
        <v>3245</v>
      </c>
      <c r="C842" s="183" t="s">
        <v>3366</v>
      </c>
      <c r="D842" s="184">
        <v>43689</v>
      </c>
      <c r="E842" s="185" t="s">
        <v>3404</v>
      </c>
      <c r="F842" s="183" t="s">
        <v>304</v>
      </c>
    </row>
    <row r="843" spans="1:6" ht="39.950000000000003" customHeight="1">
      <c r="A843" s="183" t="s">
        <v>411</v>
      </c>
      <c r="B843" s="206" t="s">
        <v>3249</v>
      </c>
      <c r="C843" s="183" t="s">
        <v>3366</v>
      </c>
      <c r="D843" s="184">
        <v>43619</v>
      </c>
      <c r="E843" s="185" t="s">
        <v>3405</v>
      </c>
      <c r="F843" s="183" t="s">
        <v>304</v>
      </c>
    </row>
    <row r="844" spans="1:6" ht="39.950000000000003" customHeight="1">
      <c r="A844" s="183" t="s">
        <v>411</v>
      </c>
      <c r="B844" s="206" t="s">
        <v>3253</v>
      </c>
      <c r="C844" s="183" t="s">
        <v>3366</v>
      </c>
      <c r="D844" s="184">
        <v>43689</v>
      </c>
      <c r="E844" s="185" t="s">
        <v>3406</v>
      </c>
      <c r="F844" s="183" t="s">
        <v>304</v>
      </c>
    </row>
    <row r="845" spans="1:6" ht="39.950000000000003" customHeight="1">
      <c r="A845" s="183" t="s">
        <v>411</v>
      </c>
      <c r="B845" s="206" t="s">
        <v>3255</v>
      </c>
      <c r="C845" s="183" t="s">
        <v>3366</v>
      </c>
      <c r="D845" s="184">
        <v>43689</v>
      </c>
      <c r="E845" s="185" t="s">
        <v>3407</v>
      </c>
      <c r="F845" s="183" t="s">
        <v>304</v>
      </c>
    </row>
    <row r="846" spans="1:6" ht="39.950000000000003" customHeight="1">
      <c r="A846" s="183" t="s">
        <v>411</v>
      </c>
      <c r="B846" s="206" t="s">
        <v>3257</v>
      </c>
      <c r="C846" s="183" t="s">
        <v>3366</v>
      </c>
      <c r="D846" s="184">
        <v>43689</v>
      </c>
      <c r="E846" s="185" t="s">
        <v>3408</v>
      </c>
      <c r="F846" s="183" t="s">
        <v>304</v>
      </c>
    </row>
    <row r="847" spans="1:6" ht="39.950000000000003" customHeight="1">
      <c r="A847" s="183" t="s">
        <v>411</v>
      </c>
      <c r="B847" s="206" t="s">
        <v>3259</v>
      </c>
      <c r="C847" s="183" t="s">
        <v>3366</v>
      </c>
      <c r="D847" s="184">
        <v>43689</v>
      </c>
      <c r="E847" s="185" t="s">
        <v>3409</v>
      </c>
      <c r="F847" s="183" t="s">
        <v>304</v>
      </c>
    </row>
    <row r="848" spans="1:6" ht="39.950000000000003" customHeight="1">
      <c r="A848" s="183" t="s">
        <v>411</v>
      </c>
      <c r="B848" s="206" t="s">
        <v>3203</v>
      </c>
      <c r="C848" s="183" t="s">
        <v>3366</v>
      </c>
      <c r="D848" s="184">
        <v>43700</v>
      </c>
      <c r="E848" s="185" t="s">
        <v>3410</v>
      </c>
      <c r="F848" s="183" t="s">
        <v>304</v>
      </c>
    </row>
    <row r="849" spans="1:6" ht="39.950000000000003" customHeight="1">
      <c r="A849" s="183" t="s">
        <v>411</v>
      </c>
      <c r="B849" s="206" t="s">
        <v>3205</v>
      </c>
      <c r="C849" s="183" t="s">
        <v>3366</v>
      </c>
      <c r="D849" s="184">
        <v>43700</v>
      </c>
      <c r="E849" s="185" t="s">
        <v>3411</v>
      </c>
      <c r="F849" s="183" t="s">
        <v>304</v>
      </c>
    </row>
    <row r="850" spans="1:6" ht="39.950000000000003" customHeight="1">
      <c r="A850" s="183" t="s">
        <v>411</v>
      </c>
      <c r="B850" s="206" t="s">
        <v>3206</v>
      </c>
      <c r="C850" s="183" t="s">
        <v>3366</v>
      </c>
      <c r="D850" s="184">
        <v>43700</v>
      </c>
      <c r="E850" s="185" t="s">
        <v>3412</v>
      </c>
      <c r="F850" s="183" t="s">
        <v>304</v>
      </c>
    </row>
    <row r="851" spans="1:6" ht="39.950000000000003" customHeight="1">
      <c r="A851" s="183" t="s">
        <v>411</v>
      </c>
      <c r="B851" s="206" t="s">
        <v>3208</v>
      </c>
      <c r="C851" s="183" t="s">
        <v>3366</v>
      </c>
      <c r="D851" s="184">
        <v>43700</v>
      </c>
      <c r="E851" s="185" t="s">
        <v>3413</v>
      </c>
      <c r="F851" s="183" t="s">
        <v>304</v>
      </c>
    </row>
    <row r="852" spans="1:6" ht="39.950000000000003" customHeight="1">
      <c r="A852" s="183" t="s">
        <v>411</v>
      </c>
      <c r="B852" s="206" t="s">
        <v>3210</v>
      </c>
      <c r="C852" s="183" t="s">
        <v>3366</v>
      </c>
      <c r="D852" s="184">
        <v>43700</v>
      </c>
      <c r="E852" s="185" t="s">
        <v>3414</v>
      </c>
      <c r="F852" s="183" t="s">
        <v>304</v>
      </c>
    </row>
    <row r="853" spans="1:6" ht="39.950000000000003" customHeight="1">
      <c r="A853" s="183" t="s">
        <v>411</v>
      </c>
      <c r="B853" s="206" t="s">
        <v>3212</v>
      </c>
      <c r="C853" s="183" t="s">
        <v>3366</v>
      </c>
      <c r="D853" s="184">
        <v>43700</v>
      </c>
      <c r="E853" s="185" t="s">
        <v>3415</v>
      </c>
      <c r="F853" s="183" t="s">
        <v>304</v>
      </c>
    </row>
    <row r="854" spans="1:6" ht="39.950000000000003" customHeight="1">
      <c r="A854" s="183" t="s">
        <v>411</v>
      </c>
      <c r="B854" s="206" t="s">
        <v>3214</v>
      </c>
      <c r="C854" s="183" t="s">
        <v>3366</v>
      </c>
      <c r="D854" s="184">
        <v>43700</v>
      </c>
      <c r="E854" s="185" t="s">
        <v>3416</v>
      </c>
      <c r="F854" s="183" t="s">
        <v>304</v>
      </c>
    </row>
    <row r="855" spans="1:6" ht="39.950000000000003" customHeight="1">
      <c r="A855" s="183" t="s">
        <v>411</v>
      </c>
      <c r="B855" s="206" t="s">
        <v>3216</v>
      </c>
      <c r="C855" s="183" t="s">
        <v>3366</v>
      </c>
      <c r="D855" s="184">
        <v>43700</v>
      </c>
      <c r="E855" s="185" t="s">
        <v>3417</v>
      </c>
      <c r="F855" s="183" t="s">
        <v>304</v>
      </c>
    </row>
    <row r="856" spans="1:6" ht="39.950000000000003" customHeight="1">
      <c r="A856" s="183" t="s">
        <v>411</v>
      </c>
      <c r="B856" s="206" t="s">
        <v>3218</v>
      </c>
      <c r="C856" s="183" t="s">
        <v>3366</v>
      </c>
      <c r="D856" s="184">
        <v>43700</v>
      </c>
      <c r="E856" s="185" t="s">
        <v>3418</v>
      </c>
      <c r="F856" s="183" t="s">
        <v>304</v>
      </c>
    </row>
    <row r="857" spans="1:6" ht="39.950000000000003" customHeight="1">
      <c r="A857" s="183" t="s">
        <v>411</v>
      </c>
      <c r="B857" s="206" t="s">
        <v>3220</v>
      </c>
      <c r="C857" s="183" t="s">
        <v>3366</v>
      </c>
      <c r="D857" s="184">
        <v>43700</v>
      </c>
      <c r="E857" s="185" t="s">
        <v>3419</v>
      </c>
      <c r="F857" s="183" t="s">
        <v>304</v>
      </c>
    </row>
    <row r="858" spans="1:6" ht="39.950000000000003" customHeight="1">
      <c r="A858" s="183" t="s">
        <v>411</v>
      </c>
      <c r="B858" s="206" t="s">
        <v>3222</v>
      </c>
      <c r="C858" s="183" t="s">
        <v>3366</v>
      </c>
      <c r="D858" s="184">
        <v>43700</v>
      </c>
      <c r="E858" s="185" t="s">
        <v>3420</v>
      </c>
      <c r="F858" s="183" t="s">
        <v>304</v>
      </c>
    </row>
    <row r="859" spans="1:6" ht="39.950000000000003" customHeight="1">
      <c r="A859" s="183" t="s">
        <v>411</v>
      </c>
      <c r="B859" s="206" t="s">
        <v>3421</v>
      </c>
      <c r="C859" s="183" t="s">
        <v>3366</v>
      </c>
      <c r="D859" s="184">
        <v>43700</v>
      </c>
      <c r="E859" s="185" t="s">
        <v>3422</v>
      </c>
      <c r="F859" s="183" t="s">
        <v>304</v>
      </c>
    </row>
    <row r="860" spans="1:6" ht="39.950000000000003" customHeight="1">
      <c r="A860" s="183" t="s">
        <v>411</v>
      </c>
      <c r="B860" s="206" t="s">
        <v>3423</v>
      </c>
      <c r="C860" s="183" t="s">
        <v>3366</v>
      </c>
      <c r="D860" s="184">
        <v>43700</v>
      </c>
      <c r="E860" s="185" t="s">
        <v>3424</v>
      </c>
      <c r="F860" s="183" t="s">
        <v>304</v>
      </c>
    </row>
    <row r="861" spans="1:6" ht="39.950000000000003" customHeight="1">
      <c r="A861" s="183" t="s">
        <v>411</v>
      </c>
      <c r="B861" s="206" t="s">
        <v>3425</v>
      </c>
      <c r="C861" s="183" t="s">
        <v>3366</v>
      </c>
      <c r="D861" s="184">
        <v>43700</v>
      </c>
      <c r="E861" s="185" t="s">
        <v>3426</v>
      </c>
      <c r="F861" s="183" t="s">
        <v>304</v>
      </c>
    </row>
    <row r="862" spans="1:6" ht="39.950000000000003" customHeight="1">
      <c r="A862" s="183" t="s">
        <v>411</v>
      </c>
      <c r="B862" s="206" t="s">
        <v>3427</v>
      </c>
      <c r="C862" s="183" t="s">
        <v>3366</v>
      </c>
      <c r="D862" s="184">
        <v>43700</v>
      </c>
      <c r="E862" s="185" t="s">
        <v>3428</v>
      </c>
      <c r="F862" s="183" t="s">
        <v>304</v>
      </c>
    </row>
    <row r="863" spans="1:6" ht="39.950000000000003" customHeight="1">
      <c r="A863" s="183" t="s">
        <v>411</v>
      </c>
      <c r="B863" s="206" t="s">
        <v>3429</v>
      </c>
      <c r="C863" s="183" t="s">
        <v>3366</v>
      </c>
      <c r="D863" s="184">
        <v>43700</v>
      </c>
      <c r="E863" s="185" t="s">
        <v>3430</v>
      </c>
      <c r="F863" s="183" t="s">
        <v>304</v>
      </c>
    </row>
    <row r="864" spans="1:6" ht="39.950000000000003" customHeight="1">
      <c r="A864" s="183" t="s">
        <v>411</v>
      </c>
      <c r="B864" s="206" t="s">
        <v>3431</v>
      </c>
      <c r="C864" s="183" t="s">
        <v>3432</v>
      </c>
      <c r="D864" s="184">
        <v>43689</v>
      </c>
      <c r="E864" s="185" t="s">
        <v>3433</v>
      </c>
      <c r="F864" s="183" t="s">
        <v>304</v>
      </c>
    </row>
    <row r="865" spans="1:6" ht="39.950000000000003" customHeight="1">
      <c r="A865" s="183" t="s">
        <v>411</v>
      </c>
      <c r="B865" s="206" t="s">
        <v>3434</v>
      </c>
      <c r="C865" s="183" t="s">
        <v>3432</v>
      </c>
      <c r="D865" s="184">
        <v>43689</v>
      </c>
      <c r="E865" s="185" t="s">
        <v>3435</v>
      </c>
      <c r="F865" s="183" t="s">
        <v>304</v>
      </c>
    </row>
    <row r="866" spans="1:6" ht="39.950000000000003" customHeight="1">
      <c r="A866" s="183" t="s">
        <v>411</v>
      </c>
      <c r="B866" s="206" t="s">
        <v>3436</v>
      </c>
      <c r="C866" s="183" t="s">
        <v>3432</v>
      </c>
      <c r="D866" s="184">
        <v>43689</v>
      </c>
      <c r="E866" s="185" t="s">
        <v>3437</v>
      </c>
      <c r="F866" s="183" t="s">
        <v>304</v>
      </c>
    </row>
    <row r="867" spans="1:6" ht="39.950000000000003" customHeight="1">
      <c r="A867" s="183" t="s">
        <v>411</v>
      </c>
      <c r="B867" s="206" t="s">
        <v>3438</v>
      </c>
      <c r="C867" s="183" t="s">
        <v>3432</v>
      </c>
      <c r="D867" s="184">
        <v>43689</v>
      </c>
      <c r="E867" s="185" t="s">
        <v>3439</v>
      </c>
      <c r="F867" s="183" t="s">
        <v>304</v>
      </c>
    </row>
    <row r="868" spans="1:6" ht="39.950000000000003" customHeight="1">
      <c r="A868" s="183" t="s">
        <v>411</v>
      </c>
      <c r="B868" s="206" t="s">
        <v>3440</v>
      </c>
      <c r="C868" s="183" t="s">
        <v>3432</v>
      </c>
      <c r="D868" s="184">
        <v>43689</v>
      </c>
      <c r="E868" s="185" t="s">
        <v>3441</v>
      </c>
      <c r="F868" s="183" t="s">
        <v>304</v>
      </c>
    </row>
    <row r="869" spans="1:6" ht="39.950000000000003" customHeight="1">
      <c r="A869" s="183" t="s">
        <v>411</v>
      </c>
      <c r="B869" s="206" t="s">
        <v>3442</v>
      </c>
      <c r="C869" s="183" t="s">
        <v>3432</v>
      </c>
      <c r="D869" s="184">
        <v>43689</v>
      </c>
      <c r="E869" s="185" t="s">
        <v>3443</v>
      </c>
      <c r="F869" s="183" t="s">
        <v>304</v>
      </c>
    </row>
    <row r="870" spans="1:6" ht="39.950000000000003" customHeight="1">
      <c r="A870" s="183" t="s">
        <v>411</v>
      </c>
      <c r="B870" s="206" t="s">
        <v>3444</v>
      </c>
      <c r="C870" s="183" t="s">
        <v>3366</v>
      </c>
      <c r="D870" s="184">
        <v>43689</v>
      </c>
      <c r="E870" s="185" t="s">
        <v>3445</v>
      </c>
      <c r="F870" s="183" t="s">
        <v>304</v>
      </c>
    </row>
    <row r="871" spans="1:6" ht="39.950000000000003" customHeight="1">
      <c r="A871" s="183" t="s">
        <v>411</v>
      </c>
      <c r="B871" s="206" t="s">
        <v>3446</v>
      </c>
      <c r="C871" s="183" t="s">
        <v>3366</v>
      </c>
      <c r="D871" s="184">
        <v>43689</v>
      </c>
      <c r="E871" s="185" t="s">
        <v>3447</v>
      </c>
      <c r="F871" s="183" t="s">
        <v>304</v>
      </c>
    </row>
    <row r="872" spans="1:6" ht="39.950000000000003" customHeight="1">
      <c r="A872" s="183" t="s">
        <v>411</v>
      </c>
      <c r="B872" s="206" t="s">
        <v>3448</v>
      </c>
      <c r="C872" s="183" t="s">
        <v>3366</v>
      </c>
      <c r="D872" s="184">
        <v>43689</v>
      </c>
      <c r="E872" s="185" t="s">
        <v>3449</v>
      </c>
      <c r="F872" s="183" t="s">
        <v>304</v>
      </c>
    </row>
    <row r="873" spans="1:6" ht="39.950000000000003" customHeight="1">
      <c r="A873" s="183" t="s">
        <v>411</v>
      </c>
      <c r="B873" s="206" t="s">
        <v>3450</v>
      </c>
      <c r="C873" s="183" t="s">
        <v>3366</v>
      </c>
      <c r="D873" s="184">
        <v>43689</v>
      </c>
      <c r="E873" s="185" t="s">
        <v>3451</v>
      </c>
      <c r="F873" s="183" t="s">
        <v>304</v>
      </c>
    </row>
    <row r="874" spans="1:6" ht="39.950000000000003" customHeight="1">
      <c r="A874" s="183" t="s">
        <v>411</v>
      </c>
      <c r="B874" s="206" t="s">
        <v>3452</v>
      </c>
      <c r="C874" s="183" t="s">
        <v>3366</v>
      </c>
      <c r="D874" s="184">
        <v>43689</v>
      </c>
      <c r="E874" s="185" t="s">
        <v>3453</v>
      </c>
      <c r="F874" s="183" t="s">
        <v>304</v>
      </c>
    </row>
    <row r="875" spans="1:6" ht="39.950000000000003" customHeight="1">
      <c r="A875" s="183" t="s">
        <v>411</v>
      </c>
      <c r="B875" s="206" t="s">
        <v>3454</v>
      </c>
      <c r="C875" s="183" t="s">
        <v>3366</v>
      </c>
      <c r="D875" s="184">
        <v>43689</v>
      </c>
      <c r="E875" s="185" t="s">
        <v>3455</v>
      </c>
      <c r="F875" s="183" t="s">
        <v>304</v>
      </c>
    </row>
    <row r="876" spans="1:6" ht="39.950000000000003" customHeight="1">
      <c r="A876" s="183" t="s">
        <v>411</v>
      </c>
      <c r="B876" s="206" t="s">
        <v>3456</v>
      </c>
      <c r="C876" s="183" t="s">
        <v>3366</v>
      </c>
      <c r="D876" s="184">
        <v>43689</v>
      </c>
      <c r="E876" s="185" t="s">
        <v>3457</v>
      </c>
      <c r="F876" s="183" t="s">
        <v>304</v>
      </c>
    </row>
    <row r="877" spans="1:6" ht="39.950000000000003" customHeight="1">
      <c r="A877" s="183" t="s">
        <v>411</v>
      </c>
      <c r="B877" s="206" t="s">
        <v>3458</v>
      </c>
      <c r="C877" s="183" t="s">
        <v>3366</v>
      </c>
      <c r="D877" s="184">
        <v>43689</v>
      </c>
      <c r="E877" s="185" t="s">
        <v>3459</v>
      </c>
      <c r="F877" s="183" t="s">
        <v>304</v>
      </c>
    </row>
    <row r="878" spans="1:6" ht="39.950000000000003" customHeight="1">
      <c r="A878" s="183" t="s">
        <v>411</v>
      </c>
      <c r="B878" s="206" t="s">
        <v>3460</v>
      </c>
      <c r="C878" s="183" t="s">
        <v>3366</v>
      </c>
      <c r="D878" s="184">
        <v>43689</v>
      </c>
      <c r="E878" s="185" t="s">
        <v>3461</v>
      </c>
      <c r="F878" s="183" t="s">
        <v>304</v>
      </c>
    </row>
    <row r="879" spans="1:6" ht="39.950000000000003" customHeight="1">
      <c r="A879" s="183" t="s">
        <v>411</v>
      </c>
      <c r="B879" s="206" t="s">
        <v>3462</v>
      </c>
      <c r="C879" s="183" t="s">
        <v>3366</v>
      </c>
      <c r="D879" s="184">
        <v>43689</v>
      </c>
      <c r="E879" s="185" t="s">
        <v>3463</v>
      </c>
      <c r="F879" s="183" t="s">
        <v>304</v>
      </c>
    </row>
    <row r="880" spans="1:6" ht="39.950000000000003" customHeight="1">
      <c r="A880" s="183" t="s">
        <v>411</v>
      </c>
      <c r="B880" s="206" t="s">
        <v>3464</v>
      </c>
      <c r="C880" s="183" t="s">
        <v>3366</v>
      </c>
      <c r="D880" s="184">
        <v>43689</v>
      </c>
      <c r="E880" s="185" t="s">
        <v>3465</v>
      </c>
      <c r="F880" s="183" t="s">
        <v>304</v>
      </c>
    </row>
    <row r="881" spans="1:6" ht="39.950000000000003" customHeight="1">
      <c r="A881" s="183" t="s">
        <v>411</v>
      </c>
      <c r="B881" s="206" t="s">
        <v>3466</v>
      </c>
      <c r="C881" s="183" t="s">
        <v>3366</v>
      </c>
      <c r="D881" s="184">
        <v>43689</v>
      </c>
      <c r="E881" s="185" t="s">
        <v>3467</v>
      </c>
      <c r="F881" s="183" t="s">
        <v>304</v>
      </c>
    </row>
    <row r="882" spans="1:6" ht="39.950000000000003" customHeight="1">
      <c r="A882" s="183" t="s">
        <v>411</v>
      </c>
      <c r="B882" s="206" t="s">
        <v>3468</v>
      </c>
      <c r="C882" s="183" t="s">
        <v>3366</v>
      </c>
      <c r="D882" s="184">
        <v>43689</v>
      </c>
      <c r="E882" s="185" t="s">
        <v>3469</v>
      </c>
      <c r="F882" s="183" t="s">
        <v>304</v>
      </c>
    </row>
    <row r="883" spans="1:6" ht="39.950000000000003" customHeight="1">
      <c r="A883" s="183" t="s">
        <v>411</v>
      </c>
      <c r="B883" s="206" t="s">
        <v>3470</v>
      </c>
      <c r="C883" s="183" t="s">
        <v>3366</v>
      </c>
      <c r="D883" s="184">
        <v>43689</v>
      </c>
      <c r="E883" s="185" t="s">
        <v>3471</v>
      </c>
      <c r="F883" s="183" t="s">
        <v>304</v>
      </c>
    </row>
    <row r="884" spans="1:6" ht="39.950000000000003" customHeight="1">
      <c r="A884" s="183" t="s">
        <v>411</v>
      </c>
      <c r="B884" s="206" t="s">
        <v>3472</v>
      </c>
      <c r="C884" s="183" t="s">
        <v>3366</v>
      </c>
      <c r="D884" s="184">
        <v>43689</v>
      </c>
      <c r="E884" s="185" t="s">
        <v>3473</v>
      </c>
      <c r="F884" s="183" t="s">
        <v>304</v>
      </c>
    </row>
    <row r="885" spans="1:6" ht="39.950000000000003" customHeight="1">
      <c r="A885" s="183" t="s">
        <v>411</v>
      </c>
      <c r="B885" s="206" t="s">
        <v>3474</v>
      </c>
      <c r="C885" s="183" t="s">
        <v>3366</v>
      </c>
      <c r="D885" s="184">
        <v>43689</v>
      </c>
      <c r="E885" s="185" t="s">
        <v>3475</v>
      </c>
      <c r="F885" s="183" t="s">
        <v>304</v>
      </c>
    </row>
    <row r="886" spans="1:6" ht="39.950000000000003" customHeight="1">
      <c r="A886" s="183" t="s">
        <v>411</v>
      </c>
      <c r="B886" s="206" t="s">
        <v>3476</v>
      </c>
      <c r="C886" s="183" t="s">
        <v>3366</v>
      </c>
      <c r="D886" s="184">
        <v>43689</v>
      </c>
      <c r="E886" s="185" t="s">
        <v>3477</v>
      </c>
      <c r="F886" s="183" t="s">
        <v>304</v>
      </c>
    </row>
    <row r="887" spans="1:6" ht="39.950000000000003" customHeight="1">
      <c r="A887" s="183" t="s">
        <v>411</v>
      </c>
      <c r="B887" s="206" t="s">
        <v>3478</v>
      </c>
      <c r="C887" s="183" t="s">
        <v>3366</v>
      </c>
      <c r="D887" s="184">
        <v>43689</v>
      </c>
      <c r="E887" s="185" t="s">
        <v>3479</v>
      </c>
      <c r="F887" s="183" t="s">
        <v>304</v>
      </c>
    </row>
    <row r="888" spans="1:6" ht="39.950000000000003" customHeight="1">
      <c r="A888" s="183" t="s">
        <v>411</v>
      </c>
      <c r="B888" s="206" t="s">
        <v>3480</v>
      </c>
      <c r="C888" s="183" t="s">
        <v>3366</v>
      </c>
      <c r="D888" s="184">
        <v>43689</v>
      </c>
      <c r="E888" s="185" t="s">
        <v>3481</v>
      </c>
      <c r="F888" s="183" t="s">
        <v>304</v>
      </c>
    </row>
    <row r="889" spans="1:6" ht="39.950000000000003" customHeight="1">
      <c r="A889" s="183" t="s">
        <v>411</v>
      </c>
      <c r="B889" s="206" t="s">
        <v>3482</v>
      </c>
      <c r="C889" s="183" t="s">
        <v>3366</v>
      </c>
      <c r="D889" s="184">
        <v>43689</v>
      </c>
      <c r="E889" s="185" t="s">
        <v>3483</v>
      </c>
      <c r="F889" s="183" t="s">
        <v>304</v>
      </c>
    </row>
    <row r="890" spans="1:6" ht="39.950000000000003" customHeight="1">
      <c r="A890" s="183" t="s">
        <v>411</v>
      </c>
      <c r="B890" s="206" t="s">
        <v>2745</v>
      </c>
      <c r="C890" s="183" t="s">
        <v>3366</v>
      </c>
      <c r="D890" s="184">
        <v>43619</v>
      </c>
      <c r="E890" s="185" t="s">
        <v>3484</v>
      </c>
      <c r="F890" s="183" t="s">
        <v>304</v>
      </c>
    </row>
    <row r="891" spans="1:6" ht="39.950000000000003" customHeight="1">
      <c r="A891" s="183" t="s">
        <v>411</v>
      </c>
      <c r="B891" s="206" t="s">
        <v>2746</v>
      </c>
      <c r="C891" s="183" t="s">
        <v>3366</v>
      </c>
      <c r="D891" s="184">
        <v>43619</v>
      </c>
      <c r="E891" s="185" t="s">
        <v>3485</v>
      </c>
      <c r="F891" s="183" t="s">
        <v>304</v>
      </c>
    </row>
    <row r="892" spans="1:6" ht="39.950000000000003" customHeight="1">
      <c r="A892" s="183" t="s">
        <v>411</v>
      </c>
      <c r="B892" s="206" t="s">
        <v>2748</v>
      </c>
      <c r="C892" s="183" t="s">
        <v>3366</v>
      </c>
      <c r="D892" s="184">
        <v>43619</v>
      </c>
      <c r="E892" s="185" t="s">
        <v>3486</v>
      </c>
      <c r="F892" s="183" t="s">
        <v>304</v>
      </c>
    </row>
    <row r="893" spans="1:6" ht="39.950000000000003" customHeight="1">
      <c r="A893" s="183" t="s">
        <v>411</v>
      </c>
      <c r="B893" s="206" t="s">
        <v>2750</v>
      </c>
      <c r="C893" s="183" t="s">
        <v>3366</v>
      </c>
      <c r="D893" s="184">
        <v>43619</v>
      </c>
      <c r="E893" s="185" t="s">
        <v>3487</v>
      </c>
      <c r="F893" s="183" t="s">
        <v>304</v>
      </c>
    </row>
    <row r="894" spans="1:6" ht="39.950000000000003" customHeight="1">
      <c r="A894" s="183" t="s">
        <v>411</v>
      </c>
      <c r="B894" s="206" t="s">
        <v>2751</v>
      </c>
      <c r="C894" s="183" t="s">
        <v>3366</v>
      </c>
      <c r="D894" s="184">
        <v>43619</v>
      </c>
      <c r="E894" s="185" t="s">
        <v>3488</v>
      </c>
      <c r="F894" s="183" t="s">
        <v>304</v>
      </c>
    </row>
    <row r="895" spans="1:6" ht="39.950000000000003" customHeight="1">
      <c r="A895" s="183" t="s">
        <v>411</v>
      </c>
      <c r="B895" s="206" t="s">
        <v>2755</v>
      </c>
      <c r="C895" s="183" t="s">
        <v>3366</v>
      </c>
      <c r="D895" s="184">
        <v>43619</v>
      </c>
      <c r="E895" s="185" t="s">
        <v>3489</v>
      </c>
      <c r="F895" s="183" t="s">
        <v>304</v>
      </c>
    </row>
    <row r="896" spans="1:6" ht="39.950000000000003" customHeight="1">
      <c r="A896" s="183" t="s">
        <v>411</v>
      </c>
      <c r="B896" s="206" t="s">
        <v>2756</v>
      </c>
      <c r="C896" s="183" t="s">
        <v>3366</v>
      </c>
      <c r="D896" s="184">
        <v>43619</v>
      </c>
      <c r="E896" s="185" t="s">
        <v>3490</v>
      </c>
      <c r="F896" s="183" t="s">
        <v>304</v>
      </c>
    </row>
    <row r="897" spans="1:6" ht="39.950000000000003" customHeight="1">
      <c r="A897" s="183" t="s">
        <v>411</v>
      </c>
      <c r="B897" s="206" t="s">
        <v>2758</v>
      </c>
      <c r="C897" s="183" t="s">
        <v>3366</v>
      </c>
      <c r="D897" s="184">
        <v>43619</v>
      </c>
      <c r="E897" s="185" t="s">
        <v>3491</v>
      </c>
      <c r="F897" s="183" t="s">
        <v>304</v>
      </c>
    </row>
    <row r="898" spans="1:6" ht="39.950000000000003" customHeight="1">
      <c r="A898" s="183" t="s">
        <v>411</v>
      </c>
      <c r="B898" s="206" t="s">
        <v>2772</v>
      </c>
      <c r="C898" s="183" t="s">
        <v>3366</v>
      </c>
      <c r="D898" s="184">
        <v>43619</v>
      </c>
      <c r="E898" s="185" t="s">
        <v>3492</v>
      </c>
      <c r="F898" s="183" t="s">
        <v>304</v>
      </c>
    </row>
    <row r="899" spans="1:6" ht="39.950000000000003" customHeight="1">
      <c r="A899" s="183" t="s">
        <v>411</v>
      </c>
      <c r="B899" s="206" t="s">
        <v>2774</v>
      </c>
      <c r="C899" s="183" t="s">
        <v>3366</v>
      </c>
      <c r="D899" s="184">
        <v>43619</v>
      </c>
      <c r="E899" s="185" t="s">
        <v>3493</v>
      </c>
      <c r="F899" s="183" t="s">
        <v>304</v>
      </c>
    </row>
    <row r="900" spans="1:6" ht="39.950000000000003" customHeight="1">
      <c r="A900" s="183" t="s">
        <v>411</v>
      </c>
      <c r="B900" s="206" t="s">
        <v>2780</v>
      </c>
      <c r="C900" s="183" t="s">
        <v>3366</v>
      </c>
      <c r="D900" s="184">
        <v>43619</v>
      </c>
      <c r="E900" s="185" t="s">
        <v>3494</v>
      </c>
      <c r="F900" s="183" t="s">
        <v>304</v>
      </c>
    </row>
    <row r="901" spans="1:6" ht="39.950000000000003" customHeight="1">
      <c r="A901" s="183" t="s">
        <v>411</v>
      </c>
      <c r="B901" s="206" t="s">
        <v>2781</v>
      </c>
      <c r="C901" s="183" t="s">
        <v>3366</v>
      </c>
      <c r="D901" s="184">
        <v>43619</v>
      </c>
      <c r="E901" s="185" t="s">
        <v>3495</v>
      </c>
      <c r="F901" s="183" t="s">
        <v>304</v>
      </c>
    </row>
    <row r="902" spans="1:6" ht="39.950000000000003" customHeight="1">
      <c r="A902" s="183" t="s">
        <v>411</v>
      </c>
      <c r="B902" s="206" t="s">
        <v>2783</v>
      </c>
      <c r="C902" s="183" t="s">
        <v>3366</v>
      </c>
      <c r="D902" s="184">
        <v>43619</v>
      </c>
      <c r="E902" s="185" t="s">
        <v>3496</v>
      </c>
      <c r="F902" s="183" t="s">
        <v>304</v>
      </c>
    </row>
    <row r="903" spans="1:6" ht="39.950000000000003" customHeight="1">
      <c r="A903" s="183" t="s">
        <v>411</v>
      </c>
      <c r="B903" s="206" t="s">
        <v>3497</v>
      </c>
      <c r="C903" s="183" t="s">
        <v>3366</v>
      </c>
      <c r="D903" s="184">
        <v>43619</v>
      </c>
      <c r="E903" s="185" t="s">
        <v>3498</v>
      </c>
      <c r="F903" s="183" t="s">
        <v>304</v>
      </c>
    </row>
    <row r="904" spans="1:6" ht="39.950000000000003" customHeight="1">
      <c r="A904" s="183" t="s">
        <v>411</v>
      </c>
      <c r="B904" s="206" t="s">
        <v>3499</v>
      </c>
      <c r="C904" s="183" t="s">
        <v>3366</v>
      </c>
      <c r="D904" s="184">
        <v>43619</v>
      </c>
      <c r="E904" s="185" t="s">
        <v>3500</v>
      </c>
      <c r="F904" s="183" t="s">
        <v>304</v>
      </c>
    </row>
    <row r="905" spans="1:6" ht="39.950000000000003" customHeight="1">
      <c r="A905" s="183" t="s">
        <v>411</v>
      </c>
      <c r="B905" s="206" t="s">
        <v>3501</v>
      </c>
      <c r="C905" s="183" t="s">
        <v>3366</v>
      </c>
      <c r="D905" s="184">
        <v>43619</v>
      </c>
      <c r="E905" s="185" t="s">
        <v>3502</v>
      </c>
      <c r="F905" s="183" t="s">
        <v>304</v>
      </c>
    </row>
    <row r="906" spans="1:6" ht="39.950000000000003" customHeight="1">
      <c r="A906" s="183" t="s">
        <v>411</v>
      </c>
      <c r="B906" s="206" t="s">
        <v>3503</v>
      </c>
      <c r="C906" s="183" t="s">
        <v>3366</v>
      </c>
      <c r="D906" s="184">
        <v>43619</v>
      </c>
      <c r="E906" s="185" t="s">
        <v>3504</v>
      </c>
      <c r="F906" s="183" t="s">
        <v>304</v>
      </c>
    </row>
    <row r="907" spans="1:6" ht="39.950000000000003" customHeight="1">
      <c r="A907" s="183" t="s">
        <v>411</v>
      </c>
      <c r="B907" s="206" t="s">
        <v>3505</v>
      </c>
      <c r="C907" s="183" t="s">
        <v>3366</v>
      </c>
      <c r="D907" s="184">
        <v>43619</v>
      </c>
      <c r="E907" s="185" t="s">
        <v>3506</v>
      </c>
      <c r="F907" s="183" t="s">
        <v>304</v>
      </c>
    </row>
    <row r="908" spans="1:6" ht="39.950000000000003" customHeight="1">
      <c r="A908" s="183" t="s">
        <v>411</v>
      </c>
      <c r="B908" s="206" t="s">
        <v>3507</v>
      </c>
      <c r="C908" s="183" t="s">
        <v>3366</v>
      </c>
      <c r="D908" s="184">
        <v>43619</v>
      </c>
      <c r="E908" s="185" t="s">
        <v>3508</v>
      </c>
      <c r="F908" s="183" t="s">
        <v>304</v>
      </c>
    </row>
    <row r="909" spans="1:6" ht="39.950000000000003" customHeight="1">
      <c r="A909" s="183" t="s">
        <v>411</v>
      </c>
      <c r="B909" s="206" t="s">
        <v>3509</v>
      </c>
      <c r="C909" s="183" t="s">
        <v>3366</v>
      </c>
      <c r="D909" s="184">
        <v>43619</v>
      </c>
      <c r="E909" s="185" t="s">
        <v>3510</v>
      </c>
      <c r="F909" s="183" t="s">
        <v>304</v>
      </c>
    </row>
    <row r="910" spans="1:6" ht="39.950000000000003" customHeight="1">
      <c r="A910" s="183" t="s">
        <v>411</v>
      </c>
      <c r="B910" s="206" t="s">
        <v>3511</v>
      </c>
      <c r="C910" s="183" t="s">
        <v>3366</v>
      </c>
      <c r="D910" s="184">
        <v>43619</v>
      </c>
      <c r="E910" s="185" t="s">
        <v>3512</v>
      </c>
      <c r="F910" s="183" t="s">
        <v>304</v>
      </c>
    </row>
    <row r="911" spans="1:6" ht="39.950000000000003" customHeight="1">
      <c r="A911" s="183" t="s">
        <v>411</v>
      </c>
      <c r="B911" s="206" t="s">
        <v>3513</v>
      </c>
      <c r="C911" s="183" t="s">
        <v>3366</v>
      </c>
      <c r="D911" s="184">
        <v>43619</v>
      </c>
      <c r="E911" s="185" t="s">
        <v>3514</v>
      </c>
      <c r="F911" s="183" t="s">
        <v>304</v>
      </c>
    </row>
    <row r="912" spans="1:6" ht="39.950000000000003" customHeight="1">
      <c r="A912" s="183" t="s">
        <v>411</v>
      </c>
      <c r="B912" s="206" t="s">
        <v>3515</v>
      </c>
      <c r="C912" s="183" t="s">
        <v>3366</v>
      </c>
      <c r="D912" s="184">
        <v>43619</v>
      </c>
      <c r="E912" s="185" t="s">
        <v>3516</v>
      </c>
      <c r="F912" s="183" t="s">
        <v>304</v>
      </c>
    </row>
    <row r="913" spans="1:6" ht="39.950000000000003" customHeight="1">
      <c r="A913" s="183" t="s">
        <v>411</v>
      </c>
      <c r="B913" s="206" t="s">
        <v>3517</v>
      </c>
      <c r="C913" s="183" t="s">
        <v>3366</v>
      </c>
      <c r="D913" s="184">
        <v>43619</v>
      </c>
      <c r="E913" s="185" t="s">
        <v>3518</v>
      </c>
      <c r="F913" s="183" t="s">
        <v>304</v>
      </c>
    </row>
    <row r="914" spans="1:6" ht="39.950000000000003" customHeight="1">
      <c r="A914" s="183" t="s">
        <v>411</v>
      </c>
      <c r="B914" s="206" t="s">
        <v>3519</v>
      </c>
      <c r="C914" s="183" t="s">
        <v>3366</v>
      </c>
      <c r="D914" s="184">
        <v>43619</v>
      </c>
      <c r="E914" s="185" t="s">
        <v>3520</v>
      </c>
      <c r="F914" s="183" t="s">
        <v>304</v>
      </c>
    </row>
    <row r="915" spans="1:6" ht="39.950000000000003" customHeight="1">
      <c r="A915" s="192" t="s">
        <v>409</v>
      </c>
      <c r="B915" s="192" t="s">
        <v>301</v>
      </c>
      <c r="C915" s="192" t="s">
        <v>192</v>
      </c>
      <c r="D915" s="192" t="s">
        <v>185</v>
      </c>
      <c r="E915" s="192" t="s">
        <v>186</v>
      </c>
      <c r="F915" s="192" t="s">
        <v>302</v>
      </c>
    </row>
    <row r="916" spans="1:6" ht="39.950000000000003" customHeight="1">
      <c r="A916" s="185" t="s">
        <v>411</v>
      </c>
      <c r="B916" s="206" t="s">
        <v>3522</v>
      </c>
      <c r="C916" s="185" t="s">
        <v>3521</v>
      </c>
      <c r="D916" s="186">
        <v>43206</v>
      </c>
      <c r="E916" s="185" t="s">
        <v>3523</v>
      </c>
      <c r="F916" s="185" t="s">
        <v>304</v>
      </c>
    </row>
    <row r="917" spans="1:6" ht="39.950000000000003" customHeight="1">
      <c r="A917" s="185" t="s">
        <v>411</v>
      </c>
      <c r="B917" s="206" t="s">
        <v>3524</v>
      </c>
      <c r="C917" s="185" t="s">
        <v>3521</v>
      </c>
      <c r="D917" s="186">
        <v>43206</v>
      </c>
      <c r="E917" s="185" t="s">
        <v>3525</v>
      </c>
      <c r="F917" s="185" t="s">
        <v>304</v>
      </c>
    </row>
    <row r="918" spans="1:6" ht="39.950000000000003" customHeight="1">
      <c r="A918" s="185" t="s">
        <v>411</v>
      </c>
      <c r="B918" s="206" t="s">
        <v>3526</v>
      </c>
      <c r="C918" s="185" t="s">
        <v>3521</v>
      </c>
      <c r="D918" s="186">
        <v>43206</v>
      </c>
      <c r="E918" s="185" t="s">
        <v>3527</v>
      </c>
      <c r="F918" s="185" t="s">
        <v>304</v>
      </c>
    </row>
    <row r="919" spans="1:6" ht="39.950000000000003" customHeight="1">
      <c r="A919" s="185" t="s">
        <v>411</v>
      </c>
      <c r="B919" s="206" t="s">
        <v>3528</v>
      </c>
      <c r="C919" s="185" t="s">
        <v>3521</v>
      </c>
      <c r="D919" s="186">
        <v>43206</v>
      </c>
      <c r="E919" s="185" t="s">
        <v>3529</v>
      </c>
      <c r="F919" s="185" t="s">
        <v>304</v>
      </c>
    </row>
    <row r="920" spans="1:6" ht="39.950000000000003" customHeight="1">
      <c r="A920" s="185" t="s">
        <v>411</v>
      </c>
      <c r="B920" s="206" t="s">
        <v>3530</v>
      </c>
      <c r="C920" s="185" t="s">
        <v>3521</v>
      </c>
      <c r="D920" s="186">
        <v>43206</v>
      </c>
      <c r="E920" s="185" t="s">
        <v>3531</v>
      </c>
      <c r="F920" s="185" t="s">
        <v>304</v>
      </c>
    </row>
    <row r="921" spans="1:6" ht="39.950000000000003" customHeight="1">
      <c r="A921" s="185" t="s">
        <v>411</v>
      </c>
      <c r="B921" s="206" t="s">
        <v>3532</v>
      </c>
      <c r="C921" s="185" t="s">
        <v>3521</v>
      </c>
      <c r="D921" s="186">
        <v>43206</v>
      </c>
      <c r="E921" s="185" t="s">
        <v>3533</v>
      </c>
      <c r="F921" s="185" t="s">
        <v>304</v>
      </c>
    </row>
    <row r="922" spans="1:6" ht="39.950000000000003" customHeight="1">
      <c r="A922" s="185" t="s">
        <v>411</v>
      </c>
      <c r="B922" s="206" t="s">
        <v>3534</v>
      </c>
      <c r="C922" s="185" t="s">
        <v>3521</v>
      </c>
      <c r="D922" s="186">
        <v>43500</v>
      </c>
      <c r="E922" s="185" t="s">
        <v>3535</v>
      </c>
      <c r="F922" s="185" t="s">
        <v>304</v>
      </c>
    </row>
    <row r="923" spans="1:6" ht="39.950000000000003" customHeight="1">
      <c r="A923" s="185" t="s">
        <v>411</v>
      </c>
      <c r="B923" s="206" t="s">
        <v>3536</v>
      </c>
      <c r="C923" s="185" t="s">
        <v>3521</v>
      </c>
      <c r="D923" s="186">
        <v>43499</v>
      </c>
      <c r="E923" s="185" t="s">
        <v>3537</v>
      </c>
      <c r="F923" s="185" t="s">
        <v>304</v>
      </c>
    </row>
    <row r="924" spans="1:6" ht="39.950000000000003" customHeight="1">
      <c r="A924" s="185" t="s">
        <v>411</v>
      </c>
      <c r="B924" s="206" t="s">
        <v>3538</v>
      </c>
      <c r="C924" s="185" t="s">
        <v>3521</v>
      </c>
      <c r="D924" s="186">
        <v>43508</v>
      </c>
      <c r="E924" s="185" t="s">
        <v>3539</v>
      </c>
      <c r="F924" s="185" t="s">
        <v>304</v>
      </c>
    </row>
    <row r="925" spans="1:6" ht="39.950000000000003" customHeight="1">
      <c r="A925" s="185" t="s">
        <v>411</v>
      </c>
      <c r="B925" s="206" t="s">
        <v>3540</v>
      </c>
      <c r="C925" s="185" t="s">
        <v>3521</v>
      </c>
      <c r="D925" s="186">
        <v>43630</v>
      </c>
      <c r="E925" s="185" t="s">
        <v>3541</v>
      </c>
      <c r="F925" s="185" t="s">
        <v>304</v>
      </c>
    </row>
    <row r="926" spans="1:6" ht="39.950000000000003" customHeight="1">
      <c r="A926" s="185" t="s">
        <v>411</v>
      </c>
      <c r="B926" s="206" t="s">
        <v>3542</v>
      </c>
      <c r="C926" s="185" t="s">
        <v>3521</v>
      </c>
      <c r="D926" s="186">
        <v>43168</v>
      </c>
      <c r="E926" s="185" t="s">
        <v>3543</v>
      </c>
      <c r="F926" s="185" t="s">
        <v>304</v>
      </c>
    </row>
    <row r="927" spans="1:6" ht="39.950000000000003" customHeight="1">
      <c r="A927" s="185" t="s">
        <v>411</v>
      </c>
      <c r="B927" s="206" t="s">
        <v>3544</v>
      </c>
      <c r="C927" s="185" t="s">
        <v>3521</v>
      </c>
      <c r="D927" s="186">
        <v>43168</v>
      </c>
      <c r="E927" s="185" t="s">
        <v>3545</v>
      </c>
      <c r="F927" s="185" t="s">
        <v>304</v>
      </c>
    </row>
    <row r="928" spans="1:6" ht="39.950000000000003" customHeight="1">
      <c r="A928" s="185" t="s">
        <v>411</v>
      </c>
      <c r="B928" s="206" t="s">
        <v>3546</v>
      </c>
      <c r="C928" s="185" t="s">
        <v>3521</v>
      </c>
      <c r="D928" s="186">
        <v>43472</v>
      </c>
      <c r="E928" s="185" t="s">
        <v>3547</v>
      </c>
      <c r="F928" s="185" t="s">
        <v>304</v>
      </c>
    </row>
    <row r="929" spans="1:6" ht="39.950000000000003" customHeight="1">
      <c r="A929" s="185" t="s">
        <v>411</v>
      </c>
      <c r="B929" s="206" t="s">
        <v>3548</v>
      </c>
      <c r="C929" s="185" t="s">
        <v>3521</v>
      </c>
      <c r="D929" s="186">
        <v>43570</v>
      </c>
      <c r="E929" s="185" t="s">
        <v>3549</v>
      </c>
      <c r="F929" s="185" t="s">
        <v>304</v>
      </c>
    </row>
    <row r="930" spans="1:6" ht="39.950000000000003" customHeight="1">
      <c r="A930" s="185" t="s">
        <v>411</v>
      </c>
      <c r="B930" s="206" t="s">
        <v>3550</v>
      </c>
      <c r="C930" s="185" t="s">
        <v>3521</v>
      </c>
      <c r="D930" s="186">
        <v>43472</v>
      </c>
      <c r="E930" s="185" t="s">
        <v>3551</v>
      </c>
      <c r="F930" s="185" t="s">
        <v>304</v>
      </c>
    </row>
    <row r="931" spans="1:6" ht="39.950000000000003" customHeight="1">
      <c r="A931" s="185" t="s">
        <v>411</v>
      </c>
      <c r="B931" s="206" t="s">
        <v>3552</v>
      </c>
      <c r="C931" s="185" t="s">
        <v>3521</v>
      </c>
      <c r="D931" s="186">
        <v>43473</v>
      </c>
      <c r="E931" s="185" t="s">
        <v>3553</v>
      </c>
      <c r="F931" s="185" t="s">
        <v>304</v>
      </c>
    </row>
    <row r="932" spans="1:6" ht="39.950000000000003" customHeight="1">
      <c r="A932" s="185" t="s">
        <v>411</v>
      </c>
      <c r="B932" s="206" t="s">
        <v>3554</v>
      </c>
      <c r="C932" s="185" t="s">
        <v>3521</v>
      </c>
      <c r="D932" s="186">
        <v>43473</v>
      </c>
      <c r="E932" s="185" t="s">
        <v>3555</v>
      </c>
      <c r="F932" s="185" t="s">
        <v>304</v>
      </c>
    </row>
    <row r="933" spans="1:6" ht="39.950000000000003" customHeight="1">
      <c r="A933" s="185" t="s">
        <v>411</v>
      </c>
      <c r="B933" s="206" t="s">
        <v>3556</v>
      </c>
      <c r="C933" s="185" t="s">
        <v>3521</v>
      </c>
      <c r="D933" s="186">
        <v>43473</v>
      </c>
      <c r="E933" s="185" t="s">
        <v>3557</v>
      </c>
      <c r="F933" s="185" t="s">
        <v>304</v>
      </c>
    </row>
    <row r="934" spans="1:6" ht="39.950000000000003" customHeight="1">
      <c r="A934" s="185" t="s">
        <v>411</v>
      </c>
      <c r="B934" s="206" t="s">
        <v>3558</v>
      </c>
      <c r="C934" s="185" t="s">
        <v>3521</v>
      </c>
      <c r="D934" s="186">
        <v>43257</v>
      </c>
      <c r="E934" s="185" t="s">
        <v>3559</v>
      </c>
      <c r="F934" s="185" t="s">
        <v>304</v>
      </c>
    </row>
    <row r="935" spans="1:6" ht="39.950000000000003" customHeight="1">
      <c r="A935" s="185" t="s">
        <v>411</v>
      </c>
      <c r="B935" s="206" t="s">
        <v>3560</v>
      </c>
      <c r="C935" s="185" t="s">
        <v>3521</v>
      </c>
      <c r="D935" s="186">
        <v>43278</v>
      </c>
      <c r="E935" s="185" t="s">
        <v>3561</v>
      </c>
      <c r="F935" s="185" t="s">
        <v>304</v>
      </c>
    </row>
    <row r="936" spans="1:6" ht="39.950000000000003" customHeight="1">
      <c r="A936" s="185" t="s">
        <v>411</v>
      </c>
      <c r="B936" s="206" t="s">
        <v>3562</v>
      </c>
      <c r="C936" s="185" t="s">
        <v>3521</v>
      </c>
      <c r="D936" s="186">
        <v>43893</v>
      </c>
      <c r="E936" s="185" t="s">
        <v>9668</v>
      </c>
      <c r="F936" s="185" t="s">
        <v>304</v>
      </c>
    </row>
    <row r="937" spans="1:6" ht="39.950000000000003" customHeight="1">
      <c r="A937" s="185" t="s">
        <v>411</v>
      </c>
      <c r="B937" s="206" t="s">
        <v>3563</v>
      </c>
      <c r="C937" s="185" t="s">
        <v>3521</v>
      </c>
      <c r="D937" s="186">
        <v>43647</v>
      </c>
      <c r="E937" s="185" t="s">
        <v>3564</v>
      </c>
      <c r="F937" s="185" t="s">
        <v>304</v>
      </c>
    </row>
    <row r="938" spans="1:6" ht="39.950000000000003" customHeight="1">
      <c r="A938" s="185" t="s">
        <v>411</v>
      </c>
      <c r="B938" s="206" t="s">
        <v>3565</v>
      </c>
      <c r="C938" s="185" t="s">
        <v>3521</v>
      </c>
      <c r="D938" s="186">
        <v>43198</v>
      </c>
      <c r="E938" s="185" t="s">
        <v>3566</v>
      </c>
      <c r="F938" s="185" t="s">
        <v>304</v>
      </c>
    </row>
    <row r="939" spans="1:6" ht="39.950000000000003" customHeight="1">
      <c r="A939" s="185" t="s">
        <v>411</v>
      </c>
      <c r="B939" s="206" t="s">
        <v>3567</v>
      </c>
      <c r="C939" s="185" t="s">
        <v>3521</v>
      </c>
      <c r="D939" s="186">
        <v>43917</v>
      </c>
      <c r="E939" s="185" t="s">
        <v>3568</v>
      </c>
      <c r="F939" s="185" t="s">
        <v>304</v>
      </c>
    </row>
    <row r="940" spans="1:6" ht="39.950000000000003" customHeight="1">
      <c r="A940" s="185" t="s">
        <v>411</v>
      </c>
      <c r="B940" s="206" t="s">
        <v>3569</v>
      </c>
      <c r="C940" s="185" t="s">
        <v>3521</v>
      </c>
      <c r="D940" s="186">
        <v>43602</v>
      </c>
      <c r="E940" s="185" t="s">
        <v>3570</v>
      </c>
      <c r="F940" s="185" t="s">
        <v>304</v>
      </c>
    </row>
    <row r="941" spans="1:6" ht="39.950000000000003" customHeight="1">
      <c r="A941" s="185" t="s">
        <v>411</v>
      </c>
      <c r="B941" s="206" t="s">
        <v>3571</v>
      </c>
      <c r="C941" s="185" t="s">
        <v>3521</v>
      </c>
      <c r="D941" s="186">
        <v>43905</v>
      </c>
      <c r="E941" s="185" t="s">
        <v>3572</v>
      </c>
      <c r="F941" s="185" t="s">
        <v>304</v>
      </c>
    </row>
    <row r="942" spans="1:6" ht="39.950000000000003" customHeight="1">
      <c r="A942" s="185" t="s">
        <v>411</v>
      </c>
      <c r="B942" s="206" t="s">
        <v>3573</v>
      </c>
      <c r="C942" s="185" t="s">
        <v>3521</v>
      </c>
      <c r="D942" s="186">
        <v>43893</v>
      </c>
      <c r="E942" s="185" t="s">
        <v>3574</v>
      </c>
      <c r="F942" s="185" t="s">
        <v>304</v>
      </c>
    </row>
    <row r="943" spans="1:6" ht="39.950000000000003" customHeight="1">
      <c r="A943" s="185" t="s">
        <v>411</v>
      </c>
      <c r="B943" s="206" t="s">
        <v>3575</v>
      </c>
      <c r="C943" s="185" t="s">
        <v>3521</v>
      </c>
      <c r="D943" s="186">
        <v>43483</v>
      </c>
      <c r="E943" s="185" t="s">
        <v>3576</v>
      </c>
      <c r="F943" s="185" t="s">
        <v>304</v>
      </c>
    </row>
    <row r="944" spans="1:6" ht="39.950000000000003" customHeight="1">
      <c r="A944" s="185" t="s">
        <v>411</v>
      </c>
      <c r="B944" s="206" t="s">
        <v>3577</v>
      </c>
      <c r="C944" s="185" t="s">
        <v>3521</v>
      </c>
      <c r="D944" s="186">
        <v>43473</v>
      </c>
      <c r="E944" s="185" t="s">
        <v>3578</v>
      </c>
      <c r="F944" s="185" t="s">
        <v>304</v>
      </c>
    </row>
    <row r="945" spans="1:6" ht="39.950000000000003" customHeight="1">
      <c r="A945" s="185" t="s">
        <v>411</v>
      </c>
      <c r="B945" s="206" t="s">
        <v>3579</v>
      </c>
      <c r="C945" s="185" t="s">
        <v>3521</v>
      </c>
      <c r="D945" s="186">
        <v>43473</v>
      </c>
      <c r="E945" s="185" t="s">
        <v>3580</v>
      </c>
      <c r="F945" s="185" t="s">
        <v>304</v>
      </c>
    </row>
    <row r="946" spans="1:6" ht="39.950000000000003" customHeight="1">
      <c r="A946" s="185" t="s">
        <v>411</v>
      </c>
      <c r="B946" s="206" t="s">
        <v>3581</v>
      </c>
      <c r="C946" s="185" t="s">
        <v>3521</v>
      </c>
      <c r="D946" s="186">
        <v>43496</v>
      </c>
      <c r="E946" s="185" t="s">
        <v>3582</v>
      </c>
      <c r="F946" s="185" t="s">
        <v>304</v>
      </c>
    </row>
    <row r="947" spans="1:6" ht="39.950000000000003" customHeight="1">
      <c r="A947" s="185" t="s">
        <v>411</v>
      </c>
      <c r="B947" s="206" t="s">
        <v>3583</v>
      </c>
      <c r="C947" s="185" t="s">
        <v>3521</v>
      </c>
      <c r="D947" s="186">
        <v>43496</v>
      </c>
      <c r="E947" s="185" t="s">
        <v>3523</v>
      </c>
      <c r="F947" s="185" t="s">
        <v>304</v>
      </c>
    </row>
    <row r="948" spans="1:6" ht="39.950000000000003" customHeight="1">
      <c r="A948" s="185" t="s">
        <v>411</v>
      </c>
      <c r="B948" s="206" t="s">
        <v>3584</v>
      </c>
      <c r="C948" s="185" t="s">
        <v>3521</v>
      </c>
      <c r="D948" s="186">
        <v>43494</v>
      </c>
      <c r="E948" s="185" t="s">
        <v>3585</v>
      </c>
      <c r="F948" s="185" t="s">
        <v>304</v>
      </c>
    </row>
    <row r="949" spans="1:6" ht="39.950000000000003" customHeight="1">
      <c r="A949" s="185" t="s">
        <v>411</v>
      </c>
      <c r="B949" s="206" t="s">
        <v>3586</v>
      </c>
      <c r="C949" s="185" t="s">
        <v>3521</v>
      </c>
      <c r="D949" s="186">
        <v>43494</v>
      </c>
      <c r="E949" s="185" t="s">
        <v>3587</v>
      </c>
      <c r="F949" s="185" t="s">
        <v>304</v>
      </c>
    </row>
    <row r="950" spans="1:6" ht="39.950000000000003" customHeight="1">
      <c r="A950" s="185" t="s">
        <v>411</v>
      </c>
      <c r="B950" s="206" t="s">
        <v>3588</v>
      </c>
      <c r="C950" s="185" t="s">
        <v>3521</v>
      </c>
      <c r="D950" s="186">
        <v>43494</v>
      </c>
      <c r="E950" s="185" t="s">
        <v>3589</v>
      </c>
      <c r="F950" s="185" t="s">
        <v>304</v>
      </c>
    </row>
    <row r="951" spans="1:6" ht="39.950000000000003" customHeight="1">
      <c r="A951" s="185" t="s">
        <v>411</v>
      </c>
      <c r="B951" s="206" t="s">
        <v>3590</v>
      </c>
      <c r="C951" s="185" t="s">
        <v>3521</v>
      </c>
      <c r="D951" s="186">
        <v>43494</v>
      </c>
      <c r="E951" s="185" t="s">
        <v>3591</v>
      </c>
      <c r="F951" s="185" t="s">
        <v>304</v>
      </c>
    </row>
    <row r="952" spans="1:6" ht="39.950000000000003" customHeight="1">
      <c r="A952" s="185" t="s">
        <v>411</v>
      </c>
      <c r="B952" s="206" t="s">
        <v>3592</v>
      </c>
      <c r="C952" s="185" t="s">
        <v>3521</v>
      </c>
      <c r="D952" s="186">
        <v>43166</v>
      </c>
      <c r="E952" s="185" t="s">
        <v>3593</v>
      </c>
      <c r="F952" s="185" t="s">
        <v>304</v>
      </c>
    </row>
    <row r="953" spans="1:6" ht="39.950000000000003" customHeight="1">
      <c r="A953" s="185" t="s">
        <v>411</v>
      </c>
      <c r="B953" s="206" t="s">
        <v>3594</v>
      </c>
      <c r="C953" s="185" t="s">
        <v>3521</v>
      </c>
      <c r="D953" s="186">
        <v>43193</v>
      </c>
      <c r="E953" s="185" t="s">
        <v>3595</v>
      </c>
      <c r="F953" s="185" t="s">
        <v>304</v>
      </c>
    </row>
    <row r="954" spans="1:6" ht="39.950000000000003" customHeight="1">
      <c r="A954" s="185" t="s">
        <v>411</v>
      </c>
      <c r="B954" s="206" t="s">
        <v>3596</v>
      </c>
      <c r="C954" s="185" t="s">
        <v>3521</v>
      </c>
      <c r="D954" s="186">
        <v>43227</v>
      </c>
      <c r="E954" s="185" t="s">
        <v>3597</v>
      </c>
      <c r="F954" s="185" t="s">
        <v>304</v>
      </c>
    </row>
    <row r="955" spans="1:6" ht="39.950000000000003" customHeight="1">
      <c r="A955" s="185" t="s">
        <v>411</v>
      </c>
      <c r="B955" s="206" t="s">
        <v>3598</v>
      </c>
      <c r="C955" s="185" t="s">
        <v>3521</v>
      </c>
      <c r="D955" s="186">
        <v>43486</v>
      </c>
      <c r="E955" s="185" t="s">
        <v>3599</v>
      </c>
      <c r="F955" s="185" t="s">
        <v>304</v>
      </c>
    </row>
    <row r="956" spans="1:6" ht="39.950000000000003" customHeight="1">
      <c r="A956" s="185" t="s">
        <v>411</v>
      </c>
      <c r="B956" s="206" t="s">
        <v>3600</v>
      </c>
      <c r="C956" s="185" t="s">
        <v>3521</v>
      </c>
      <c r="D956" s="186">
        <v>43230</v>
      </c>
      <c r="E956" s="185" t="s">
        <v>3601</v>
      </c>
      <c r="F956" s="185" t="s">
        <v>304</v>
      </c>
    </row>
    <row r="957" spans="1:6" ht="39.950000000000003" customHeight="1">
      <c r="A957" s="185" t="s">
        <v>411</v>
      </c>
      <c r="B957" s="206" t="s">
        <v>3602</v>
      </c>
      <c r="C957" s="185" t="s">
        <v>3521</v>
      </c>
      <c r="D957" s="186">
        <v>43230</v>
      </c>
      <c r="E957" s="185" t="s">
        <v>3603</v>
      </c>
      <c r="F957" s="185" t="s">
        <v>304</v>
      </c>
    </row>
    <row r="958" spans="1:6" ht="39.950000000000003" customHeight="1">
      <c r="A958" s="185" t="s">
        <v>411</v>
      </c>
      <c r="B958" s="206" t="s">
        <v>3604</v>
      </c>
      <c r="C958" s="185" t="s">
        <v>3521</v>
      </c>
      <c r="D958" s="186">
        <v>43230</v>
      </c>
      <c r="E958" s="185" t="s">
        <v>3605</v>
      </c>
      <c r="F958" s="185" t="s">
        <v>304</v>
      </c>
    </row>
    <row r="959" spans="1:6" ht="39.950000000000003" customHeight="1">
      <c r="A959" s="185" t="s">
        <v>411</v>
      </c>
      <c r="B959" s="206" t="s">
        <v>3606</v>
      </c>
      <c r="C959" s="185" t="s">
        <v>3521</v>
      </c>
      <c r="D959" s="186">
        <v>43230</v>
      </c>
      <c r="E959" s="193" t="s">
        <v>3607</v>
      </c>
      <c r="F959" s="185" t="s">
        <v>304</v>
      </c>
    </row>
    <row r="960" spans="1:6" ht="39.950000000000003" customHeight="1">
      <c r="A960" s="185" t="s">
        <v>411</v>
      </c>
      <c r="B960" s="206" t="s">
        <v>3608</v>
      </c>
      <c r="C960" s="185" t="s">
        <v>3521</v>
      </c>
      <c r="D960" s="186">
        <v>43230</v>
      </c>
      <c r="E960" s="185" t="s">
        <v>3609</v>
      </c>
      <c r="F960" s="185" t="s">
        <v>304</v>
      </c>
    </row>
    <row r="961" spans="1:6" ht="39.950000000000003" customHeight="1">
      <c r="A961" s="185" t="s">
        <v>411</v>
      </c>
      <c r="B961" s="206" t="s">
        <v>3610</v>
      </c>
      <c r="C961" s="185" t="s">
        <v>3521</v>
      </c>
      <c r="D961" s="186">
        <v>43286</v>
      </c>
      <c r="E961" s="185" t="s">
        <v>3611</v>
      </c>
      <c r="F961" s="185" t="s">
        <v>304</v>
      </c>
    </row>
    <row r="962" spans="1:6" ht="39.950000000000003" customHeight="1">
      <c r="A962" s="185" t="s">
        <v>411</v>
      </c>
      <c r="B962" s="206" t="s">
        <v>3612</v>
      </c>
      <c r="C962" s="185" t="s">
        <v>3521</v>
      </c>
      <c r="D962" s="186">
        <v>43286</v>
      </c>
      <c r="E962" s="185" t="s">
        <v>3613</v>
      </c>
      <c r="F962" s="185" t="s">
        <v>304</v>
      </c>
    </row>
    <row r="963" spans="1:6" ht="39.950000000000003" customHeight="1">
      <c r="A963" s="185" t="s">
        <v>411</v>
      </c>
      <c r="B963" s="206" t="s">
        <v>3614</v>
      </c>
      <c r="C963" s="185" t="s">
        <v>3521</v>
      </c>
      <c r="D963" s="186">
        <v>43286</v>
      </c>
      <c r="E963" s="185" t="s">
        <v>3615</v>
      </c>
      <c r="F963" s="185" t="s">
        <v>304</v>
      </c>
    </row>
    <row r="964" spans="1:6" ht="39.950000000000003" customHeight="1">
      <c r="A964" s="185" t="s">
        <v>411</v>
      </c>
      <c r="B964" s="206" t="s">
        <v>3616</v>
      </c>
      <c r="C964" s="185" t="s">
        <v>3521</v>
      </c>
      <c r="D964" s="186">
        <v>43286</v>
      </c>
      <c r="E964" s="185" t="s">
        <v>3617</v>
      </c>
      <c r="F964" s="185" t="s">
        <v>304</v>
      </c>
    </row>
    <row r="965" spans="1:6" ht="39.950000000000003" customHeight="1">
      <c r="A965" s="185" t="s">
        <v>411</v>
      </c>
      <c r="B965" s="206" t="s">
        <v>3618</v>
      </c>
      <c r="C965" s="185" t="s">
        <v>3521</v>
      </c>
      <c r="D965" s="186">
        <v>43269</v>
      </c>
      <c r="E965" s="185" t="s">
        <v>3619</v>
      </c>
      <c r="F965" s="185" t="s">
        <v>304</v>
      </c>
    </row>
    <row r="966" spans="1:6" ht="39.950000000000003" customHeight="1">
      <c r="A966" s="185" t="s">
        <v>411</v>
      </c>
      <c r="B966" s="206" t="s">
        <v>3620</v>
      </c>
      <c r="C966" s="185" t="s">
        <v>3521</v>
      </c>
      <c r="D966" s="186">
        <v>43269</v>
      </c>
      <c r="E966" s="185" t="s">
        <v>3621</v>
      </c>
      <c r="F966" s="185" t="s">
        <v>304</v>
      </c>
    </row>
    <row r="967" spans="1:6" ht="39.950000000000003" customHeight="1">
      <c r="A967" s="185" t="s">
        <v>411</v>
      </c>
      <c r="B967" s="206" t="s">
        <v>3622</v>
      </c>
      <c r="C967" s="185" t="s">
        <v>3521</v>
      </c>
      <c r="D967" s="186">
        <v>43286</v>
      </c>
      <c r="E967" s="185" t="s">
        <v>3623</v>
      </c>
      <c r="F967" s="185" t="s">
        <v>304</v>
      </c>
    </row>
    <row r="968" spans="1:6" ht="39.950000000000003" customHeight="1">
      <c r="A968" s="185" t="s">
        <v>411</v>
      </c>
      <c r="B968" s="206" t="s">
        <v>3624</v>
      </c>
      <c r="C968" s="185" t="s">
        <v>3521</v>
      </c>
      <c r="D968" s="186">
        <v>43286</v>
      </c>
      <c r="E968" s="185" t="s">
        <v>3625</v>
      </c>
      <c r="F968" s="185" t="s">
        <v>304</v>
      </c>
    </row>
    <row r="969" spans="1:6" ht="39.950000000000003" customHeight="1">
      <c r="A969" s="185" t="s">
        <v>411</v>
      </c>
      <c r="B969" s="206" t="s">
        <v>3626</v>
      </c>
      <c r="C969" s="185" t="s">
        <v>3521</v>
      </c>
      <c r="D969" s="186">
        <v>43286</v>
      </c>
      <c r="E969" s="185" t="s">
        <v>3627</v>
      </c>
      <c r="F969" s="185" t="s">
        <v>304</v>
      </c>
    </row>
    <row r="970" spans="1:6" ht="39.950000000000003" customHeight="1">
      <c r="A970" s="185" t="s">
        <v>411</v>
      </c>
      <c r="B970" s="206" t="s">
        <v>3628</v>
      </c>
      <c r="C970" s="185" t="s">
        <v>3521</v>
      </c>
      <c r="D970" s="186">
        <v>43286</v>
      </c>
      <c r="E970" s="185" t="s">
        <v>3629</v>
      </c>
      <c r="F970" s="185" t="s">
        <v>304</v>
      </c>
    </row>
    <row r="971" spans="1:6" ht="39.950000000000003" customHeight="1">
      <c r="A971" s="185" t="s">
        <v>411</v>
      </c>
      <c r="B971" s="206" t="s">
        <v>3630</v>
      </c>
      <c r="C971" s="185" t="s">
        <v>3521</v>
      </c>
      <c r="D971" s="186">
        <v>43170</v>
      </c>
      <c r="E971" s="185" t="s">
        <v>3631</v>
      </c>
      <c r="F971" s="185" t="s">
        <v>304</v>
      </c>
    </row>
    <row r="972" spans="1:6" ht="39.950000000000003" customHeight="1">
      <c r="A972" s="185" t="s">
        <v>411</v>
      </c>
      <c r="B972" s="206" t="s">
        <v>3632</v>
      </c>
      <c r="C972" s="185" t="s">
        <v>3521</v>
      </c>
      <c r="D972" s="186">
        <v>43195</v>
      </c>
      <c r="E972" s="185" t="s">
        <v>3633</v>
      </c>
      <c r="F972" s="185" t="s">
        <v>304</v>
      </c>
    </row>
    <row r="973" spans="1:6" ht="39.950000000000003" customHeight="1">
      <c r="A973" s="185" t="s">
        <v>411</v>
      </c>
      <c r="B973" s="206" t="s">
        <v>3634</v>
      </c>
      <c r="C973" s="185" t="s">
        <v>3521</v>
      </c>
      <c r="D973" s="186">
        <v>43313</v>
      </c>
      <c r="E973" s="185" t="s">
        <v>3635</v>
      </c>
      <c r="F973" s="185" t="s">
        <v>304</v>
      </c>
    </row>
    <row r="974" spans="1:6" ht="39.950000000000003" customHeight="1">
      <c r="A974" s="185" t="s">
        <v>411</v>
      </c>
      <c r="B974" s="206" t="s">
        <v>3636</v>
      </c>
      <c r="C974" s="185" t="s">
        <v>3521</v>
      </c>
      <c r="D974" s="186">
        <v>43313</v>
      </c>
      <c r="E974" s="185" t="s">
        <v>3637</v>
      </c>
      <c r="F974" s="185" t="s">
        <v>304</v>
      </c>
    </row>
    <row r="975" spans="1:6" ht="39.950000000000003" customHeight="1">
      <c r="A975" s="185" t="s">
        <v>411</v>
      </c>
      <c r="B975" s="206" t="s">
        <v>3638</v>
      </c>
      <c r="C975" s="185" t="s">
        <v>3521</v>
      </c>
      <c r="D975" s="186">
        <v>43242</v>
      </c>
      <c r="E975" s="185" t="s">
        <v>3639</v>
      </c>
      <c r="F975" s="185" t="s">
        <v>304</v>
      </c>
    </row>
    <row r="976" spans="1:6" ht="39.950000000000003" customHeight="1">
      <c r="A976" s="185" t="s">
        <v>411</v>
      </c>
      <c r="B976" s="206" t="s">
        <v>3640</v>
      </c>
      <c r="C976" s="185" t="s">
        <v>3521</v>
      </c>
      <c r="D976" s="186">
        <v>43244</v>
      </c>
      <c r="E976" s="185" t="s">
        <v>3641</v>
      </c>
      <c r="F976" s="185" t="s">
        <v>304</v>
      </c>
    </row>
    <row r="977" spans="1:6" ht="39.950000000000003" customHeight="1">
      <c r="A977" s="185" t="s">
        <v>411</v>
      </c>
      <c r="B977" s="206" t="s">
        <v>3642</v>
      </c>
      <c r="C977" s="185" t="s">
        <v>3521</v>
      </c>
      <c r="D977" s="186">
        <v>43244</v>
      </c>
      <c r="E977" s="185" t="s">
        <v>3643</v>
      </c>
      <c r="F977" s="185" t="s">
        <v>304</v>
      </c>
    </row>
    <row r="978" spans="1:6" ht="39.950000000000003" customHeight="1">
      <c r="A978" s="185" t="s">
        <v>411</v>
      </c>
      <c r="B978" s="206" t="s">
        <v>3644</v>
      </c>
      <c r="C978" s="185" t="s">
        <v>3521</v>
      </c>
      <c r="D978" s="186">
        <v>43740</v>
      </c>
      <c r="E978" s="185" t="s">
        <v>3645</v>
      </c>
      <c r="F978" s="185" t="s">
        <v>304</v>
      </c>
    </row>
    <row r="979" spans="1:6" ht="39.950000000000003" customHeight="1">
      <c r="A979" s="185" t="s">
        <v>411</v>
      </c>
      <c r="B979" s="206" t="s">
        <v>3646</v>
      </c>
      <c r="C979" s="185" t="s">
        <v>3521</v>
      </c>
      <c r="D979" s="186">
        <v>43710</v>
      </c>
      <c r="E979" s="185" t="s">
        <v>3647</v>
      </c>
      <c r="F979" s="185" t="s">
        <v>304</v>
      </c>
    </row>
    <row r="980" spans="1:6" ht="39.950000000000003" customHeight="1">
      <c r="A980" s="185" t="s">
        <v>411</v>
      </c>
      <c r="B980" s="206" t="s">
        <v>3648</v>
      </c>
      <c r="C980" s="185" t="s">
        <v>3521</v>
      </c>
      <c r="D980" s="186">
        <v>43710</v>
      </c>
      <c r="E980" s="185" t="s">
        <v>3649</v>
      </c>
      <c r="F980" s="185" t="s">
        <v>304</v>
      </c>
    </row>
    <row r="981" spans="1:6" ht="39.950000000000003" customHeight="1">
      <c r="A981" s="185" t="s">
        <v>411</v>
      </c>
      <c r="B981" s="206" t="s">
        <v>3650</v>
      </c>
      <c r="C981" s="185" t="s">
        <v>3521</v>
      </c>
      <c r="D981" s="186">
        <v>43710</v>
      </c>
      <c r="E981" s="185" t="s">
        <v>3651</v>
      </c>
      <c r="F981" s="185" t="s">
        <v>304</v>
      </c>
    </row>
    <row r="982" spans="1:6" ht="39.950000000000003" customHeight="1">
      <c r="A982" s="185" t="s">
        <v>411</v>
      </c>
      <c r="B982" s="206" t="s">
        <v>3652</v>
      </c>
      <c r="C982" s="185" t="s">
        <v>3521</v>
      </c>
      <c r="D982" s="186">
        <v>43676</v>
      </c>
      <c r="E982" s="185" t="s">
        <v>3653</v>
      </c>
      <c r="F982" s="185" t="s">
        <v>304</v>
      </c>
    </row>
    <row r="983" spans="1:6" ht="39.950000000000003" customHeight="1">
      <c r="A983" s="185" t="s">
        <v>411</v>
      </c>
      <c r="B983" s="206" t="s">
        <v>3654</v>
      </c>
      <c r="C983" s="185" t="s">
        <v>3521</v>
      </c>
      <c r="D983" s="186">
        <v>43710</v>
      </c>
      <c r="E983" s="185" t="s">
        <v>3655</v>
      </c>
      <c r="F983" s="185" t="s">
        <v>304</v>
      </c>
    </row>
    <row r="984" spans="1:6" ht="39.950000000000003" customHeight="1">
      <c r="A984" s="185" t="s">
        <v>411</v>
      </c>
      <c r="B984" s="206" t="s">
        <v>3656</v>
      </c>
      <c r="C984" s="185" t="s">
        <v>3521</v>
      </c>
      <c r="D984" s="186">
        <v>43710</v>
      </c>
      <c r="E984" s="185" t="s">
        <v>3657</v>
      </c>
      <c r="F984" s="185" t="s">
        <v>304</v>
      </c>
    </row>
    <row r="985" spans="1:6" ht="39.950000000000003" customHeight="1">
      <c r="A985" s="185" t="s">
        <v>411</v>
      </c>
      <c r="B985" s="206" t="s">
        <v>3658</v>
      </c>
      <c r="C985" s="185" t="s">
        <v>3521</v>
      </c>
      <c r="D985" s="186">
        <v>43710</v>
      </c>
      <c r="E985" s="185" t="s">
        <v>3659</v>
      </c>
      <c r="F985" s="185" t="s">
        <v>304</v>
      </c>
    </row>
    <row r="986" spans="1:6" ht="39.950000000000003" customHeight="1">
      <c r="A986" s="185" t="s">
        <v>411</v>
      </c>
      <c r="B986" s="206" t="s">
        <v>3660</v>
      </c>
      <c r="C986" s="185" t="s">
        <v>3521</v>
      </c>
      <c r="D986" s="186">
        <v>43710</v>
      </c>
      <c r="E986" s="185" t="s">
        <v>3661</v>
      </c>
      <c r="F986" s="185" t="s">
        <v>304</v>
      </c>
    </row>
    <row r="987" spans="1:6" ht="39.950000000000003" customHeight="1">
      <c r="A987" s="185" t="s">
        <v>411</v>
      </c>
      <c r="B987" s="206" t="s">
        <v>3662</v>
      </c>
      <c r="C987" s="185" t="s">
        <v>3521</v>
      </c>
      <c r="D987" s="186">
        <v>43710</v>
      </c>
      <c r="E987" s="185" t="s">
        <v>3663</v>
      </c>
      <c r="F987" s="185" t="s">
        <v>304</v>
      </c>
    </row>
    <row r="988" spans="1:6" ht="39.950000000000003" customHeight="1">
      <c r="A988" s="185" t="s">
        <v>411</v>
      </c>
      <c r="B988" s="206" t="s">
        <v>3664</v>
      </c>
      <c r="C988" s="185" t="s">
        <v>3521</v>
      </c>
      <c r="D988" s="186">
        <v>43710</v>
      </c>
      <c r="E988" s="185" t="s">
        <v>3665</v>
      </c>
      <c r="F988" s="185" t="s">
        <v>304</v>
      </c>
    </row>
    <row r="989" spans="1:6" ht="39.950000000000003" customHeight="1">
      <c r="A989" s="185" t="s">
        <v>411</v>
      </c>
      <c r="B989" s="206" t="s">
        <v>3666</v>
      </c>
      <c r="C989" s="185" t="s">
        <v>3521</v>
      </c>
      <c r="D989" s="186">
        <v>43710</v>
      </c>
      <c r="E989" s="185" t="s">
        <v>3667</v>
      </c>
      <c r="F989" s="185" t="s">
        <v>304</v>
      </c>
    </row>
    <row r="990" spans="1:6" ht="39.950000000000003" customHeight="1">
      <c r="A990" s="185" t="s">
        <v>411</v>
      </c>
      <c r="B990" s="206" t="s">
        <v>3668</v>
      </c>
      <c r="C990" s="185" t="s">
        <v>3521</v>
      </c>
      <c r="D990" s="186">
        <v>43740</v>
      </c>
      <c r="E990" s="185" t="s">
        <v>3669</v>
      </c>
      <c r="F990" s="185" t="s">
        <v>304</v>
      </c>
    </row>
    <row r="991" spans="1:6" ht="39.950000000000003" customHeight="1">
      <c r="A991" s="185" t="s">
        <v>411</v>
      </c>
      <c r="B991" s="206" t="s">
        <v>3670</v>
      </c>
      <c r="C991" s="185" t="s">
        <v>3521</v>
      </c>
      <c r="D991" s="186">
        <v>43710</v>
      </c>
      <c r="E991" s="185" t="s">
        <v>3671</v>
      </c>
      <c r="F991" s="185" t="s">
        <v>304</v>
      </c>
    </row>
    <row r="992" spans="1:6" ht="39.950000000000003" customHeight="1">
      <c r="A992" s="185" t="s">
        <v>411</v>
      </c>
      <c r="B992" s="206" t="s">
        <v>3672</v>
      </c>
      <c r="C992" s="185" t="s">
        <v>3521</v>
      </c>
      <c r="D992" s="186">
        <v>43710</v>
      </c>
      <c r="E992" s="185" t="s">
        <v>3673</v>
      </c>
      <c r="F992" s="185" t="s">
        <v>304</v>
      </c>
    </row>
    <row r="993" spans="1:6" ht="39.950000000000003" customHeight="1">
      <c r="A993" s="185" t="s">
        <v>411</v>
      </c>
      <c r="B993" s="206" t="s">
        <v>3674</v>
      </c>
      <c r="C993" s="185" t="s">
        <v>3521</v>
      </c>
      <c r="D993" s="186">
        <v>43710</v>
      </c>
      <c r="E993" s="185" t="s">
        <v>3675</v>
      </c>
      <c r="F993" s="185" t="s">
        <v>304</v>
      </c>
    </row>
    <row r="994" spans="1:6" ht="39.950000000000003" customHeight="1">
      <c r="A994" s="185" t="s">
        <v>411</v>
      </c>
      <c r="B994" s="206" t="s">
        <v>3676</v>
      </c>
      <c r="C994" s="185" t="s">
        <v>3521</v>
      </c>
      <c r="D994" s="186">
        <v>43710</v>
      </c>
      <c r="E994" s="185" t="s">
        <v>3677</v>
      </c>
      <c r="F994" s="185" t="s">
        <v>304</v>
      </c>
    </row>
    <row r="995" spans="1:6" ht="39.950000000000003" customHeight="1">
      <c r="A995" s="185" t="s">
        <v>411</v>
      </c>
      <c r="B995" s="206" t="s">
        <v>3678</v>
      </c>
      <c r="C995" s="185" t="s">
        <v>3521</v>
      </c>
      <c r="D995" s="186">
        <v>43710</v>
      </c>
      <c r="E995" s="185" t="s">
        <v>3679</v>
      </c>
      <c r="F995" s="185" t="s">
        <v>304</v>
      </c>
    </row>
    <row r="996" spans="1:6" ht="39.950000000000003" customHeight="1">
      <c r="A996" s="185" t="s">
        <v>411</v>
      </c>
      <c r="B996" s="206" t="s">
        <v>3680</v>
      </c>
      <c r="C996" s="185" t="s">
        <v>3521</v>
      </c>
      <c r="D996" s="186">
        <v>43710</v>
      </c>
      <c r="E996" s="185" t="s">
        <v>3681</v>
      </c>
      <c r="F996" s="185" t="s">
        <v>304</v>
      </c>
    </row>
    <row r="997" spans="1:6" ht="39.950000000000003" customHeight="1">
      <c r="A997" s="185" t="s">
        <v>411</v>
      </c>
      <c r="B997" s="206" t="s">
        <v>3682</v>
      </c>
      <c r="C997" s="185" t="s">
        <v>3521</v>
      </c>
      <c r="D997" s="186">
        <v>43710</v>
      </c>
      <c r="E997" s="185" t="s">
        <v>3683</v>
      </c>
      <c r="F997" s="185" t="s">
        <v>304</v>
      </c>
    </row>
    <row r="998" spans="1:6" ht="39.950000000000003" customHeight="1">
      <c r="A998" s="185" t="s">
        <v>411</v>
      </c>
      <c r="B998" s="206" t="s">
        <v>3684</v>
      </c>
      <c r="C998" s="185" t="s">
        <v>3521</v>
      </c>
      <c r="D998" s="186">
        <v>43896</v>
      </c>
      <c r="E998" s="185" t="s">
        <v>3685</v>
      </c>
      <c r="F998" s="185" t="s">
        <v>304</v>
      </c>
    </row>
    <row r="999" spans="1:6" ht="39.950000000000003" customHeight="1">
      <c r="A999" s="185" t="s">
        <v>411</v>
      </c>
      <c r="B999" s="206" t="s">
        <v>3686</v>
      </c>
      <c r="C999" s="185" t="s">
        <v>3521</v>
      </c>
      <c r="D999" s="186">
        <v>43713</v>
      </c>
      <c r="E999" s="185" t="s">
        <v>3687</v>
      </c>
      <c r="F999" s="185" t="s">
        <v>304</v>
      </c>
    </row>
    <row r="1000" spans="1:6" ht="39.950000000000003" customHeight="1">
      <c r="A1000" s="185" t="s">
        <v>411</v>
      </c>
      <c r="B1000" s="206" t="s">
        <v>3688</v>
      </c>
      <c r="C1000" s="185" t="s">
        <v>3521</v>
      </c>
      <c r="D1000" s="186">
        <v>43710</v>
      </c>
      <c r="E1000" s="185" t="s">
        <v>3689</v>
      </c>
      <c r="F1000" s="185" t="s">
        <v>304</v>
      </c>
    </row>
    <row r="1001" spans="1:6" ht="39.950000000000003" customHeight="1">
      <c r="A1001" s="185" t="s">
        <v>411</v>
      </c>
      <c r="B1001" s="206" t="s">
        <v>3690</v>
      </c>
      <c r="C1001" s="185" t="s">
        <v>3521</v>
      </c>
      <c r="D1001" s="186">
        <v>43220</v>
      </c>
      <c r="E1001" s="185" t="s">
        <v>3691</v>
      </c>
      <c r="F1001" s="185" t="s">
        <v>304</v>
      </c>
    </row>
    <row r="1002" spans="1:6" ht="39.950000000000003" customHeight="1">
      <c r="A1002" s="185" t="s">
        <v>411</v>
      </c>
      <c r="B1002" s="206" t="s">
        <v>3692</v>
      </c>
      <c r="C1002" s="185" t="s">
        <v>3521</v>
      </c>
      <c r="D1002" s="186">
        <v>43615</v>
      </c>
      <c r="E1002" s="185" t="s">
        <v>3693</v>
      </c>
      <c r="F1002" s="185" t="s">
        <v>304</v>
      </c>
    </row>
    <row r="1003" spans="1:6" ht="39.950000000000003" customHeight="1">
      <c r="A1003" s="192" t="s">
        <v>409</v>
      </c>
      <c r="B1003" s="192" t="s">
        <v>301</v>
      </c>
      <c r="C1003" s="192" t="s">
        <v>192</v>
      </c>
      <c r="D1003" s="192" t="s">
        <v>185</v>
      </c>
      <c r="E1003" s="192" t="s">
        <v>186</v>
      </c>
      <c r="F1003" s="192" t="s">
        <v>302</v>
      </c>
    </row>
    <row r="1004" spans="1:6" ht="39.950000000000003" customHeight="1">
      <c r="A1004" s="185" t="s">
        <v>411</v>
      </c>
      <c r="B1004" s="331" t="s">
        <v>3695</v>
      </c>
      <c r="C1004" s="185" t="s">
        <v>3694</v>
      </c>
      <c r="D1004" s="332">
        <v>43270</v>
      </c>
      <c r="E1004" s="185" t="s">
        <v>3696</v>
      </c>
      <c r="F1004" s="185" t="s">
        <v>304</v>
      </c>
    </row>
    <row r="1005" spans="1:6" ht="39.950000000000003" customHeight="1">
      <c r="A1005" s="185" t="s">
        <v>411</v>
      </c>
      <c r="B1005" s="331" t="s">
        <v>3697</v>
      </c>
      <c r="C1005" s="185" t="s">
        <v>3694</v>
      </c>
      <c r="D1005" s="332">
        <v>43549</v>
      </c>
      <c r="E1005" s="185" t="s">
        <v>3698</v>
      </c>
      <c r="F1005" s="185" t="s">
        <v>304</v>
      </c>
    </row>
    <row r="1006" spans="1:6" ht="39.950000000000003" customHeight="1">
      <c r="A1006" s="185" t="s">
        <v>411</v>
      </c>
      <c r="B1006" s="331" t="s">
        <v>3699</v>
      </c>
      <c r="C1006" s="185" t="s">
        <v>3694</v>
      </c>
      <c r="D1006" s="332">
        <v>43704</v>
      </c>
      <c r="E1006" s="185" t="s">
        <v>3700</v>
      </c>
      <c r="F1006" s="185" t="s">
        <v>304</v>
      </c>
    </row>
    <row r="1007" spans="1:6" ht="39.950000000000003" customHeight="1">
      <c r="A1007" s="185" t="s">
        <v>411</v>
      </c>
      <c r="B1007" s="206" t="s">
        <v>3701</v>
      </c>
      <c r="C1007" s="185" t="s">
        <v>3694</v>
      </c>
      <c r="D1007" s="332">
        <v>43270</v>
      </c>
      <c r="E1007" s="188" t="s">
        <v>3702</v>
      </c>
      <c r="F1007" s="185" t="s">
        <v>304</v>
      </c>
    </row>
    <row r="1008" spans="1:6" ht="39.950000000000003" customHeight="1">
      <c r="A1008" s="185" t="s">
        <v>303</v>
      </c>
      <c r="B1008" s="206" t="s">
        <v>3703</v>
      </c>
      <c r="C1008" s="185" t="s">
        <v>3694</v>
      </c>
      <c r="D1008" s="332">
        <v>43843</v>
      </c>
      <c r="E1008" s="193" t="s">
        <v>3704</v>
      </c>
      <c r="F1008" s="185" t="s">
        <v>304</v>
      </c>
    </row>
    <row r="1009" spans="1:6" ht="39.950000000000003" customHeight="1">
      <c r="A1009" s="185" t="s">
        <v>303</v>
      </c>
      <c r="B1009" s="206" t="s">
        <v>3705</v>
      </c>
      <c r="C1009" s="185" t="s">
        <v>3694</v>
      </c>
      <c r="D1009" s="332">
        <v>43843</v>
      </c>
      <c r="E1009" s="193" t="s">
        <v>3706</v>
      </c>
      <c r="F1009" s="185" t="s">
        <v>304</v>
      </c>
    </row>
    <row r="1010" spans="1:6" ht="39.950000000000003" customHeight="1">
      <c r="A1010" s="185" t="s">
        <v>303</v>
      </c>
      <c r="B1010" s="333" t="s">
        <v>3707</v>
      </c>
      <c r="C1010" s="185" t="s">
        <v>3694</v>
      </c>
      <c r="D1010" s="334">
        <v>43579</v>
      </c>
      <c r="E1010" s="185" t="s">
        <v>3708</v>
      </c>
      <c r="F1010" s="185" t="s">
        <v>304</v>
      </c>
    </row>
    <row r="1011" spans="1:6" ht="39.950000000000003" customHeight="1">
      <c r="A1011" s="185" t="s">
        <v>411</v>
      </c>
      <c r="B1011" s="335" t="s">
        <v>3709</v>
      </c>
      <c r="C1011" s="185" t="s">
        <v>3694</v>
      </c>
      <c r="D1011" s="332">
        <v>43710</v>
      </c>
      <c r="E1011" s="185" t="s">
        <v>3710</v>
      </c>
      <c r="F1011" s="185" t="s">
        <v>304</v>
      </c>
    </row>
    <row r="1012" spans="1:6" ht="39.950000000000003" customHeight="1">
      <c r="A1012" s="185" t="s">
        <v>411</v>
      </c>
      <c r="B1012" s="335" t="s">
        <v>3711</v>
      </c>
      <c r="C1012" s="185" t="s">
        <v>3694</v>
      </c>
      <c r="D1012" s="332">
        <v>43710</v>
      </c>
      <c r="E1012" s="185" t="s">
        <v>3712</v>
      </c>
      <c r="F1012" s="185" t="s">
        <v>304</v>
      </c>
    </row>
    <row r="1013" spans="1:6" ht="39.950000000000003" customHeight="1">
      <c r="A1013" s="185" t="s">
        <v>411</v>
      </c>
      <c r="B1013" s="206" t="s">
        <v>3713</v>
      </c>
      <c r="C1013" s="185" t="s">
        <v>3694</v>
      </c>
      <c r="D1013" s="332">
        <v>43670</v>
      </c>
      <c r="E1013" s="185" t="s">
        <v>3714</v>
      </c>
      <c r="F1013" s="185" t="s">
        <v>304</v>
      </c>
    </row>
    <row r="1014" spans="1:6" ht="39.950000000000003" customHeight="1">
      <c r="A1014" s="185" t="s">
        <v>411</v>
      </c>
      <c r="B1014" s="206" t="s">
        <v>3715</v>
      </c>
      <c r="C1014" s="185" t="s">
        <v>3694</v>
      </c>
      <c r="D1014" s="332">
        <v>43712</v>
      </c>
      <c r="E1014" s="188" t="s">
        <v>3716</v>
      </c>
      <c r="F1014" s="185" t="s">
        <v>304</v>
      </c>
    </row>
    <row r="1015" spans="1:6" ht="39.950000000000003" customHeight="1">
      <c r="A1015" s="185" t="s">
        <v>411</v>
      </c>
      <c r="B1015" s="206" t="s">
        <v>3717</v>
      </c>
      <c r="C1015" s="185" t="s">
        <v>3694</v>
      </c>
      <c r="D1015" s="332">
        <v>43712</v>
      </c>
      <c r="E1015" s="185" t="s">
        <v>3718</v>
      </c>
      <c r="F1015" s="185" t="s">
        <v>304</v>
      </c>
    </row>
    <row r="1016" spans="1:6" ht="39.950000000000003" customHeight="1">
      <c r="A1016" s="185" t="s">
        <v>303</v>
      </c>
      <c r="B1016" s="206" t="s">
        <v>3719</v>
      </c>
      <c r="C1016" s="185" t="s">
        <v>3694</v>
      </c>
      <c r="D1016" s="332">
        <v>43914</v>
      </c>
      <c r="E1016" s="185" t="s">
        <v>3720</v>
      </c>
      <c r="F1016" s="185" t="s">
        <v>304</v>
      </c>
    </row>
    <row r="1017" spans="1:6" ht="39.950000000000003" customHeight="1">
      <c r="A1017" s="185" t="s">
        <v>411</v>
      </c>
      <c r="B1017" s="206" t="s">
        <v>3729</v>
      </c>
      <c r="C1017" s="185" t="s">
        <v>3694</v>
      </c>
      <c r="D1017" s="332">
        <v>43684</v>
      </c>
      <c r="E1017" s="185" t="s">
        <v>3730</v>
      </c>
      <c r="F1017" s="185" t="s">
        <v>304</v>
      </c>
    </row>
    <row r="1018" spans="1:6" ht="39.950000000000003" customHeight="1">
      <c r="A1018" s="185" t="s">
        <v>411</v>
      </c>
      <c r="B1018" s="206" t="s">
        <v>3731</v>
      </c>
      <c r="C1018" s="185" t="s">
        <v>3694</v>
      </c>
      <c r="D1018" s="332">
        <v>43587</v>
      </c>
      <c r="E1018" s="185" t="s">
        <v>3732</v>
      </c>
      <c r="F1018" s="185" t="s">
        <v>304</v>
      </c>
    </row>
    <row r="1019" spans="1:6" ht="39.950000000000003" customHeight="1">
      <c r="A1019" s="185" t="s">
        <v>411</v>
      </c>
      <c r="B1019" s="206" t="s">
        <v>3733</v>
      </c>
      <c r="C1019" s="185" t="s">
        <v>3694</v>
      </c>
      <c r="D1019" s="332">
        <v>43587</v>
      </c>
      <c r="E1019" s="185" t="s">
        <v>3734</v>
      </c>
      <c r="F1019" s="185" t="s">
        <v>304</v>
      </c>
    </row>
    <row r="1020" spans="1:6" ht="39.950000000000003" customHeight="1">
      <c r="A1020" s="185" t="s">
        <v>411</v>
      </c>
      <c r="B1020" s="206" t="s">
        <v>3735</v>
      </c>
      <c r="C1020" s="185" t="s">
        <v>3694</v>
      </c>
      <c r="D1020" s="332">
        <v>43587</v>
      </c>
      <c r="E1020" s="185" t="s">
        <v>3736</v>
      </c>
      <c r="F1020" s="185" t="s">
        <v>304</v>
      </c>
    </row>
    <row r="1021" spans="1:6" ht="39.950000000000003" customHeight="1">
      <c r="A1021" s="185" t="s">
        <v>411</v>
      </c>
      <c r="B1021" s="206" t="s">
        <v>3737</v>
      </c>
      <c r="C1021" s="185" t="s">
        <v>3694</v>
      </c>
      <c r="D1021" s="332">
        <v>43587</v>
      </c>
      <c r="E1021" s="185" t="s">
        <v>3738</v>
      </c>
      <c r="F1021" s="185" t="s">
        <v>304</v>
      </c>
    </row>
    <row r="1022" spans="1:6" ht="39.950000000000003" customHeight="1">
      <c r="A1022" s="185" t="s">
        <v>411</v>
      </c>
      <c r="B1022" s="206" t="s">
        <v>3739</v>
      </c>
      <c r="C1022" s="185" t="s">
        <v>3694</v>
      </c>
      <c r="D1022" s="332">
        <v>43600</v>
      </c>
      <c r="E1022" s="185" t="s">
        <v>3740</v>
      </c>
      <c r="F1022" s="185" t="s">
        <v>304</v>
      </c>
    </row>
    <row r="1023" spans="1:6" ht="39.950000000000003" customHeight="1">
      <c r="A1023" s="185" t="s">
        <v>411</v>
      </c>
      <c r="B1023" s="206" t="s">
        <v>3741</v>
      </c>
      <c r="C1023" s="185" t="s">
        <v>3694</v>
      </c>
      <c r="D1023" s="332">
        <v>43383</v>
      </c>
      <c r="E1023" s="185" t="s">
        <v>3742</v>
      </c>
      <c r="F1023" s="185" t="s">
        <v>304</v>
      </c>
    </row>
    <row r="1024" spans="1:6" ht="39.950000000000003" customHeight="1">
      <c r="A1024" s="185" t="s">
        <v>303</v>
      </c>
      <c r="B1024" s="206" t="s">
        <v>3743</v>
      </c>
      <c r="C1024" s="185" t="s">
        <v>3694</v>
      </c>
      <c r="D1024" s="336">
        <v>43921</v>
      </c>
      <c r="E1024" s="188" t="s">
        <v>3744</v>
      </c>
      <c r="F1024" s="185" t="s">
        <v>304</v>
      </c>
    </row>
    <row r="1025" spans="1:6" ht="39.950000000000003" customHeight="1">
      <c r="A1025" s="185" t="s">
        <v>303</v>
      </c>
      <c r="B1025" s="206" t="s">
        <v>3745</v>
      </c>
      <c r="C1025" s="185" t="s">
        <v>3694</v>
      </c>
      <c r="D1025" s="336">
        <v>43921</v>
      </c>
      <c r="E1025" s="188" t="s">
        <v>3746</v>
      </c>
      <c r="F1025" s="185" t="s">
        <v>304</v>
      </c>
    </row>
    <row r="1026" spans="1:6" ht="39.950000000000003" customHeight="1">
      <c r="A1026" s="185" t="s">
        <v>303</v>
      </c>
      <c r="B1026" s="206" t="s">
        <v>3747</v>
      </c>
      <c r="C1026" s="185" t="s">
        <v>3694</v>
      </c>
      <c r="D1026" s="336">
        <v>43921</v>
      </c>
      <c r="E1026" s="188" t="s">
        <v>3748</v>
      </c>
      <c r="F1026" s="185" t="s">
        <v>304</v>
      </c>
    </row>
    <row r="1027" spans="1:6" ht="39.950000000000003" customHeight="1">
      <c r="A1027" s="185" t="s">
        <v>303</v>
      </c>
      <c r="B1027" s="206" t="s">
        <v>3749</v>
      </c>
      <c r="C1027" s="185" t="s">
        <v>3694</v>
      </c>
      <c r="D1027" s="336">
        <v>43921</v>
      </c>
      <c r="E1027" s="188" t="s">
        <v>3750</v>
      </c>
      <c r="F1027" s="185" t="s">
        <v>304</v>
      </c>
    </row>
    <row r="1028" spans="1:6" ht="39.950000000000003" customHeight="1">
      <c r="A1028" s="185" t="s">
        <v>411</v>
      </c>
      <c r="B1028" s="206" t="s">
        <v>3751</v>
      </c>
      <c r="C1028" s="185" t="s">
        <v>3694</v>
      </c>
      <c r="D1028" s="336">
        <v>43708</v>
      </c>
      <c r="E1028" s="185" t="s">
        <v>3752</v>
      </c>
      <c r="F1028" s="185" t="s">
        <v>304</v>
      </c>
    </row>
    <row r="1029" spans="1:6" ht="39.950000000000003" customHeight="1">
      <c r="A1029" s="185" t="s">
        <v>411</v>
      </c>
      <c r="B1029" s="206" t="s">
        <v>3753</v>
      </c>
      <c r="C1029" s="185" t="s">
        <v>3694</v>
      </c>
      <c r="D1029" s="332">
        <v>43617</v>
      </c>
      <c r="E1029" s="185" t="s">
        <v>3754</v>
      </c>
      <c r="F1029" s="185" t="s">
        <v>304</v>
      </c>
    </row>
    <row r="1030" spans="1:6" ht="39.950000000000003" customHeight="1">
      <c r="A1030" s="185" t="s">
        <v>411</v>
      </c>
      <c r="B1030" s="206" t="s">
        <v>3755</v>
      </c>
      <c r="C1030" s="185" t="s">
        <v>3694</v>
      </c>
      <c r="D1030" s="332">
        <v>43617</v>
      </c>
      <c r="E1030" s="185" t="s">
        <v>3756</v>
      </c>
      <c r="F1030" s="185" t="s">
        <v>304</v>
      </c>
    </row>
    <row r="1031" spans="1:6" ht="39.950000000000003" customHeight="1">
      <c r="A1031" s="185" t="s">
        <v>411</v>
      </c>
      <c r="B1031" s="206" t="s">
        <v>3757</v>
      </c>
      <c r="C1031" s="185" t="s">
        <v>3694</v>
      </c>
      <c r="D1031" s="332">
        <v>43617</v>
      </c>
      <c r="E1031" s="185" t="s">
        <v>3758</v>
      </c>
      <c r="F1031" s="185" t="s">
        <v>304</v>
      </c>
    </row>
    <row r="1032" spans="1:6" ht="39.950000000000003" customHeight="1">
      <c r="A1032" s="185" t="s">
        <v>411</v>
      </c>
      <c r="B1032" s="206" t="s">
        <v>3759</v>
      </c>
      <c r="C1032" s="185" t="s">
        <v>3694</v>
      </c>
      <c r="D1032" s="332">
        <v>43617</v>
      </c>
      <c r="E1032" s="185" t="s">
        <v>3760</v>
      </c>
      <c r="F1032" s="185" t="s">
        <v>304</v>
      </c>
    </row>
    <row r="1033" spans="1:6" ht="39.950000000000003" customHeight="1">
      <c r="A1033" s="185" t="s">
        <v>411</v>
      </c>
      <c r="B1033" s="206" t="s">
        <v>3761</v>
      </c>
      <c r="C1033" s="185" t="s">
        <v>3762</v>
      </c>
      <c r="D1033" s="336">
        <v>43935</v>
      </c>
      <c r="E1033" s="185" t="s">
        <v>3763</v>
      </c>
      <c r="F1033" s="185" t="s">
        <v>304</v>
      </c>
    </row>
    <row r="1034" spans="1:6" ht="39.950000000000003" customHeight="1">
      <c r="A1034" s="185" t="s">
        <v>411</v>
      </c>
      <c r="B1034" s="206" t="s">
        <v>3764</v>
      </c>
      <c r="C1034" s="185" t="s">
        <v>3762</v>
      </c>
      <c r="D1034" s="336">
        <v>43935</v>
      </c>
      <c r="E1034" s="185" t="s">
        <v>3765</v>
      </c>
      <c r="F1034" s="185" t="s">
        <v>304</v>
      </c>
    </row>
    <row r="1035" spans="1:6" ht="39.950000000000003" customHeight="1">
      <c r="A1035" s="185" t="s">
        <v>411</v>
      </c>
      <c r="B1035" s="206" t="s">
        <v>3766</v>
      </c>
      <c r="C1035" s="185" t="s">
        <v>3762</v>
      </c>
      <c r="D1035" s="336">
        <v>43935</v>
      </c>
      <c r="E1035" s="185" t="s">
        <v>3767</v>
      </c>
      <c r="F1035" s="185" t="s">
        <v>304</v>
      </c>
    </row>
    <row r="1036" spans="1:6" ht="39.950000000000003" customHeight="1">
      <c r="A1036" s="185" t="s">
        <v>411</v>
      </c>
      <c r="B1036" s="206" t="s">
        <v>3768</v>
      </c>
      <c r="C1036" s="185" t="s">
        <v>3762</v>
      </c>
      <c r="D1036" s="336">
        <v>43935</v>
      </c>
      <c r="E1036" s="185" t="s">
        <v>3769</v>
      </c>
      <c r="F1036" s="185" t="s">
        <v>304</v>
      </c>
    </row>
    <row r="1037" spans="1:6" ht="39.950000000000003" customHeight="1">
      <c r="A1037" s="185" t="s">
        <v>411</v>
      </c>
      <c r="B1037" s="206" t="s">
        <v>3770</v>
      </c>
      <c r="C1037" s="185" t="s">
        <v>3762</v>
      </c>
      <c r="D1037" s="336">
        <v>43935</v>
      </c>
      <c r="E1037" s="185" t="s">
        <v>3771</v>
      </c>
      <c r="F1037" s="185" t="s">
        <v>304</v>
      </c>
    </row>
    <row r="1038" spans="1:6" ht="39.950000000000003" customHeight="1">
      <c r="A1038" s="185" t="s">
        <v>411</v>
      </c>
      <c r="B1038" s="206" t="s">
        <v>3772</v>
      </c>
      <c r="C1038" s="185" t="s">
        <v>3762</v>
      </c>
      <c r="D1038" s="336">
        <v>43935</v>
      </c>
      <c r="E1038" s="185" t="s">
        <v>3773</v>
      </c>
      <c r="F1038" s="185" t="s">
        <v>304</v>
      </c>
    </row>
    <row r="1039" spans="1:6" ht="39.950000000000003" customHeight="1">
      <c r="A1039" s="185" t="s">
        <v>411</v>
      </c>
      <c r="B1039" s="206" t="s">
        <v>3774</v>
      </c>
      <c r="C1039" s="185" t="s">
        <v>3762</v>
      </c>
      <c r="D1039" s="336">
        <v>43935</v>
      </c>
      <c r="E1039" s="185" t="s">
        <v>3775</v>
      </c>
      <c r="F1039" s="185" t="s">
        <v>304</v>
      </c>
    </row>
    <row r="1040" spans="1:6" ht="39.950000000000003" customHeight="1">
      <c r="A1040" s="185" t="s">
        <v>411</v>
      </c>
      <c r="B1040" s="206" t="s">
        <v>3776</v>
      </c>
      <c r="C1040" s="185" t="s">
        <v>3762</v>
      </c>
      <c r="D1040" s="336">
        <v>43935</v>
      </c>
      <c r="E1040" s="185" t="s">
        <v>3763</v>
      </c>
      <c r="F1040" s="185" t="s">
        <v>304</v>
      </c>
    </row>
    <row r="1041" spans="1:6" ht="39.950000000000003" customHeight="1">
      <c r="A1041" s="185" t="s">
        <v>411</v>
      </c>
      <c r="B1041" s="206" t="s">
        <v>3777</v>
      </c>
      <c r="C1041" s="185" t="s">
        <v>3762</v>
      </c>
      <c r="D1041" s="336">
        <v>43935</v>
      </c>
      <c r="E1041" s="185" t="s">
        <v>3778</v>
      </c>
      <c r="F1041" s="185" t="s">
        <v>304</v>
      </c>
    </row>
    <row r="1042" spans="1:6" ht="39.950000000000003" customHeight="1">
      <c r="A1042" s="185" t="s">
        <v>411</v>
      </c>
      <c r="B1042" s="206" t="s">
        <v>3779</v>
      </c>
      <c r="C1042" s="185" t="s">
        <v>3762</v>
      </c>
      <c r="D1042" s="336">
        <v>43935</v>
      </c>
      <c r="E1042" s="185" t="s">
        <v>3780</v>
      </c>
      <c r="F1042" s="185" t="s">
        <v>304</v>
      </c>
    </row>
    <row r="1043" spans="1:6" ht="39.950000000000003" customHeight="1">
      <c r="A1043" s="185" t="s">
        <v>411</v>
      </c>
      <c r="B1043" s="206" t="s">
        <v>3781</v>
      </c>
      <c r="C1043" s="185" t="s">
        <v>3762</v>
      </c>
      <c r="D1043" s="336">
        <v>43935</v>
      </c>
      <c r="E1043" s="185" t="s">
        <v>3782</v>
      </c>
      <c r="F1043" s="185" t="s">
        <v>304</v>
      </c>
    </row>
    <row r="1044" spans="1:6" ht="39.950000000000003" customHeight="1">
      <c r="A1044" s="185" t="s">
        <v>411</v>
      </c>
      <c r="B1044" s="206" t="s">
        <v>3783</v>
      </c>
      <c r="C1044" s="185" t="s">
        <v>3762</v>
      </c>
      <c r="D1044" s="336">
        <v>43935</v>
      </c>
      <c r="E1044" s="185" t="s">
        <v>3784</v>
      </c>
      <c r="F1044" s="185" t="s">
        <v>304</v>
      </c>
    </row>
    <row r="1045" spans="1:6" ht="39.950000000000003" customHeight="1">
      <c r="A1045" s="185" t="s">
        <v>411</v>
      </c>
      <c r="B1045" s="206" t="s">
        <v>3785</v>
      </c>
      <c r="C1045" s="185" t="s">
        <v>3762</v>
      </c>
      <c r="D1045" s="336">
        <v>43935</v>
      </c>
      <c r="E1045" s="185" t="s">
        <v>3786</v>
      </c>
      <c r="F1045" s="185" t="s">
        <v>304</v>
      </c>
    </row>
    <row r="1046" spans="1:6" ht="39.950000000000003" customHeight="1">
      <c r="A1046" s="185" t="s">
        <v>411</v>
      </c>
      <c r="B1046" s="206" t="s">
        <v>3787</v>
      </c>
      <c r="C1046" s="185" t="s">
        <v>3762</v>
      </c>
      <c r="D1046" s="336">
        <v>43935</v>
      </c>
      <c r="E1046" s="185" t="s">
        <v>3788</v>
      </c>
      <c r="F1046" s="185" t="s">
        <v>304</v>
      </c>
    </row>
    <row r="1047" spans="1:6" ht="39.950000000000003" customHeight="1">
      <c r="A1047" s="185" t="s">
        <v>411</v>
      </c>
      <c r="B1047" s="206" t="s">
        <v>3789</v>
      </c>
      <c r="C1047" s="185" t="s">
        <v>3762</v>
      </c>
      <c r="D1047" s="336">
        <v>43935</v>
      </c>
      <c r="E1047" s="185" t="s">
        <v>3790</v>
      </c>
      <c r="F1047" s="185" t="s">
        <v>304</v>
      </c>
    </row>
    <row r="1048" spans="1:6" ht="39.950000000000003" customHeight="1">
      <c r="A1048" s="185" t="s">
        <v>411</v>
      </c>
      <c r="B1048" s="206" t="s">
        <v>3791</v>
      </c>
      <c r="C1048" s="185" t="s">
        <v>3762</v>
      </c>
      <c r="D1048" s="336">
        <v>43935</v>
      </c>
      <c r="E1048" s="185" t="s">
        <v>3792</v>
      </c>
      <c r="F1048" s="185" t="s">
        <v>304</v>
      </c>
    </row>
    <row r="1049" spans="1:6" ht="39.950000000000003" customHeight="1">
      <c r="A1049" s="185" t="s">
        <v>411</v>
      </c>
      <c r="B1049" s="206" t="s">
        <v>3793</v>
      </c>
      <c r="C1049" s="185" t="s">
        <v>3762</v>
      </c>
      <c r="D1049" s="336">
        <v>43935</v>
      </c>
      <c r="E1049" s="185" t="s">
        <v>3794</v>
      </c>
      <c r="F1049" s="185" t="s">
        <v>304</v>
      </c>
    </row>
    <row r="1050" spans="1:6" ht="39.950000000000003" customHeight="1">
      <c r="A1050" s="185" t="s">
        <v>411</v>
      </c>
      <c r="B1050" s="206" t="s">
        <v>3795</v>
      </c>
      <c r="C1050" s="185" t="s">
        <v>3762</v>
      </c>
      <c r="D1050" s="336">
        <v>43935</v>
      </c>
      <c r="E1050" s="185" t="s">
        <v>3796</v>
      </c>
      <c r="F1050" s="185" t="s">
        <v>304</v>
      </c>
    </row>
    <row r="1051" spans="1:6" ht="39.950000000000003" customHeight="1">
      <c r="A1051" s="185" t="s">
        <v>411</v>
      </c>
      <c r="B1051" s="206" t="s">
        <v>3797</v>
      </c>
      <c r="C1051" s="185" t="s">
        <v>3762</v>
      </c>
      <c r="D1051" s="336">
        <v>43935</v>
      </c>
      <c r="E1051" s="185" t="s">
        <v>3798</v>
      </c>
      <c r="F1051" s="185" t="s">
        <v>304</v>
      </c>
    </row>
    <row r="1052" spans="1:6" ht="39.950000000000003" customHeight="1">
      <c r="A1052" s="185" t="s">
        <v>411</v>
      </c>
      <c r="B1052" s="206" t="s">
        <v>3799</v>
      </c>
      <c r="C1052" s="185" t="s">
        <v>3762</v>
      </c>
      <c r="D1052" s="336">
        <v>43935</v>
      </c>
      <c r="E1052" s="185" t="s">
        <v>3800</v>
      </c>
      <c r="F1052" s="185" t="s">
        <v>304</v>
      </c>
    </row>
    <row r="1053" spans="1:6" ht="39.950000000000003" customHeight="1">
      <c r="A1053" s="185" t="s">
        <v>411</v>
      </c>
      <c r="B1053" s="206" t="s">
        <v>3801</v>
      </c>
      <c r="C1053" s="185" t="s">
        <v>3762</v>
      </c>
      <c r="D1053" s="336">
        <v>43935</v>
      </c>
      <c r="E1053" s="185" t="s">
        <v>3802</v>
      </c>
      <c r="F1053" s="185" t="s">
        <v>304</v>
      </c>
    </row>
    <row r="1054" spans="1:6" ht="39.950000000000003" customHeight="1">
      <c r="A1054" s="185" t="s">
        <v>411</v>
      </c>
      <c r="B1054" s="206" t="s">
        <v>3803</v>
      </c>
      <c r="C1054" s="185" t="s">
        <v>3762</v>
      </c>
      <c r="D1054" s="336">
        <v>43831</v>
      </c>
      <c r="E1054" s="185" t="s">
        <v>3804</v>
      </c>
      <c r="F1054" s="185" t="s">
        <v>304</v>
      </c>
    </row>
    <row r="1055" spans="1:6" ht="39.950000000000003" customHeight="1">
      <c r="A1055" s="185" t="s">
        <v>411</v>
      </c>
      <c r="B1055" s="206" t="s">
        <v>3805</v>
      </c>
      <c r="C1055" s="185" t="s">
        <v>3762</v>
      </c>
      <c r="D1055" s="336">
        <v>43935</v>
      </c>
      <c r="E1055" s="185" t="s">
        <v>3806</v>
      </c>
      <c r="F1055" s="185" t="s">
        <v>304</v>
      </c>
    </row>
    <row r="1056" spans="1:6" ht="39.950000000000003" customHeight="1">
      <c r="A1056" s="185" t="s">
        <v>3807</v>
      </c>
      <c r="B1056" s="206" t="s">
        <v>3808</v>
      </c>
      <c r="C1056" s="185" t="s">
        <v>3762</v>
      </c>
      <c r="D1056" s="336">
        <v>43910</v>
      </c>
      <c r="E1056" s="185" t="s">
        <v>3809</v>
      </c>
      <c r="F1056" s="185" t="s">
        <v>304</v>
      </c>
    </row>
    <row r="1057" spans="1:6" ht="39.950000000000003" customHeight="1">
      <c r="A1057" s="185" t="s">
        <v>3807</v>
      </c>
      <c r="B1057" s="206" t="s">
        <v>3810</v>
      </c>
      <c r="C1057" s="185" t="s">
        <v>3762</v>
      </c>
      <c r="D1057" s="336">
        <v>43910</v>
      </c>
      <c r="E1057" s="185" t="s">
        <v>3811</v>
      </c>
      <c r="F1057" s="185" t="s">
        <v>304</v>
      </c>
    </row>
    <row r="1058" spans="1:6" ht="39.950000000000003" customHeight="1">
      <c r="A1058" s="185" t="s">
        <v>3807</v>
      </c>
      <c r="B1058" s="206" t="s">
        <v>3812</v>
      </c>
      <c r="C1058" s="185" t="s">
        <v>3762</v>
      </c>
      <c r="D1058" s="336">
        <v>43910</v>
      </c>
      <c r="E1058" s="185" t="s">
        <v>3813</v>
      </c>
      <c r="F1058" s="185" t="s">
        <v>304</v>
      </c>
    </row>
    <row r="1059" spans="1:6" ht="39.950000000000003" customHeight="1">
      <c r="A1059" s="185" t="s">
        <v>3807</v>
      </c>
      <c r="B1059" s="206" t="s">
        <v>3814</v>
      </c>
      <c r="C1059" s="185" t="s">
        <v>3762</v>
      </c>
      <c r="D1059" s="336">
        <v>43910</v>
      </c>
      <c r="E1059" s="185" t="s">
        <v>3815</v>
      </c>
      <c r="F1059" s="185" t="s">
        <v>304</v>
      </c>
    </row>
    <row r="1060" spans="1:6" ht="39.950000000000003" customHeight="1">
      <c r="A1060" s="185" t="s">
        <v>3807</v>
      </c>
      <c r="B1060" s="206" t="s">
        <v>3816</v>
      </c>
      <c r="C1060" s="185" t="s">
        <v>3762</v>
      </c>
      <c r="D1060" s="336">
        <v>43910</v>
      </c>
      <c r="E1060" s="185" t="s">
        <v>3817</v>
      </c>
      <c r="F1060" s="185" t="s">
        <v>304</v>
      </c>
    </row>
    <row r="1061" spans="1:6" ht="39.950000000000003" customHeight="1">
      <c r="A1061" s="185" t="s">
        <v>3807</v>
      </c>
      <c r="B1061" s="206" t="s">
        <v>3818</v>
      </c>
      <c r="C1061" s="185" t="s">
        <v>3762</v>
      </c>
      <c r="D1061" s="336">
        <v>43929</v>
      </c>
      <c r="E1061" s="185" t="s">
        <v>3819</v>
      </c>
      <c r="F1061" s="185" t="s">
        <v>304</v>
      </c>
    </row>
    <row r="1062" spans="1:6" ht="39.950000000000003" customHeight="1">
      <c r="A1062" s="185" t="s">
        <v>411</v>
      </c>
      <c r="B1062" s="206" t="s">
        <v>3820</v>
      </c>
      <c r="C1062" s="185" t="s">
        <v>3821</v>
      </c>
      <c r="D1062" s="336">
        <v>43696</v>
      </c>
      <c r="E1062" s="185" t="s">
        <v>3822</v>
      </c>
      <c r="F1062" s="185" t="s">
        <v>304</v>
      </c>
    </row>
    <row r="1063" spans="1:6" ht="39.950000000000003" customHeight="1">
      <c r="A1063" s="185" t="s">
        <v>411</v>
      </c>
      <c r="B1063" s="206" t="s">
        <v>3823</v>
      </c>
      <c r="C1063" s="185" t="s">
        <v>3821</v>
      </c>
      <c r="D1063" s="336">
        <v>43707</v>
      </c>
      <c r="E1063" s="185" t="s">
        <v>3824</v>
      </c>
      <c r="F1063" s="185" t="s">
        <v>304</v>
      </c>
    </row>
    <row r="1064" spans="1:6" ht="39.950000000000003" customHeight="1">
      <c r="A1064" s="185" t="s">
        <v>411</v>
      </c>
      <c r="B1064" s="206" t="s">
        <v>3825</v>
      </c>
      <c r="C1064" s="185" t="s">
        <v>3821</v>
      </c>
      <c r="D1064" s="336">
        <v>43696</v>
      </c>
      <c r="E1064" s="185" t="s">
        <v>3826</v>
      </c>
      <c r="F1064" s="185" t="s">
        <v>304</v>
      </c>
    </row>
    <row r="1065" spans="1:6" ht="39.950000000000003" customHeight="1">
      <c r="A1065" s="185" t="s">
        <v>411</v>
      </c>
      <c r="B1065" s="206" t="s">
        <v>3827</v>
      </c>
      <c r="C1065" s="185" t="s">
        <v>3821</v>
      </c>
      <c r="D1065" s="336">
        <v>43696</v>
      </c>
      <c r="E1065" s="185" t="s">
        <v>3828</v>
      </c>
      <c r="F1065" s="185" t="s">
        <v>304</v>
      </c>
    </row>
    <row r="1066" spans="1:6" ht="39.950000000000003" customHeight="1">
      <c r="A1066" s="185" t="s">
        <v>411</v>
      </c>
      <c r="B1066" s="206" t="s">
        <v>3829</v>
      </c>
      <c r="C1066" s="185" t="s">
        <v>3821</v>
      </c>
      <c r="D1066" s="336">
        <v>43696</v>
      </c>
      <c r="E1066" s="185" t="s">
        <v>3830</v>
      </c>
      <c r="F1066" s="185" t="s">
        <v>304</v>
      </c>
    </row>
    <row r="1067" spans="1:6" ht="39.950000000000003" customHeight="1">
      <c r="A1067" s="185" t="s">
        <v>411</v>
      </c>
      <c r="B1067" s="206" t="s">
        <v>3831</v>
      </c>
      <c r="C1067" s="185" t="s">
        <v>3821</v>
      </c>
      <c r="D1067" s="336">
        <v>43689</v>
      </c>
      <c r="E1067" s="185" t="s">
        <v>3832</v>
      </c>
      <c r="F1067" s="185" t="s">
        <v>304</v>
      </c>
    </row>
    <row r="1068" spans="1:6" ht="39.950000000000003" customHeight="1">
      <c r="A1068" s="185" t="s">
        <v>411</v>
      </c>
      <c r="B1068" s="206" t="s">
        <v>3833</v>
      </c>
      <c r="C1068" s="185" t="s">
        <v>3821</v>
      </c>
      <c r="D1068" s="336">
        <v>43689</v>
      </c>
      <c r="E1068" s="185" t="s">
        <v>3834</v>
      </c>
      <c r="F1068" s="185" t="s">
        <v>304</v>
      </c>
    </row>
    <row r="1069" spans="1:6" ht="39.950000000000003" customHeight="1">
      <c r="A1069" s="185" t="s">
        <v>411</v>
      </c>
      <c r="B1069" s="206" t="s">
        <v>3835</v>
      </c>
      <c r="C1069" s="185" t="s">
        <v>3821</v>
      </c>
      <c r="D1069" s="336">
        <v>43689</v>
      </c>
      <c r="E1069" s="185" t="s">
        <v>3836</v>
      </c>
      <c r="F1069" s="185" t="s">
        <v>304</v>
      </c>
    </row>
    <row r="1070" spans="1:6" ht="39.950000000000003" customHeight="1">
      <c r="A1070" s="185" t="s">
        <v>411</v>
      </c>
      <c r="B1070" s="206" t="s">
        <v>3837</v>
      </c>
      <c r="C1070" s="185" t="s">
        <v>3821</v>
      </c>
      <c r="D1070" s="336">
        <v>43707</v>
      </c>
      <c r="E1070" s="185" t="s">
        <v>3838</v>
      </c>
      <c r="F1070" s="185" t="s">
        <v>304</v>
      </c>
    </row>
    <row r="1071" spans="1:6" ht="39.950000000000003" customHeight="1">
      <c r="A1071" s="185" t="s">
        <v>411</v>
      </c>
      <c r="B1071" s="206" t="s">
        <v>3839</v>
      </c>
      <c r="C1071" s="185" t="s">
        <v>3821</v>
      </c>
      <c r="D1071" s="336">
        <v>43689</v>
      </c>
      <c r="E1071" s="185" t="s">
        <v>3840</v>
      </c>
      <c r="F1071" s="185" t="s">
        <v>304</v>
      </c>
    </row>
    <row r="1072" spans="1:6" ht="39.950000000000003" customHeight="1">
      <c r="A1072" s="185" t="s">
        <v>411</v>
      </c>
      <c r="B1072" s="206" t="s">
        <v>3842</v>
      </c>
      <c r="C1072" s="185" t="s">
        <v>3841</v>
      </c>
      <c r="D1072" s="336">
        <v>43579</v>
      </c>
      <c r="E1072" s="185" t="s">
        <v>3843</v>
      </c>
      <c r="F1072" s="185" t="s">
        <v>304</v>
      </c>
    </row>
    <row r="1073" spans="1:6" ht="39.950000000000003" customHeight="1">
      <c r="A1073" s="185" t="s">
        <v>411</v>
      </c>
      <c r="B1073" s="206" t="s">
        <v>3844</v>
      </c>
      <c r="C1073" s="185" t="s">
        <v>3694</v>
      </c>
      <c r="D1073" s="336">
        <v>43930</v>
      </c>
      <c r="E1073" s="188" t="s">
        <v>3845</v>
      </c>
      <c r="F1073" s="185" t="s">
        <v>304</v>
      </c>
    </row>
    <row r="1074" spans="1:6" ht="39.950000000000003" customHeight="1">
      <c r="A1074" s="185" t="s">
        <v>411</v>
      </c>
      <c r="B1074" s="206" t="s">
        <v>3846</v>
      </c>
      <c r="C1074" s="185" t="s">
        <v>3694</v>
      </c>
      <c r="D1074" s="336">
        <v>43930</v>
      </c>
      <c r="E1074" s="185" t="s">
        <v>3847</v>
      </c>
      <c r="F1074" s="185" t="s">
        <v>304</v>
      </c>
    </row>
    <row r="1075" spans="1:6" ht="39.950000000000003" customHeight="1">
      <c r="A1075" s="185" t="s">
        <v>411</v>
      </c>
      <c r="B1075" s="206" t="s">
        <v>3848</v>
      </c>
      <c r="C1075" s="185" t="s">
        <v>3694</v>
      </c>
      <c r="D1075" s="336">
        <v>43930</v>
      </c>
      <c r="E1075" s="185" t="s">
        <v>3849</v>
      </c>
      <c r="F1075" s="185" t="s">
        <v>304</v>
      </c>
    </row>
    <row r="1076" spans="1:6" ht="39.950000000000003" customHeight="1">
      <c r="A1076" s="185" t="s">
        <v>411</v>
      </c>
      <c r="B1076" s="206" t="s">
        <v>3850</v>
      </c>
      <c r="C1076" s="185" t="s">
        <v>3694</v>
      </c>
      <c r="D1076" s="336">
        <v>43930</v>
      </c>
      <c r="E1076" s="185" t="s">
        <v>3851</v>
      </c>
      <c r="F1076" s="185" t="s">
        <v>304</v>
      </c>
    </row>
    <row r="1077" spans="1:6" ht="39.950000000000003" customHeight="1">
      <c r="A1077" s="185" t="s">
        <v>411</v>
      </c>
      <c r="B1077" s="206" t="s">
        <v>3852</v>
      </c>
      <c r="C1077" s="185" t="s">
        <v>3694</v>
      </c>
      <c r="D1077" s="336">
        <v>43930</v>
      </c>
      <c r="E1077" s="185" t="s">
        <v>3853</v>
      </c>
      <c r="F1077" s="185" t="s">
        <v>304</v>
      </c>
    </row>
    <row r="1078" spans="1:6" ht="39.950000000000003" customHeight="1">
      <c r="A1078" s="185" t="s">
        <v>411</v>
      </c>
      <c r="B1078" s="206" t="s">
        <v>3854</v>
      </c>
      <c r="C1078" s="185" t="s">
        <v>3694</v>
      </c>
      <c r="D1078" s="336">
        <v>43930</v>
      </c>
      <c r="E1078" s="185" t="s">
        <v>3855</v>
      </c>
      <c r="F1078" s="185" t="s">
        <v>304</v>
      </c>
    </row>
    <row r="1079" spans="1:6" ht="39.950000000000003" customHeight="1">
      <c r="A1079" s="185" t="s">
        <v>411</v>
      </c>
      <c r="B1079" s="206" t="s">
        <v>3856</v>
      </c>
      <c r="C1079" s="185" t="s">
        <v>3694</v>
      </c>
      <c r="D1079" s="336">
        <v>43930</v>
      </c>
      <c r="E1079" s="185" t="s">
        <v>3857</v>
      </c>
      <c r="F1079" s="185" t="s">
        <v>304</v>
      </c>
    </row>
    <row r="1080" spans="1:6" ht="39.950000000000003" customHeight="1">
      <c r="A1080" s="185" t="s">
        <v>411</v>
      </c>
      <c r="B1080" s="206" t="s">
        <v>3858</v>
      </c>
      <c r="C1080" s="185" t="s">
        <v>3694</v>
      </c>
      <c r="D1080" s="336">
        <v>43930</v>
      </c>
      <c r="E1080" s="185" t="s">
        <v>3859</v>
      </c>
      <c r="F1080" s="185" t="s">
        <v>304</v>
      </c>
    </row>
    <row r="1081" spans="1:6" ht="39.950000000000003" customHeight="1">
      <c r="A1081" s="185" t="s">
        <v>411</v>
      </c>
      <c r="B1081" s="206" t="s">
        <v>3860</v>
      </c>
      <c r="C1081" s="185" t="s">
        <v>3694</v>
      </c>
      <c r="D1081" s="336">
        <v>43930</v>
      </c>
      <c r="E1081" s="185" t="s">
        <v>3861</v>
      </c>
      <c r="F1081" s="185" t="s">
        <v>304</v>
      </c>
    </row>
    <row r="1082" spans="1:6" ht="39.950000000000003" customHeight="1">
      <c r="A1082" s="185" t="s">
        <v>411</v>
      </c>
      <c r="B1082" s="206" t="s">
        <v>3862</v>
      </c>
      <c r="C1082" s="185" t="s">
        <v>3694</v>
      </c>
      <c r="D1082" s="336">
        <v>43930</v>
      </c>
      <c r="E1082" s="185" t="s">
        <v>3863</v>
      </c>
      <c r="F1082" s="185" t="s">
        <v>304</v>
      </c>
    </row>
    <row r="1083" spans="1:6" ht="39.950000000000003" customHeight="1">
      <c r="A1083" s="185" t="s">
        <v>411</v>
      </c>
      <c r="B1083" s="206" t="s">
        <v>3862</v>
      </c>
      <c r="C1083" s="185" t="s">
        <v>3694</v>
      </c>
      <c r="D1083" s="336">
        <v>43930</v>
      </c>
      <c r="E1083" s="185" t="s">
        <v>3864</v>
      </c>
      <c r="F1083" s="185" t="s">
        <v>304</v>
      </c>
    </row>
    <row r="1084" spans="1:6" ht="39.950000000000003" customHeight="1">
      <c r="A1084" s="185" t="s">
        <v>411</v>
      </c>
      <c r="B1084" s="206" t="s">
        <v>3865</v>
      </c>
      <c r="C1084" s="185" t="s">
        <v>3694</v>
      </c>
      <c r="D1084" s="336">
        <v>43930</v>
      </c>
      <c r="E1084" s="185" t="s">
        <v>3866</v>
      </c>
      <c r="F1084" s="185" t="s">
        <v>304</v>
      </c>
    </row>
    <row r="1085" spans="1:6" ht="39.950000000000003" customHeight="1">
      <c r="A1085" s="185" t="s">
        <v>411</v>
      </c>
      <c r="B1085" s="206" t="s">
        <v>3867</v>
      </c>
      <c r="C1085" s="185" t="s">
        <v>3694</v>
      </c>
      <c r="D1085" s="336">
        <v>43930</v>
      </c>
      <c r="E1085" s="185" t="s">
        <v>3868</v>
      </c>
      <c r="F1085" s="185" t="s">
        <v>304</v>
      </c>
    </row>
    <row r="1086" spans="1:6" ht="39.950000000000003" customHeight="1">
      <c r="A1086" s="185" t="s">
        <v>411</v>
      </c>
      <c r="B1086" s="206" t="s">
        <v>3869</v>
      </c>
      <c r="C1086" s="185" t="s">
        <v>3694</v>
      </c>
      <c r="D1086" s="336">
        <v>43930</v>
      </c>
      <c r="E1086" s="185" t="s">
        <v>3870</v>
      </c>
      <c r="F1086" s="185" t="s">
        <v>304</v>
      </c>
    </row>
    <row r="1087" spans="1:6" ht="39.950000000000003" customHeight="1">
      <c r="A1087" s="185" t="s">
        <v>411</v>
      </c>
      <c r="B1087" s="206" t="s">
        <v>3871</v>
      </c>
      <c r="C1087" s="185" t="s">
        <v>3694</v>
      </c>
      <c r="D1087" s="336">
        <v>43930</v>
      </c>
      <c r="E1087" s="185" t="s">
        <v>3872</v>
      </c>
      <c r="F1087" s="185" t="s">
        <v>304</v>
      </c>
    </row>
    <row r="1088" spans="1:6" ht="39.950000000000003" customHeight="1">
      <c r="A1088" s="185" t="s">
        <v>411</v>
      </c>
      <c r="B1088" s="206" t="s">
        <v>3873</v>
      </c>
      <c r="C1088" s="185" t="s">
        <v>3694</v>
      </c>
      <c r="D1088" s="336">
        <v>43930</v>
      </c>
      <c r="E1088" s="185" t="s">
        <v>3874</v>
      </c>
      <c r="F1088" s="185" t="s">
        <v>304</v>
      </c>
    </row>
    <row r="1089" spans="1:6" ht="39.950000000000003" customHeight="1">
      <c r="A1089" s="185" t="s">
        <v>411</v>
      </c>
      <c r="B1089" s="206" t="s">
        <v>3875</v>
      </c>
      <c r="C1089" s="185" t="s">
        <v>3694</v>
      </c>
      <c r="D1089" s="336">
        <v>43930</v>
      </c>
      <c r="E1089" s="185" t="s">
        <v>3876</v>
      </c>
      <c r="F1089" s="185" t="s">
        <v>304</v>
      </c>
    </row>
    <row r="1090" spans="1:6" ht="39.950000000000003" customHeight="1">
      <c r="A1090" s="185" t="s">
        <v>411</v>
      </c>
      <c r="B1090" s="206" t="s">
        <v>3877</v>
      </c>
      <c r="C1090" s="185" t="s">
        <v>3694</v>
      </c>
      <c r="D1090" s="336">
        <v>43930</v>
      </c>
      <c r="E1090" s="185" t="s">
        <v>3878</v>
      </c>
      <c r="F1090" s="185" t="s">
        <v>304</v>
      </c>
    </row>
    <row r="1091" spans="1:6" ht="39.950000000000003" customHeight="1">
      <c r="A1091" s="185" t="s">
        <v>411</v>
      </c>
      <c r="B1091" s="206" t="s">
        <v>3879</v>
      </c>
      <c r="C1091" s="185" t="s">
        <v>3694</v>
      </c>
      <c r="D1091" s="336">
        <v>43930</v>
      </c>
      <c r="E1091" s="185" t="s">
        <v>3880</v>
      </c>
      <c r="F1091" s="185" t="s">
        <v>304</v>
      </c>
    </row>
    <row r="1092" spans="1:6" ht="39.950000000000003" customHeight="1">
      <c r="A1092" s="185" t="s">
        <v>411</v>
      </c>
      <c r="B1092" s="206" t="s">
        <v>3881</v>
      </c>
      <c r="C1092" s="185" t="s">
        <v>3694</v>
      </c>
      <c r="D1092" s="336">
        <v>43930</v>
      </c>
      <c r="E1092" s="185" t="s">
        <v>3882</v>
      </c>
      <c r="F1092" s="185" t="s">
        <v>304</v>
      </c>
    </row>
    <row r="1093" spans="1:6" ht="39.950000000000003" customHeight="1">
      <c r="A1093" s="185" t="s">
        <v>411</v>
      </c>
      <c r="B1093" s="206" t="s">
        <v>3883</v>
      </c>
      <c r="C1093" s="185" t="s">
        <v>3694</v>
      </c>
      <c r="D1093" s="336">
        <v>43930</v>
      </c>
      <c r="E1093" s="185" t="s">
        <v>3884</v>
      </c>
      <c r="F1093" s="185" t="s">
        <v>304</v>
      </c>
    </row>
    <row r="1094" spans="1:6" ht="39.950000000000003" customHeight="1">
      <c r="A1094" s="185" t="s">
        <v>411</v>
      </c>
      <c r="B1094" s="206" t="s">
        <v>3885</v>
      </c>
      <c r="C1094" s="185" t="s">
        <v>3694</v>
      </c>
      <c r="D1094" s="336">
        <v>43930</v>
      </c>
      <c r="E1094" s="185" t="s">
        <v>3886</v>
      </c>
      <c r="F1094" s="185" t="s">
        <v>304</v>
      </c>
    </row>
    <row r="1095" spans="1:6" ht="39.950000000000003" customHeight="1">
      <c r="A1095" s="185" t="s">
        <v>411</v>
      </c>
      <c r="B1095" s="206" t="s">
        <v>3887</v>
      </c>
      <c r="C1095" s="185" t="s">
        <v>3694</v>
      </c>
      <c r="D1095" s="336">
        <v>43930</v>
      </c>
      <c r="E1095" s="185" t="s">
        <v>3888</v>
      </c>
      <c r="F1095" s="185" t="s">
        <v>304</v>
      </c>
    </row>
    <row r="1096" spans="1:6" ht="39.950000000000003" customHeight="1">
      <c r="A1096" s="185" t="s">
        <v>411</v>
      </c>
      <c r="B1096" s="206" t="s">
        <v>3889</v>
      </c>
      <c r="C1096" s="185" t="s">
        <v>3694</v>
      </c>
      <c r="D1096" s="336">
        <v>43930</v>
      </c>
      <c r="E1096" s="185" t="s">
        <v>3890</v>
      </c>
      <c r="F1096" s="185" t="s">
        <v>304</v>
      </c>
    </row>
    <row r="1097" spans="1:6" ht="39.950000000000003" customHeight="1">
      <c r="A1097" s="185" t="s">
        <v>411</v>
      </c>
      <c r="B1097" s="206" t="s">
        <v>3891</v>
      </c>
      <c r="C1097" s="185" t="s">
        <v>3694</v>
      </c>
      <c r="D1097" s="336">
        <v>43930</v>
      </c>
      <c r="E1097" s="185" t="s">
        <v>3892</v>
      </c>
      <c r="F1097" s="185" t="s">
        <v>304</v>
      </c>
    </row>
    <row r="1098" spans="1:6" ht="39.950000000000003" customHeight="1">
      <c r="A1098" s="185" t="s">
        <v>411</v>
      </c>
      <c r="B1098" s="206" t="s">
        <v>3893</v>
      </c>
      <c r="C1098" s="185" t="s">
        <v>3694</v>
      </c>
      <c r="D1098" s="336">
        <v>43930</v>
      </c>
      <c r="E1098" s="185" t="s">
        <v>3894</v>
      </c>
      <c r="F1098" s="185" t="s">
        <v>304</v>
      </c>
    </row>
    <row r="1099" spans="1:6" ht="39.950000000000003" customHeight="1">
      <c r="A1099" s="185" t="s">
        <v>411</v>
      </c>
      <c r="B1099" s="206" t="s">
        <v>3862</v>
      </c>
      <c r="C1099" s="185" t="s">
        <v>3694</v>
      </c>
      <c r="D1099" s="336">
        <v>43930</v>
      </c>
      <c r="E1099" s="185" t="s">
        <v>3895</v>
      </c>
      <c r="F1099" s="185" t="s">
        <v>304</v>
      </c>
    </row>
    <row r="1100" spans="1:6" ht="39.950000000000003" customHeight="1">
      <c r="A1100" s="185" t="s">
        <v>411</v>
      </c>
      <c r="B1100" s="206" t="s">
        <v>3896</v>
      </c>
      <c r="C1100" s="185" t="s">
        <v>3694</v>
      </c>
      <c r="D1100" s="336">
        <v>43930</v>
      </c>
      <c r="E1100" s="185" t="s">
        <v>3897</v>
      </c>
      <c r="F1100" s="185" t="s">
        <v>304</v>
      </c>
    </row>
    <row r="1101" spans="1:6" ht="39.950000000000003" customHeight="1">
      <c r="A1101" s="185" t="s">
        <v>411</v>
      </c>
      <c r="B1101" s="206" t="s">
        <v>3898</v>
      </c>
      <c r="C1101" s="185" t="s">
        <v>3694</v>
      </c>
      <c r="D1101" s="336">
        <v>43930</v>
      </c>
      <c r="E1101" s="185" t="s">
        <v>3899</v>
      </c>
      <c r="F1101" s="185" t="s">
        <v>304</v>
      </c>
    </row>
    <row r="1102" spans="1:6" ht="39.950000000000003" customHeight="1">
      <c r="A1102" s="185" t="s">
        <v>411</v>
      </c>
      <c r="B1102" s="206" t="s">
        <v>3900</v>
      </c>
      <c r="C1102" s="185" t="s">
        <v>3694</v>
      </c>
      <c r="D1102" s="336">
        <v>43930</v>
      </c>
      <c r="E1102" s="185" t="s">
        <v>3901</v>
      </c>
      <c r="F1102" s="185" t="s">
        <v>304</v>
      </c>
    </row>
    <row r="1103" spans="1:6" ht="39.950000000000003" customHeight="1">
      <c r="A1103" s="185" t="s">
        <v>411</v>
      </c>
      <c r="B1103" s="206" t="s">
        <v>3902</v>
      </c>
      <c r="C1103" s="185" t="s">
        <v>3694</v>
      </c>
      <c r="D1103" s="336">
        <v>43930</v>
      </c>
      <c r="E1103" s="185" t="s">
        <v>3903</v>
      </c>
      <c r="F1103" s="185" t="s">
        <v>304</v>
      </c>
    </row>
    <row r="1104" spans="1:6" ht="39.950000000000003" customHeight="1">
      <c r="A1104" s="185" t="s">
        <v>411</v>
      </c>
      <c r="B1104" s="206" t="s">
        <v>3904</v>
      </c>
      <c r="C1104" s="185" t="s">
        <v>3694</v>
      </c>
      <c r="D1104" s="336">
        <v>43717</v>
      </c>
      <c r="E1104" s="185" t="s">
        <v>3905</v>
      </c>
      <c r="F1104" s="185" t="s">
        <v>304</v>
      </c>
    </row>
    <row r="1105" spans="1:6" ht="39.950000000000003" customHeight="1">
      <c r="A1105" s="185" t="s">
        <v>411</v>
      </c>
      <c r="B1105" s="206" t="s">
        <v>3906</v>
      </c>
      <c r="C1105" s="185" t="s">
        <v>3694</v>
      </c>
      <c r="D1105" s="336">
        <v>43717</v>
      </c>
      <c r="E1105" s="185" t="s">
        <v>3907</v>
      </c>
      <c r="F1105" s="185" t="s">
        <v>304</v>
      </c>
    </row>
    <row r="1106" spans="1:6" ht="39.950000000000003" customHeight="1">
      <c r="A1106" s="185" t="s">
        <v>411</v>
      </c>
      <c r="B1106" s="206" t="s">
        <v>3908</v>
      </c>
      <c r="C1106" s="185" t="s">
        <v>3694</v>
      </c>
      <c r="D1106" s="336">
        <v>43717</v>
      </c>
      <c r="E1106" s="185" t="s">
        <v>3909</v>
      </c>
      <c r="F1106" s="185" t="s">
        <v>304</v>
      </c>
    </row>
    <row r="1107" spans="1:6" ht="39.950000000000003" customHeight="1">
      <c r="A1107" s="185" t="s">
        <v>411</v>
      </c>
      <c r="B1107" s="206" t="s">
        <v>3910</v>
      </c>
      <c r="C1107" s="185" t="s">
        <v>3694</v>
      </c>
      <c r="D1107" s="336">
        <v>43696</v>
      </c>
      <c r="E1107" s="185" t="s">
        <v>3911</v>
      </c>
      <c r="F1107" s="185" t="s">
        <v>304</v>
      </c>
    </row>
    <row r="1108" spans="1:6" ht="39.950000000000003" customHeight="1">
      <c r="A1108" s="185" t="s">
        <v>411</v>
      </c>
      <c r="B1108" s="206" t="s">
        <v>3912</v>
      </c>
      <c r="C1108" s="185" t="s">
        <v>3694</v>
      </c>
      <c r="D1108" s="336">
        <v>43696</v>
      </c>
      <c r="E1108" s="185" t="s">
        <v>3913</v>
      </c>
      <c r="F1108" s="185" t="s">
        <v>304</v>
      </c>
    </row>
    <row r="1109" spans="1:6" ht="39.950000000000003" customHeight="1">
      <c r="A1109" s="185" t="s">
        <v>411</v>
      </c>
      <c r="B1109" s="206" t="s">
        <v>3914</v>
      </c>
      <c r="C1109" s="185" t="s">
        <v>3694</v>
      </c>
      <c r="D1109" s="332">
        <v>43507</v>
      </c>
      <c r="E1109" s="185" t="s">
        <v>3915</v>
      </c>
      <c r="F1109" s="185" t="s">
        <v>304</v>
      </c>
    </row>
    <row r="1110" spans="1:6" ht="39.950000000000003" customHeight="1">
      <c r="A1110" s="185" t="s">
        <v>411</v>
      </c>
      <c r="B1110" s="206" t="s">
        <v>3916</v>
      </c>
      <c r="C1110" s="185" t="s">
        <v>3694</v>
      </c>
      <c r="D1110" s="332">
        <v>43507</v>
      </c>
      <c r="E1110" s="185" t="s">
        <v>3917</v>
      </c>
      <c r="F1110" s="185" t="s">
        <v>304</v>
      </c>
    </row>
    <row r="1111" spans="1:6" ht="39.950000000000003" customHeight="1">
      <c r="A1111" s="185" t="s">
        <v>411</v>
      </c>
      <c r="B1111" s="206" t="s">
        <v>3918</v>
      </c>
      <c r="C1111" s="185" t="s">
        <v>3694</v>
      </c>
      <c r="D1111" s="332">
        <v>43395</v>
      </c>
      <c r="E1111" s="185" t="s">
        <v>3919</v>
      </c>
      <c r="F1111" s="185" t="s">
        <v>304</v>
      </c>
    </row>
    <row r="1112" spans="1:6" ht="39.950000000000003" customHeight="1">
      <c r="A1112" s="185" t="s">
        <v>411</v>
      </c>
      <c r="B1112" s="206" t="s">
        <v>3920</v>
      </c>
      <c r="C1112" s="185" t="s">
        <v>3694</v>
      </c>
      <c r="D1112" s="332">
        <v>43507</v>
      </c>
      <c r="E1112" s="185" t="s">
        <v>3921</v>
      </c>
      <c r="F1112" s="185" t="s">
        <v>304</v>
      </c>
    </row>
    <row r="1113" spans="1:6" ht="39.950000000000003" customHeight="1">
      <c r="A1113" s="185" t="s">
        <v>411</v>
      </c>
      <c r="B1113" s="206" t="s">
        <v>3922</v>
      </c>
      <c r="C1113" s="185" t="s">
        <v>3694</v>
      </c>
      <c r="D1113" s="332">
        <v>43507</v>
      </c>
      <c r="E1113" s="185" t="s">
        <v>3923</v>
      </c>
      <c r="F1113" s="185" t="s">
        <v>304</v>
      </c>
    </row>
    <row r="1114" spans="1:6" ht="39.950000000000003" customHeight="1">
      <c r="A1114" s="185" t="s">
        <v>411</v>
      </c>
      <c r="B1114" s="206" t="s">
        <v>3924</v>
      </c>
      <c r="C1114" s="185" t="s">
        <v>3694</v>
      </c>
      <c r="D1114" s="332">
        <v>43507</v>
      </c>
      <c r="E1114" s="185" t="s">
        <v>3925</v>
      </c>
      <c r="F1114" s="185" t="s">
        <v>304</v>
      </c>
    </row>
    <row r="1115" spans="1:6" ht="39.950000000000003" customHeight="1">
      <c r="A1115" s="185" t="s">
        <v>411</v>
      </c>
      <c r="B1115" s="206" t="s">
        <v>3926</v>
      </c>
      <c r="C1115" s="185" t="s">
        <v>3694</v>
      </c>
      <c r="D1115" s="332">
        <v>43507</v>
      </c>
      <c r="E1115" s="185" t="s">
        <v>3927</v>
      </c>
      <c r="F1115" s="185" t="s">
        <v>304</v>
      </c>
    </row>
    <row r="1116" spans="1:6" ht="39.950000000000003" customHeight="1">
      <c r="A1116" s="185" t="s">
        <v>411</v>
      </c>
      <c r="B1116" s="206" t="s">
        <v>3928</v>
      </c>
      <c r="C1116" s="185" t="s">
        <v>3694</v>
      </c>
      <c r="D1116" s="332">
        <v>43507</v>
      </c>
      <c r="E1116" s="185" t="s">
        <v>3929</v>
      </c>
      <c r="F1116" s="185" t="s">
        <v>304</v>
      </c>
    </row>
    <row r="1117" spans="1:6" ht="39.950000000000003" customHeight="1">
      <c r="A1117" s="185" t="s">
        <v>411</v>
      </c>
      <c r="B1117" s="206" t="s">
        <v>3930</v>
      </c>
      <c r="C1117" s="185" t="s">
        <v>3694</v>
      </c>
      <c r="D1117" s="332">
        <v>43507</v>
      </c>
      <c r="E1117" s="185" t="s">
        <v>3931</v>
      </c>
      <c r="F1117" s="185" t="s">
        <v>304</v>
      </c>
    </row>
    <row r="1118" spans="1:6" ht="39.950000000000003" customHeight="1">
      <c r="A1118" s="185" t="s">
        <v>411</v>
      </c>
      <c r="B1118" s="206" t="s">
        <v>3932</v>
      </c>
      <c r="C1118" s="185" t="s">
        <v>3694</v>
      </c>
      <c r="D1118" s="332">
        <v>43507</v>
      </c>
      <c r="E1118" s="185" t="s">
        <v>3933</v>
      </c>
      <c r="F1118" s="185" t="s">
        <v>304</v>
      </c>
    </row>
    <row r="1119" spans="1:6" ht="39.950000000000003" customHeight="1">
      <c r="A1119" s="185" t="s">
        <v>411</v>
      </c>
      <c r="B1119" s="335" t="s">
        <v>3934</v>
      </c>
      <c r="C1119" s="185" t="s">
        <v>3694</v>
      </c>
      <c r="D1119" s="332">
        <v>43507</v>
      </c>
      <c r="E1119" s="185" t="s">
        <v>3935</v>
      </c>
      <c r="F1119" s="185" t="s">
        <v>304</v>
      </c>
    </row>
    <row r="1120" spans="1:6" ht="39.950000000000003" customHeight="1">
      <c r="A1120" s="185" t="s">
        <v>411</v>
      </c>
      <c r="B1120" s="335" t="s">
        <v>3936</v>
      </c>
      <c r="C1120" s="185" t="s">
        <v>3694</v>
      </c>
      <c r="D1120" s="332">
        <v>43507</v>
      </c>
      <c r="E1120" s="185" t="s">
        <v>3937</v>
      </c>
      <c r="F1120" s="185" t="s">
        <v>304</v>
      </c>
    </row>
    <row r="1121" spans="1:6" ht="39.950000000000003" customHeight="1">
      <c r="A1121" s="185" t="s">
        <v>411</v>
      </c>
      <c r="B1121" s="335" t="s">
        <v>3938</v>
      </c>
      <c r="C1121" s="185" t="s">
        <v>3694</v>
      </c>
      <c r="D1121" s="332">
        <v>43507</v>
      </c>
      <c r="E1121" s="185" t="s">
        <v>3939</v>
      </c>
      <c r="F1121" s="185" t="s">
        <v>304</v>
      </c>
    </row>
    <row r="1122" spans="1:6" ht="39.950000000000003" customHeight="1">
      <c r="A1122" s="185" t="s">
        <v>411</v>
      </c>
      <c r="B1122" s="335" t="s">
        <v>3940</v>
      </c>
      <c r="C1122" s="185" t="s">
        <v>3694</v>
      </c>
      <c r="D1122" s="332">
        <v>43507</v>
      </c>
      <c r="E1122" s="185" t="s">
        <v>3941</v>
      </c>
      <c r="F1122" s="185" t="s">
        <v>304</v>
      </c>
    </row>
    <row r="1123" spans="1:6" ht="39.950000000000003" customHeight="1">
      <c r="A1123" s="185" t="s">
        <v>411</v>
      </c>
      <c r="B1123" s="335" t="s">
        <v>3942</v>
      </c>
      <c r="C1123" s="185" t="s">
        <v>3694</v>
      </c>
      <c r="D1123" s="332">
        <v>43507</v>
      </c>
      <c r="E1123" s="185" t="s">
        <v>3943</v>
      </c>
      <c r="F1123" s="185" t="s">
        <v>304</v>
      </c>
    </row>
    <row r="1124" spans="1:6" ht="39.950000000000003" customHeight="1">
      <c r="A1124" s="185" t="s">
        <v>411</v>
      </c>
      <c r="B1124" s="335" t="s">
        <v>3944</v>
      </c>
      <c r="C1124" s="185" t="s">
        <v>3694</v>
      </c>
      <c r="D1124" s="332">
        <v>43507</v>
      </c>
      <c r="E1124" s="185" t="s">
        <v>3945</v>
      </c>
      <c r="F1124" s="185" t="s">
        <v>304</v>
      </c>
    </row>
    <row r="1125" spans="1:6" ht="39.950000000000003" customHeight="1">
      <c r="A1125" s="185" t="s">
        <v>411</v>
      </c>
      <c r="B1125" s="335" t="s">
        <v>3946</v>
      </c>
      <c r="C1125" s="185" t="s">
        <v>3694</v>
      </c>
      <c r="D1125" s="332">
        <v>43507</v>
      </c>
      <c r="E1125" s="185" t="s">
        <v>3947</v>
      </c>
      <c r="F1125" s="185" t="s">
        <v>304</v>
      </c>
    </row>
    <row r="1126" spans="1:6" ht="39.950000000000003" customHeight="1">
      <c r="A1126" s="185" t="s">
        <v>411</v>
      </c>
      <c r="B1126" s="335" t="s">
        <v>3948</v>
      </c>
      <c r="C1126" s="185" t="s">
        <v>3694</v>
      </c>
      <c r="D1126" s="332">
        <v>43507</v>
      </c>
      <c r="E1126" s="185" t="s">
        <v>3949</v>
      </c>
      <c r="F1126" s="185" t="s">
        <v>304</v>
      </c>
    </row>
    <row r="1127" spans="1:6" ht="39.950000000000003" customHeight="1">
      <c r="A1127" s="185" t="s">
        <v>411</v>
      </c>
      <c r="B1127" s="335" t="s">
        <v>3950</v>
      </c>
      <c r="C1127" s="185" t="s">
        <v>3694</v>
      </c>
      <c r="D1127" s="332">
        <v>43507</v>
      </c>
      <c r="E1127" s="185" t="s">
        <v>3951</v>
      </c>
      <c r="F1127" s="185" t="s">
        <v>304</v>
      </c>
    </row>
    <row r="1128" spans="1:6" ht="39.950000000000003" customHeight="1">
      <c r="A1128" s="185" t="s">
        <v>411</v>
      </c>
      <c r="B1128" s="335" t="s">
        <v>3952</v>
      </c>
      <c r="C1128" s="185" t="s">
        <v>3694</v>
      </c>
      <c r="D1128" s="332">
        <v>43507</v>
      </c>
      <c r="E1128" s="185" t="s">
        <v>3953</v>
      </c>
      <c r="F1128" s="185" t="s">
        <v>304</v>
      </c>
    </row>
    <row r="1129" spans="1:6" ht="39.950000000000003" customHeight="1">
      <c r="A1129" s="185" t="s">
        <v>411</v>
      </c>
      <c r="B1129" s="335" t="s">
        <v>3954</v>
      </c>
      <c r="C1129" s="185" t="s">
        <v>3694</v>
      </c>
      <c r="D1129" s="332">
        <v>43507</v>
      </c>
      <c r="E1129" s="185" t="s">
        <v>3955</v>
      </c>
      <c r="F1129" s="185" t="s">
        <v>304</v>
      </c>
    </row>
    <row r="1130" spans="1:6" ht="39.950000000000003" customHeight="1">
      <c r="A1130" s="185" t="s">
        <v>411</v>
      </c>
      <c r="B1130" s="335" t="s">
        <v>3956</v>
      </c>
      <c r="C1130" s="185" t="s">
        <v>3694</v>
      </c>
      <c r="D1130" s="332">
        <v>43507</v>
      </c>
      <c r="E1130" s="185" t="s">
        <v>3957</v>
      </c>
      <c r="F1130" s="185" t="s">
        <v>304</v>
      </c>
    </row>
    <row r="1131" spans="1:6" ht="39.950000000000003" customHeight="1">
      <c r="A1131" s="185" t="s">
        <v>411</v>
      </c>
      <c r="B1131" s="335" t="s">
        <v>3958</v>
      </c>
      <c r="C1131" s="185" t="s">
        <v>3694</v>
      </c>
      <c r="D1131" s="332">
        <v>43507</v>
      </c>
      <c r="E1131" s="185" t="s">
        <v>3959</v>
      </c>
      <c r="F1131" s="185" t="s">
        <v>304</v>
      </c>
    </row>
    <row r="1132" spans="1:6" ht="39.950000000000003" customHeight="1">
      <c r="A1132" s="185" t="s">
        <v>411</v>
      </c>
      <c r="B1132" s="335" t="s">
        <v>3960</v>
      </c>
      <c r="C1132" s="185" t="s">
        <v>3694</v>
      </c>
      <c r="D1132" s="332">
        <v>43507</v>
      </c>
      <c r="E1132" s="185" t="s">
        <v>3961</v>
      </c>
      <c r="F1132" s="185" t="s">
        <v>304</v>
      </c>
    </row>
    <row r="1133" spans="1:6" ht="39.950000000000003" customHeight="1">
      <c r="A1133" s="185" t="s">
        <v>411</v>
      </c>
      <c r="B1133" s="335" t="s">
        <v>3962</v>
      </c>
      <c r="C1133" s="185" t="s">
        <v>3694</v>
      </c>
      <c r="D1133" s="332">
        <v>43507</v>
      </c>
      <c r="E1133" s="185" t="s">
        <v>3963</v>
      </c>
      <c r="F1133" s="185" t="s">
        <v>304</v>
      </c>
    </row>
    <row r="1134" spans="1:6" ht="39.950000000000003" customHeight="1">
      <c r="A1134" s="185" t="s">
        <v>411</v>
      </c>
      <c r="B1134" s="335" t="s">
        <v>3964</v>
      </c>
      <c r="C1134" s="185" t="s">
        <v>3694</v>
      </c>
      <c r="D1134" s="332">
        <v>43507</v>
      </c>
      <c r="E1134" s="185" t="s">
        <v>3965</v>
      </c>
      <c r="F1134" s="185" t="s">
        <v>304</v>
      </c>
    </row>
    <row r="1135" spans="1:6" ht="39.950000000000003" customHeight="1">
      <c r="A1135" s="185" t="s">
        <v>411</v>
      </c>
      <c r="B1135" s="335" t="s">
        <v>3966</v>
      </c>
      <c r="C1135" s="185" t="s">
        <v>3694</v>
      </c>
      <c r="D1135" s="332">
        <v>43507</v>
      </c>
      <c r="E1135" s="185" t="s">
        <v>3967</v>
      </c>
      <c r="F1135" s="185" t="s">
        <v>304</v>
      </c>
    </row>
    <row r="1136" spans="1:6" ht="39.950000000000003" customHeight="1">
      <c r="A1136" s="185" t="s">
        <v>411</v>
      </c>
      <c r="B1136" s="335" t="s">
        <v>3968</v>
      </c>
      <c r="C1136" s="185" t="s">
        <v>3694</v>
      </c>
      <c r="D1136" s="332">
        <v>43507</v>
      </c>
      <c r="E1136" s="185" t="s">
        <v>3969</v>
      </c>
      <c r="F1136" s="185" t="s">
        <v>304</v>
      </c>
    </row>
    <row r="1137" spans="1:6" ht="39.950000000000003" customHeight="1">
      <c r="A1137" s="185" t="s">
        <v>411</v>
      </c>
      <c r="B1137" s="335" t="s">
        <v>3970</v>
      </c>
      <c r="C1137" s="185" t="s">
        <v>3694</v>
      </c>
      <c r="D1137" s="332">
        <v>43507</v>
      </c>
      <c r="E1137" s="185" t="s">
        <v>3971</v>
      </c>
      <c r="F1137" s="185" t="s">
        <v>304</v>
      </c>
    </row>
    <row r="1138" spans="1:6" ht="39.950000000000003" customHeight="1">
      <c r="A1138" s="185" t="s">
        <v>411</v>
      </c>
      <c r="B1138" s="335" t="s">
        <v>3972</v>
      </c>
      <c r="C1138" s="185" t="s">
        <v>3694</v>
      </c>
      <c r="D1138" s="332">
        <v>43507</v>
      </c>
      <c r="E1138" s="185" t="s">
        <v>3973</v>
      </c>
      <c r="F1138" s="185" t="s">
        <v>304</v>
      </c>
    </row>
    <row r="1139" spans="1:6" ht="39.950000000000003" customHeight="1">
      <c r="A1139" s="185" t="s">
        <v>411</v>
      </c>
      <c r="B1139" s="335" t="s">
        <v>3974</v>
      </c>
      <c r="C1139" s="185" t="s">
        <v>3694</v>
      </c>
      <c r="D1139" s="332">
        <v>43507</v>
      </c>
      <c r="E1139" s="185" t="s">
        <v>3975</v>
      </c>
      <c r="F1139" s="185" t="s">
        <v>304</v>
      </c>
    </row>
    <row r="1140" spans="1:6" ht="39.950000000000003" customHeight="1">
      <c r="A1140" s="185" t="s">
        <v>411</v>
      </c>
      <c r="B1140" s="335" t="s">
        <v>3976</v>
      </c>
      <c r="C1140" s="185" t="s">
        <v>3694</v>
      </c>
      <c r="D1140" s="332">
        <v>43507</v>
      </c>
      <c r="E1140" s="185" t="s">
        <v>3977</v>
      </c>
      <c r="F1140" s="185" t="s">
        <v>304</v>
      </c>
    </row>
    <row r="1141" spans="1:6" ht="39.950000000000003" customHeight="1">
      <c r="A1141" s="185" t="s">
        <v>411</v>
      </c>
      <c r="B1141" s="335" t="s">
        <v>3978</v>
      </c>
      <c r="C1141" s="185" t="s">
        <v>3694</v>
      </c>
      <c r="D1141" s="332">
        <v>43507</v>
      </c>
      <c r="E1141" s="185" t="s">
        <v>3979</v>
      </c>
      <c r="F1141" s="185" t="s">
        <v>304</v>
      </c>
    </row>
    <row r="1142" spans="1:6" ht="39.950000000000003" customHeight="1">
      <c r="A1142" s="185" t="s">
        <v>411</v>
      </c>
      <c r="B1142" s="335" t="s">
        <v>3980</v>
      </c>
      <c r="C1142" s="185" t="s">
        <v>3694</v>
      </c>
      <c r="D1142" s="332">
        <v>43507</v>
      </c>
      <c r="E1142" s="185" t="s">
        <v>3981</v>
      </c>
      <c r="F1142" s="185" t="s">
        <v>304</v>
      </c>
    </row>
    <row r="1143" spans="1:6" ht="39.950000000000003" customHeight="1">
      <c r="A1143" s="185" t="s">
        <v>411</v>
      </c>
      <c r="B1143" s="335" t="s">
        <v>3982</v>
      </c>
      <c r="C1143" s="185" t="s">
        <v>3694</v>
      </c>
      <c r="D1143" s="332">
        <v>43507</v>
      </c>
      <c r="E1143" s="185" t="s">
        <v>3983</v>
      </c>
      <c r="F1143" s="185" t="s">
        <v>304</v>
      </c>
    </row>
    <row r="1144" spans="1:6" ht="39.950000000000003" customHeight="1">
      <c r="A1144" s="185" t="s">
        <v>411</v>
      </c>
      <c r="B1144" s="335" t="s">
        <v>3984</v>
      </c>
      <c r="C1144" s="185" t="s">
        <v>3694</v>
      </c>
      <c r="D1144" s="332">
        <v>43507</v>
      </c>
      <c r="E1144" s="185" t="s">
        <v>3985</v>
      </c>
      <c r="F1144" s="185" t="s">
        <v>304</v>
      </c>
    </row>
    <row r="1145" spans="1:6" ht="39.950000000000003" customHeight="1">
      <c r="A1145" s="185" t="s">
        <v>411</v>
      </c>
      <c r="B1145" s="335" t="s">
        <v>3986</v>
      </c>
      <c r="C1145" s="185" t="s">
        <v>3694</v>
      </c>
      <c r="D1145" s="332">
        <v>43507</v>
      </c>
      <c r="E1145" s="185" t="s">
        <v>3987</v>
      </c>
      <c r="F1145" s="185" t="s">
        <v>304</v>
      </c>
    </row>
    <row r="1146" spans="1:6" ht="39.950000000000003" customHeight="1">
      <c r="A1146" s="185" t="s">
        <v>411</v>
      </c>
      <c r="B1146" s="335" t="s">
        <v>3988</v>
      </c>
      <c r="C1146" s="185" t="s">
        <v>3694</v>
      </c>
      <c r="D1146" s="332">
        <v>43507</v>
      </c>
      <c r="E1146" s="185" t="s">
        <v>3989</v>
      </c>
      <c r="F1146" s="185" t="s">
        <v>304</v>
      </c>
    </row>
    <row r="1147" spans="1:6" ht="39.950000000000003" customHeight="1">
      <c r="A1147" s="185" t="s">
        <v>411</v>
      </c>
      <c r="B1147" s="335" t="s">
        <v>3990</v>
      </c>
      <c r="C1147" s="185" t="s">
        <v>3694</v>
      </c>
      <c r="D1147" s="332">
        <v>43507</v>
      </c>
      <c r="E1147" s="185" t="s">
        <v>3991</v>
      </c>
      <c r="F1147" s="185" t="s">
        <v>304</v>
      </c>
    </row>
    <row r="1148" spans="1:6" ht="39.950000000000003" customHeight="1">
      <c r="A1148" s="185" t="s">
        <v>411</v>
      </c>
      <c r="B1148" s="335" t="s">
        <v>3992</v>
      </c>
      <c r="C1148" s="185" t="s">
        <v>3694</v>
      </c>
      <c r="D1148" s="332">
        <v>43507</v>
      </c>
      <c r="E1148" s="185" t="s">
        <v>3993</v>
      </c>
      <c r="F1148" s="185" t="s">
        <v>304</v>
      </c>
    </row>
    <row r="1149" spans="1:6" ht="39.950000000000003" customHeight="1">
      <c r="A1149" s="185" t="s">
        <v>411</v>
      </c>
      <c r="B1149" s="335" t="s">
        <v>3994</v>
      </c>
      <c r="C1149" s="185" t="s">
        <v>3694</v>
      </c>
      <c r="D1149" s="332">
        <v>43507</v>
      </c>
      <c r="E1149" s="185" t="s">
        <v>3995</v>
      </c>
      <c r="F1149" s="185" t="s">
        <v>304</v>
      </c>
    </row>
    <row r="1150" spans="1:6" ht="39.950000000000003" customHeight="1">
      <c r="A1150" s="185" t="s">
        <v>411</v>
      </c>
      <c r="B1150" s="335" t="s">
        <v>3996</v>
      </c>
      <c r="C1150" s="185" t="s">
        <v>3694</v>
      </c>
      <c r="D1150" s="332">
        <v>43507</v>
      </c>
      <c r="E1150" s="185" t="s">
        <v>3997</v>
      </c>
      <c r="F1150" s="185" t="s">
        <v>304</v>
      </c>
    </row>
    <row r="1151" spans="1:6" ht="39.950000000000003" customHeight="1">
      <c r="A1151" s="185" t="s">
        <v>411</v>
      </c>
      <c r="B1151" s="335" t="s">
        <v>3998</v>
      </c>
      <c r="C1151" s="185" t="s">
        <v>3694</v>
      </c>
      <c r="D1151" s="332">
        <v>43507</v>
      </c>
      <c r="E1151" s="185" t="s">
        <v>3999</v>
      </c>
      <c r="F1151" s="185" t="s">
        <v>304</v>
      </c>
    </row>
    <row r="1152" spans="1:6" ht="39.950000000000003" customHeight="1">
      <c r="A1152" s="185" t="s">
        <v>411</v>
      </c>
      <c r="B1152" s="335" t="s">
        <v>4000</v>
      </c>
      <c r="C1152" s="185" t="s">
        <v>3694</v>
      </c>
      <c r="D1152" s="332">
        <v>43507</v>
      </c>
      <c r="E1152" s="185" t="s">
        <v>4001</v>
      </c>
      <c r="F1152" s="185" t="s">
        <v>304</v>
      </c>
    </row>
    <row r="1153" spans="1:6" ht="39.950000000000003" customHeight="1">
      <c r="A1153" s="185" t="s">
        <v>411</v>
      </c>
      <c r="B1153" s="335" t="s">
        <v>4002</v>
      </c>
      <c r="C1153" s="185" t="s">
        <v>3694</v>
      </c>
      <c r="D1153" s="332">
        <v>43507</v>
      </c>
      <c r="E1153" s="185" t="s">
        <v>4003</v>
      </c>
      <c r="F1153" s="185" t="s">
        <v>304</v>
      </c>
    </row>
    <row r="1154" spans="1:6" ht="39.950000000000003" customHeight="1">
      <c r="A1154" s="185" t="s">
        <v>411</v>
      </c>
      <c r="B1154" s="335" t="s">
        <v>4004</v>
      </c>
      <c r="C1154" s="185" t="s">
        <v>3694</v>
      </c>
      <c r="D1154" s="332">
        <v>43507</v>
      </c>
      <c r="E1154" s="185" t="s">
        <v>4005</v>
      </c>
      <c r="F1154" s="185" t="s">
        <v>304</v>
      </c>
    </row>
    <row r="1155" spans="1:6" ht="39.950000000000003" customHeight="1">
      <c r="A1155" s="185" t="s">
        <v>411</v>
      </c>
      <c r="B1155" s="335" t="s">
        <v>4006</v>
      </c>
      <c r="C1155" s="185" t="s">
        <v>3694</v>
      </c>
      <c r="D1155" s="332">
        <v>43395</v>
      </c>
      <c r="E1155" s="185" t="s">
        <v>4007</v>
      </c>
      <c r="F1155" s="185" t="s">
        <v>304</v>
      </c>
    </row>
    <row r="1156" spans="1:6" ht="39.950000000000003" customHeight="1">
      <c r="A1156" s="185" t="s">
        <v>411</v>
      </c>
      <c r="B1156" s="335" t="s">
        <v>4008</v>
      </c>
      <c r="C1156" s="185" t="s">
        <v>3694</v>
      </c>
      <c r="D1156" s="332">
        <v>43507</v>
      </c>
      <c r="E1156" s="185" t="s">
        <v>4009</v>
      </c>
      <c r="F1156" s="185" t="s">
        <v>304</v>
      </c>
    </row>
    <row r="1157" spans="1:6" ht="39.950000000000003" customHeight="1">
      <c r="A1157" s="185" t="s">
        <v>411</v>
      </c>
      <c r="B1157" s="335" t="s">
        <v>4010</v>
      </c>
      <c r="C1157" s="185" t="s">
        <v>3694</v>
      </c>
      <c r="D1157" s="332">
        <v>43507</v>
      </c>
      <c r="E1157" s="185" t="s">
        <v>4011</v>
      </c>
      <c r="F1157" s="185" t="s">
        <v>304</v>
      </c>
    </row>
    <row r="1158" spans="1:6" ht="39.950000000000003" customHeight="1">
      <c r="A1158" s="185" t="s">
        <v>411</v>
      </c>
      <c r="B1158" s="335" t="s">
        <v>4012</v>
      </c>
      <c r="C1158" s="185" t="s">
        <v>3694</v>
      </c>
      <c r="D1158" s="332">
        <v>43395</v>
      </c>
      <c r="E1158" s="185" t="s">
        <v>4013</v>
      </c>
      <c r="F1158" s="185" t="s">
        <v>304</v>
      </c>
    </row>
    <row r="1159" spans="1:6" ht="39.950000000000003" customHeight="1">
      <c r="A1159" s="185" t="s">
        <v>411</v>
      </c>
      <c r="B1159" s="335" t="s">
        <v>4014</v>
      </c>
      <c r="C1159" s="185" t="s">
        <v>3694</v>
      </c>
      <c r="D1159" s="332">
        <v>43507</v>
      </c>
      <c r="E1159" s="185" t="s">
        <v>4015</v>
      </c>
      <c r="F1159" s="185" t="s">
        <v>304</v>
      </c>
    </row>
    <row r="1160" spans="1:6" ht="39.950000000000003" customHeight="1">
      <c r="A1160" s="185" t="s">
        <v>411</v>
      </c>
      <c r="B1160" s="335" t="s">
        <v>4016</v>
      </c>
      <c r="C1160" s="185" t="s">
        <v>3694</v>
      </c>
      <c r="D1160" s="332">
        <v>43507</v>
      </c>
      <c r="E1160" s="185" t="s">
        <v>4017</v>
      </c>
      <c r="F1160" s="185" t="s">
        <v>304</v>
      </c>
    </row>
    <row r="1161" spans="1:6" ht="39.950000000000003" customHeight="1">
      <c r="A1161" s="185" t="s">
        <v>411</v>
      </c>
      <c r="B1161" s="335" t="s">
        <v>4018</v>
      </c>
      <c r="C1161" s="185" t="s">
        <v>3694</v>
      </c>
      <c r="D1161" s="332">
        <v>43507</v>
      </c>
      <c r="E1161" s="185" t="s">
        <v>4019</v>
      </c>
      <c r="F1161" s="185" t="s">
        <v>304</v>
      </c>
    </row>
    <row r="1162" spans="1:6" ht="39.950000000000003" customHeight="1">
      <c r="A1162" s="185" t="s">
        <v>411</v>
      </c>
      <c r="B1162" s="335" t="s">
        <v>4020</v>
      </c>
      <c r="C1162" s="185" t="s">
        <v>3694</v>
      </c>
      <c r="D1162" s="332">
        <v>43507</v>
      </c>
      <c r="E1162" s="185" t="s">
        <v>4021</v>
      </c>
      <c r="F1162" s="185" t="s">
        <v>304</v>
      </c>
    </row>
    <row r="1163" spans="1:6" ht="39.950000000000003" customHeight="1">
      <c r="A1163" s="185" t="s">
        <v>411</v>
      </c>
      <c r="B1163" s="335" t="s">
        <v>4022</v>
      </c>
      <c r="C1163" s="185" t="s">
        <v>3694</v>
      </c>
      <c r="D1163" s="332">
        <v>43507</v>
      </c>
      <c r="E1163" s="185" t="s">
        <v>4023</v>
      </c>
      <c r="F1163" s="185" t="s">
        <v>304</v>
      </c>
    </row>
    <row r="1164" spans="1:6" ht="39.950000000000003" customHeight="1">
      <c r="A1164" s="185" t="s">
        <v>411</v>
      </c>
      <c r="B1164" s="335" t="s">
        <v>4024</v>
      </c>
      <c r="C1164" s="185" t="s">
        <v>3694</v>
      </c>
      <c r="D1164" s="332">
        <v>43507</v>
      </c>
      <c r="E1164" s="185" t="s">
        <v>4025</v>
      </c>
      <c r="F1164" s="185" t="s">
        <v>304</v>
      </c>
    </row>
    <row r="1165" spans="1:6" ht="39.950000000000003" customHeight="1">
      <c r="A1165" s="185" t="s">
        <v>411</v>
      </c>
      <c r="B1165" s="335" t="s">
        <v>4026</v>
      </c>
      <c r="C1165" s="185" t="s">
        <v>3694</v>
      </c>
      <c r="D1165" s="332">
        <v>43507</v>
      </c>
      <c r="E1165" s="185" t="s">
        <v>4027</v>
      </c>
      <c r="F1165" s="185" t="s">
        <v>304</v>
      </c>
    </row>
    <row r="1166" spans="1:6" ht="39.950000000000003" customHeight="1">
      <c r="A1166" s="185" t="s">
        <v>411</v>
      </c>
      <c r="B1166" s="335" t="s">
        <v>4028</v>
      </c>
      <c r="C1166" s="185" t="s">
        <v>3694</v>
      </c>
      <c r="D1166" s="332">
        <v>43507</v>
      </c>
      <c r="E1166" s="185" t="s">
        <v>4029</v>
      </c>
      <c r="F1166" s="185" t="s">
        <v>304</v>
      </c>
    </row>
    <row r="1167" spans="1:6" ht="39.950000000000003" customHeight="1">
      <c r="A1167" s="185" t="s">
        <v>411</v>
      </c>
      <c r="B1167" s="335" t="s">
        <v>4030</v>
      </c>
      <c r="C1167" s="185" t="s">
        <v>3694</v>
      </c>
      <c r="D1167" s="332">
        <v>43507</v>
      </c>
      <c r="E1167" s="185" t="s">
        <v>4031</v>
      </c>
      <c r="F1167" s="185" t="s">
        <v>304</v>
      </c>
    </row>
    <row r="1168" spans="1:6" ht="39.950000000000003" customHeight="1">
      <c r="A1168" s="185" t="s">
        <v>411</v>
      </c>
      <c r="B1168" s="335" t="s">
        <v>4032</v>
      </c>
      <c r="C1168" s="185" t="s">
        <v>3694</v>
      </c>
      <c r="D1168" s="332">
        <v>43507</v>
      </c>
      <c r="E1168" s="185" t="s">
        <v>4033</v>
      </c>
      <c r="F1168" s="185" t="s">
        <v>304</v>
      </c>
    </row>
    <row r="1169" spans="1:6" ht="39.950000000000003" customHeight="1">
      <c r="A1169" s="185" t="s">
        <v>411</v>
      </c>
      <c r="B1169" s="335" t="s">
        <v>4034</v>
      </c>
      <c r="C1169" s="185" t="s">
        <v>3694</v>
      </c>
      <c r="D1169" s="332">
        <v>43507</v>
      </c>
      <c r="E1169" s="185" t="s">
        <v>4035</v>
      </c>
      <c r="F1169" s="185" t="s">
        <v>304</v>
      </c>
    </row>
    <row r="1170" spans="1:6" ht="39.950000000000003" customHeight="1">
      <c r="A1170" s="185" t="s">
        <v>411</v>
      </c>
      <c r="B1170" s="335" t="s">
        <v>4036</v>
      </c>
      <c r="C1170" s="185" t="s">
        <v>3694</v>
      </c>
      <c r="D1170" s="332">
        <v>43507</v>
      </c>
      <c r="E1170" s="185" t="s">
        <v>4037</v>
      </c>
      <c r="F1170" s="185" t="s">
        <v>304</v>
      </c>
    </row>
    <row r="1171" spans="1:6" ht="39.950000000000003" customHeight="1">
      <c r="A1171" s="185" t="s">
        <v>411</v>
      </c>
      <c r="B1171" s="335" t="s">
        <v>4038</v>
      </c>
      <c r="C1171" s="185" t="s">
        <v>3694</v>
      </c>
      <c r="D1171" s="332">
        <v>43507</v>
      </c>
      <c r="E1171" s="185" t="s">
        <v>4039</v>
      </c>
      <c r="F1171" s="185" t="s">
        <v>304</v>
      </c>
    </row>
    <row r="1172" spans="1:6" ht="39.950000000000003" customHeight="1">
      <c r="A1172" s="185" t="s">
        <v>411</v>
      </c>
      <c r="B1172" s="206" t="s">
        <v>2883</v>
      </c>
      <c r="C1172" s="185" t="s">
        <v>3694</v>
      </c>
      <c r="D1172" s="336">
        <v>43196</v>
      </c>
      <c r="E1172" s="188" t="s">
        <v>4041</v>
      </c>
      <c r="F1172" s="185" t="s">
        <v>304</v>
      </c>
    </row>
    <row r="1173" spans="1:6" ht="39.950000000000003" customHeight="1">
      <c r="A1173" s="185" t="s">
        <v>411</v>
      </c>
      <c r="B1173" s="206" t="s">
        <v>4042</v>
      </c>
      <c r="C1173" s="185" t="s">
        <v>3694</v>
      </c>
      <c r="D1173" s="336">
        <v>43196</v>
      </c>
      <c r="E1173" s="188" t="s">
        <v>4043</v>
      </c>
      <c r="F1173" s="185" t="s">
        <v>304</v>
      </c>
    </row>
    <row r="1174" spans="1:6" ht="39.950000000000003" customHeight="1">
      <c r="A1174" s="185" t="s">
        <v>411</v>
      </c>
      <c r="B1174" s="206" t="s">
        <v>2881</v>
      </c>
      <c r="C1174" s="185" t="s">
        <v>3694</v>
      </c>
      <c r="D1174" s="336">
        <v>43196</v>
      </c>
      <c r="E1174" s="188" t="s">
        <v>4044</v>
      </c>
      <c r="F1174" s="185" t="s">
        <v>304</v>
      </c>
    </row>
    <row r="1175" spans="1:6" ht="39.950000000000003" customHeight="1">
      <c r="A1175" s="185" t="s">
        <v>411</v>
      </c>
      <c r="B1175" s="206" t="s">
        <v>4045</v>
      </c>
      <c r="C1175" s="185" t="s">
        <v>3694</v>
      </c>
      <c r="D1175" s="336">
        <v>43196</v>
      </c>
      <c r="E1175" s="185" t="s">
        <v>4046</v>
      </c>
      <c r="F1175" s="185" t="s">
        <v>304</v>
      </c>
    </row>
    <row r="1176" spans="1:6" ht="39.950000000000003" customHeight="1">
      <c r="A1176" s="185" t="s">
        <v>411</v>
      </c>
      <c r="B1176" s="206" t="s">
        <v>4047</v>
      </c>
      <c r="C1176" s="185" t="s">
        <v>3694</v>
      </c>
      <c r="D1176" s="336">
        <v>43313</v>
      </c>
      <c r="E1176" s="185" t="s">
        <v>4048</v>
      </c>
      <c r="F1176" s="185" t="s">
        <v>304</v>
      </c>
    </row>
    <row r="1177" spans="1:6" ht="39.950000000000003" customHeight="1">
      <c r="A1177" s="185" t="s">
        <v>411</v>
      </c>
      <c r="B1177" s="206" t="s">
        <v>4049</v>
      </c>
      <c r="C1177" s="185" t="s">
        <v>3694</v>
      </c>
      <c r="D1177" s="336">
        <v>43196</v>
      </c>
      <c r="E1177" s="185" t="s">
        <v>4050</v>
      </c>
      <c r="F1177" s="185" t="s">
        <v>304</v>
      </c>
    </row>
    <row r="1178" spans="1:6" ht="39.950000000000003" customHeight="1">
      <c r="A1178" s="185" t="s">
        <v>411</v>
      </c>
      <c r="B1178" s="206" t="s">
        <v>4051</v>
      </c>
      <c r="C1178" s="185" t="s">
        <v>3694</v>
      </c>
      <c r="D1178" s="336">
        <v>43196</v>
      </c>
      <c r="E1178" s="185" t="s">
        <v>4052</v>
      </c>
      <c r="F1178" s="185" t="s">
        <v>304</v>
      </c>
    </row>
    <row r="1179" spans="1:6" ht="39.950000000000003" customHeight="1">
      <c r="A1179" s="185" t="s">
        <v>411</v>
      </c>
      <c r="B1179" s="206" t="s">
        <v>4053</v>
      </c>
      <c r="C1179" s="185" t="s">
        <v>3694</v>
      </c>
      <c r="D1179" s="336">
        <v>43196</v>
      </c>
      <c r="E1179" s="185" t="s">
        <v>4054</v>
      </c>
      <c r="F1179" s="185" t="s">
        <v>304</v>
      </c>
    </row>
    <row r="1180" spans="1:6" ht="39.950000000000003" customHeight="1">
      <c r="A1180" s="185" t="s">
        <v>411</v>
      </c>
      <c r="B1180" s="206" t="s">
        <v>4055</v>
      </c>
      <c r="C1180" s="185" t="s">
        <v>3694</v>
      </c>
      <c r="D1180" s="336">
        <v>43196</v>
      </c>
      <c r="E1180" s="185" t="s">
        <v>4056</v>
      </c>
      <c r="F1180" s="185" t="s">
        <v>304</v>
      </c>
    </row>
    <row r="1181" spans="1:6" ht="39.950000000000003" customHeight="1">
      <c r="A1181" s="185" t="s">
        <v>411</v>
      </c>
      <c r="B1181" s="206" t="s">
        <v>4057</v>
      </c>
      <c r="C1181" s="185" t="s">
        <v>3694</v>
      </c>
      <c r="D1181" s="336">
        <v>43196</v>
      </c>
      <c r="E1181" s="185" t="s">
        <v>4058</v>
      </c>
      <c r="F1181" s="185" t="s">
        <v>304</v>
      </c>
    </row>
    <row r="1182" spans="1:6" ht="39.950000000000003" customHeight="1">
      <c r="A1182" s="185" t="s">
        <v>411</v>
      </c>
      <c r="B1182" s="206" t="s">
        <v>4059</v>
      </c>
      <c r="C1182" s="185" t="s">
        <v>3694</v>
      </c>
      <c r="D1182" s="336">
        <v>43196</v>
      </c>
      <c r="E1182" s="185" t="s">
        <v>4060</v>
      </c>
      <c r="F1182" s="185" t="s">
        <v>304</v>
      </c>
    </row>
    <row r="1183" spans="1:6" ht="39.950000000000003" customHeight="1">
      <c r="A1183" s="185" t="s">
        <v>411</v>
      </c>
      <c r="B1183" s="206" t="s">
        <v>4061</v>
      </c>
      <c r="C1183" s="185" t="s">
        <v>3694</v>
      </c>
      <c r="D1183" s="336">
        <v>43196</v>
      </c>
      <c r="E1183" s="185" t="s">
        <v>4062</v>
      </c>
      <c r="F1183" s="185" t="s">
        <v>304</v>
      </c>
    </row>
    <row r="1184" spans="1:6" ht="39.950000000000003" customHeight="1">
      <c r="A1184" s="185" t="s">
        <v>411</v>
      </c>
      <c r="B1184" s="206" t="s">
        <v>4063</v>
      </c>
      <c r="C1184" s="185" t="s">
        <v>3694</v>
      </c>
      <c r="D1184" s="336">
        <v>43189</v>
      </c>
      <c r="E1184" s="185" t="s">
        <v>4064</v>
      </c>
      <c r="F1184" s="185" t="s">
        <v>304</v>
      </c>
    </row>
    <row r="1185" spans="1:6" ht="39.950000000000003" customHeight="1">
      <c r="A1185" s="185" t="s">
        <v>411</v>
      </c>
      <c r="B1185" s="206" t="s">
        <v>4065</v>
      </c>
      <c r="C1185" s="185" t="s">
        <v>3694</v>
      </c>
      <c r="D1185" s="336">
        <v>43189</v>
      </c>
      <c r="E1185" s="185" t="s">
        <v>4066</v>
      </c>
      <c r="F1185" s="185" t="s">
        <v>304</v>
      </c>
    </row>
    <row r="1186" spans="1:6" ht="39.950000000000003" customHeight="1">
      <c r="A1186" s="185" t="s">
        <v>411</v>
      </c>
      <c r="B1186" s="206" t="s">
        <v>4067</v>
      </c>
      <c r="C1186" s="185" t="s">
        <v>3694</v>
      </c>
      <c r="D1186" s="336">
        <v>43189</v>
      </c>
      <c r="E1186" s="185" t="s">
        <v>4068</v>
      </c>
      <c r="F1186" s="185" t="s">
        <v>304</v>
      </c>
    </row>
    <row r="1187" spans="1:6" ht="39.950000000000003" customHeight="1">
      <c r="A1187" s="185" t="s">
        <v>411</v>
      </c>
      <c r="B1187" s="206" t="s">
        <v>4069</v>
      </c>
      <c r="C1187" s="185" t="s">
        <v>3694</v>
      </c>
      <c r="D1187" s="336">
        <v>43189</v>
      </c>
      <c r="E1187" s="185" t="s">
        <v>4070</v>
      </c>
      <c r="F1187" s="185" t="s">
        <v>304</v>
      </c>
    </row>
    <row r="1188" spans="1:6" ht="39.950000000000003" customHeight="1">
      <c r="A1188" s="185" t="s">
        <v>411</v>
      </c>
      <c r="B1188" s="206" t="s">
        <v>4071</v>
      </c>
      <c r="C1188" s="185" t="s">
        <v>3694</v>
      </c>
      <c r="D1188" s="336">
        <v>43189</v>
      </c>
      <c r="E1188" s="185" t="s">
        <v>4072</v>
      </c>
      <c r="F1188" s="185" t="s">
        <v>304</v>
      </c>
    </row>
    <row r="1189" spans="1:6" ht="39.950000000000003" customHeight="1">
      <c r="A1189" s="185" t="s">
        <v>411</v>
      </c>
      <c r="B1189" s="206" t="s">
        <v>4073</v>
      </c>
      <c r="C1189" s="185" t="s">
        <v>3694</v>
      </c>
      <c r="D1189" s="336">
        <v>43189</v>
      </c>
      <c r="E1189" s="185" t="s">
        <v>4074</v>
      </c>
      <c r="F1189" s="185" t="s">
        <v>304</v>
      </c>
    </row>
    <row r="1190" spans="1:6" ht="39.950000000000003" customHeight="1">
      <c r="A1190" s="185" t="s">
        <v>411</v>
      </c>
      <c r="B1190" s="206" t="s">
        <v>4075</v>
      </c>
      <c r="C1190" s="185" t="s">
        <v>3694</v>
      </c>
      <c r="D1190" s="336">
        <v>43189</v>
      </c>
      <c r="E1190" s="185" t="s">
        <v>4076</v>
      </c>
      <c r="F1190" s="185" t="s">
        <v>304</v>
      </c>
    </row>
    <row r="1191" spans="1:6" ht="39.950000000000003" customHeight="1">
      <c r="A1191" s="185" t="s">
        <v>411</v>
      </c>
      <c r="B1191" s="206" t="s">
        <v>4077</v>
      </c>
      <c r="C1191" s="185" t="s">
        <v>3694</v>
      </c>
      <c r="D1191" s="336">
        <v>43189</v>
      </c>
      <c r="E1191" s="185" t="s">
        <v>4078</v>
      </c>
      <c r="F1191" s="185" t="s">
        <v>304</v>
      </c>
    </row>
    <row r="1192" spans="1:6" ht="39.950000000000003" customHeight="1">
      <c r="A1192" s="185" t="s">
        <v>411</v>
      </c>
      <c r="B1192" s="206" t="s">
        <v>4079</v>
      </c>
      <c r="C1192" s="185" t="s">
        <v>3694</v>
      </c>
      <c r="D1192" s="336">
        <v>43189</v>
      </c>
      <c r="E1192" s="185" t="s">
        <v>4080</v>
      </c>
      <c r="F1192" s="185" t="s">
        <v>304</v>
      </c>
    </row>
    <row r="1193" spans="1:6" ht="39.950000000000003" customHeight="1">
      <c r="A1193" s="185" t="s">
        <v>411</v>
      </c>
      <c r="B1193" s="206" t="s">
        <v>4081</v>
      </c>
      <c r="C1193" s="185" t="s">
        <v>3694</v>
      </c>
      <c r="D1193" s="336">
        <v>43189</v>
      </c>
      <c r="E1193" s="185" t="s">
        <v>4082</v>
      </c>
      <c r="F1193" s="185" t="s">
        <v>304</v>
      </c>
    </row>
    <row r="1194" spans="1:6" ht="39.950000000000003" customHeight="1">
      <c r="A1194" s="185" t="s">
        <v>411</v>
      </c>
      <c r="B1194" s="206" t="s">
        <v>4083</v>
      </c>
      <c r="C1194" s="185" t="s">
        <v>3694</v>
      </c>
      <c r="D1194" s="336">
        <v>43189</v>
      </c>
      <c r="E1194" s="185" t="s">
        <v>4084</v>
      </c>
      <c r="F1194" s="185" t="s">
        <v>304</v>
      </c>
    </row>
    <row r="1195" spans="1:6" ht="39.950000000000003" customHeight="1">
      <c r="A1195" s="185" t="s">
        <v>411</v>
      </c>
      <c r="B1195" s="206" t="s">
        <v>4085</v>
      </c>
      <c r="C1195" s="185" t="s">
        <v>3694</v>
      </c>
      <c r="D1195" s="336">
        <v>43189</v>
      </c>
      <c r="E1195" s="185" t="s">
        <v>4086</v>
      </c>
      <c r="F1195" s="185" t="s">
        <v>304</v>
      </c>
    </row>
    <row r="1196" spans="1:6" ht="39.950000000000003" customHeight="1">
      <c r="A1196" s="185" t="s">
        <v>411</v>
      </c>
      <c r="B1196" s="206" t="s">
        <v>4087</v>
      </c>
      <c r="C1196" s="185" t="s">
        <v>3694</v>
      </c>
      <c r="D1196" s="336">
        <v>43189</v>
      </c>
      <c r="E1196" s="185" t="s">
        <v>4088</v>
      </c>
      <c r="F1196" s="185" t="s">
        <v>304</v>
      </c>
    </row>
    <row r="1197" spans="1:6" ht="39.950000000000003" customHeight="1">
      <c r="A1197" s="185" t="s">
        <v>411</v>
      </c>
      <c r="B1197" s="206" t="s">
        <v>4089</v>
      </c>
      <c r="C1197" s="185" t="s">
        <v>3694</v>
      </c>
      <c r="D1197" s="336">
        <v>43189</v>
      </c>
      <c r="E1197" s="185" t="s">
        <v>4090</v>
      </c>
      <c r="F1197" s="185" t="s">
        <v>304</v>
      </c>
    </row>
    <row r="1198" spans="1:6" ht="39.950000000000003" customHeight="1">
      <c r="A1198" s="185" t="s">
        <v>411</v>
      </c>
      <c r="B1198" s="206" t="s">
        <v>4091</v>
      </c>
      <c r="C1198" s="185" t="s">
        <v>3694</v>
      </c>
      <c r="D1198" s="336">
        <v>43189</v>
      </c>
      <c r="E1198" s="185" t="s">
        <v>4092</v>
      </c>
      <c r="F1198" s="185" t="s">
        <v>304</v>
      </c>
    </row>
    <row r="1199" spans="1:6" ht="39.950000000000003" customHeight="1">
      <c r="A1199" s="185" t="s">
        <v>411</v>
      </c>
      <c r="B1199" s="206" t="s">
        <v>4093</v>
      </c>
      <c r="C1199" s="185" t="s">
        <v>3694</v>
      </c>
      <c r="D1199" s="336">
        <v>43196</v>
      </c>
      <c r="E1199" s="185" t="s">
        <v>4094</v>
      </c>
      <c r="F1199" s="185" t="s">
        <v>304</v>
      </c>
    </row>
    <row r="1200" spans="1:6" ht="39.950000000000003" customHeight="1">
      <c r="A1200" s="185" t="s">
        <v>411</v>
      </c>
      <c r="B1200" s="206" t="s">
        <v>3721</v>
      </c>
      <c r="C1200" s="185" t="s">
        <v>3694</v>
      </c>
      <c r="D1200" s="332">
        <v>43684</v>
      </c>
      <c r="E1200" s="188" t="s">
        <v>3722</v>
      </c>
      <c r="F1200" s="185" t="s">
        <v>1876</v>
      </c>
    </row>
    <row r="1201" spans="1:6" ht="39.950000000000003" customHeight="1">
      <c r="A1201" s="185" t="s">
        <v>411</v>
      </c>
      <c r="B1201" s="206" t="s">
        <v>3723</v>
      </c>
      <c r="C1201" s="185" t="s">
        <v>3694</v>
      </c>
      <c r="D1201" s="332">
        <v>43684</v>
      </c>
      <c r="E1201" s="185" t="s">
        <v>3724</v>
      </c>
      <c r="F1201" s="185" t="s">
        <v>1876</v>
      </c>
    </row>
    <row r="1202" spans="1:6" ht="39.950000000000003" customHeight="1">
      <c r="A1202" s="185" t="s">
        <v>411</v>
      </c>
      <c r="B1202" s="206" t="s">
        <v>3725</v>
      </c>
      <c r="C1202" s="185" t="s">
        <v>3694</v>
      </c>
      <c r="D1202" s="332">
        <v>43684</v>
      </c>
      <c r="E1202" s="185" t="s">
        <v>3726</v>
      </c>
      <c r="F1202" s="185" t="s">
        <v>1876</v>
      </c>
    </row>
    <row r="1203" spans="1:6" ht="39.950000000000003" customHeight="1">
      <c r="A1203" s="185" t="s">
        <v>411</v>
      </c>
      <c r="B1203" s="206" t="s">
        <v>3727</v>
      </c>
      <c r="C1203" s="185" t="s">
        <v>3694</v>
      </c>
      <c r="D1203" s="332">
        <v>43684</v>
      </c>
      <c r="E1203" s="185" t="s">
        <v>3728</v>
      </c>
      <c r="F1203" s="185" t="s">
        <v>1876</v>
      </c>
    </row>
    <row r="1204" spans="1:6" ht="39.950000000000003" customHeight="1">
      <c r="A1204" s="192" t="s">
        <v>409</v>
      </c>
      <c r="B1204" s="192" t="s">
        <v>301</v>
      </c>
      <c r="C1204" s="192" t="s">
        <v>192</v>
      </c>
      <c r="D1204" s="192" t="s">
        <v>185</v>
      </c>
      <c r="E1204" s="192" t="s">
        <v>186</v>
      </c>
      <c r="F1204" s="192" t="s">
        <v>302</v>
      </c>
    </row>
    <row r="1205" spans="1:6" ht="39.950000000000003" customHeight="1">
      <c r="A1205" s="183" t="s">
        <v>187</v>
      </c>
      <c r="B1205" s="205" t="s">
        <v>4096</v>
      </c>
      <c r="C1205" s="183" t="s">
        <v>4095</v>
      </c>
      <c r="D1205" s="337">
        <v>43928</v>
      </c>
      <c r="E1205" s="193" t="s">
        <v>4097</v>
      </c>
      <c r="F1205" s="183" t="s">
        <v>1</v>
      </c>
    </row>
    <row r="1206" spans="1:6" ht="39.950000000000003" customHeight="1">
      <c r="A1206" s="183" t="s">
        <v>187</v>
      </c>
      <c r="B1206" s="205" t="s">
        <v>4098</v>
      </c>
      <c r="C1206" s="183" t="s">
        <v>4095</v>
      </c>
      <c r="D1206" s="337">
        <v>43839</v>
      </c>
      <c r="E1206" s="185" t="s">
        <v>4099</v>
      </c>
      <c r="F1206" s="183" t="s">
        <v>1</v>
      </c>
    </row>
    <row r="1207" spans="1:6" ht="39.950000000000003" customHeight="1">
      <c r="A1207" s="183" t="s">
        <v>2835</v>
      </c>
      <c r="B1207" s="205" t="s">
        <v>4100</v>
      </c>
      <c r="C1207" s="183" t="s">
        <v>4095</v>
      </c>
      <c r="D1207" s="337">
        <v>43810</v>
      </c>
      <c r="E1207" s="185" t="s">
        <v>4101</v>
      </c>
      <c r="F1207" s="183" t="s">
        <v>1</v>
      </c>
    </row>
    <row r="1208" spans="1:6" ht="39.950000000000003" customHeight="1">
      <c r="A1208" s="183" t="s">
        <v>2835</v>
      </c>
      <c r="B1208" s="205" t="s">
        <v>4102</v>
      </c>
      <c r="C1208" s="183" t="s">
        <v>4095</v>
      </c>
      <c r="D1208" s="337">
        <v>43763</v>
      </c>
      <c r="E1208" s="185" t="s">
        <v>4103</v>
      </c>
      <c r="F1208" s="183" t="s">
        <v>1</v>
      </c>
    </row>
    <row r="1209" spans="1:6" ht="39.950000000000003" customHeight="1">
      <c r="A1209" s="183" t="s">
        <v>187</v>
      </c>
      <c r="B1209" s="205" t="s">
        <v>4104</v>
      </c>
      <c r="C1209" s="183" t="s">
        <v>4105</v>
      </c>
      <c r="D1209" s="337">
        <v>42648</v>
      </c>
      <c r="E1209" s="185" t="s">
        <v>4106</v>
      </c>
      <c r="F1209" s="183" t="s">
        <v>1</v>
      </c>
    </row>
    <row r="1210" spans="1:6" ht="39.950000000000003" customHeight="1">
      <c r="A1210" s="192" t="s">
        <v>409</v>
      </c>
      <c r="B1210" s="192" t="s">
        <v>301</v>
      </c>
      <c r="C1210" s="192" t="s">
        <v>192</v>
      </c>
      <c r="D1210" s="192" t="s">
        <v>185</v>
      </c>
      <c r="E1210" s="192" t="s">
        <v>186</v>
      </c>
      <c r="F1210" s="192" t="s">
        <v>302</v>
      </c>
    </row>
    <row r="1211" spans="1:6" ht="39.950000000000003" customHeight="1">
      <c r="A1211" s="200" t="s">
        <v>2835</v>
      </c>
      <c r="B1211" s="210" t="s">
        <v>4113</v>
      </c>
      <c r="C1211" s="201" t="s">
        <v>4114</v>
      </c>
      <c r="D1211" s="202" t="s">
        <v>4115</v>
      </c>
      <c r="E1211" s="203" t="s">
        <v>4116</v>
      </c>
      <c r="F1211" s="204" t="s">
        <v>1</v>
      </c>
    </row>
    <row r="1212" spans="1:6" ht="39.950000000000003" customHeight="1">
      <c r="A1212" s="338" t="s">
        <v>2835</v>
      </c>
      <c r="B1212" s="208" t="s">
        <v>4117</v>
      </c>
      <c r="C1212" s="339" t="s">
        <v>4114</v>
      </c>
      <c r="D1212" s="340" t="s">
        <v>4118</v>
      </c>
      <c r="E1212" s="188" t="s">
        <v>4119</v>
      </c>
      <c r="F1212" s="185" t="s">
        <v>1</v>
      </c>
    </row>
    <row r="1213" spans="1:6" ht="39.950000000000003" customHeight="1">
      <c r="A1213" s="338" t="s">
        <v>2835</v>
      </c>
      <c r="B1213" s="208" t="s">
        <v>4120</v>
      </c>
      <c r="C1213" s="339" t="s">
        <v>4114</v>
      </c>
      <c r="D1213" s="340" t="s">
        <v>4121</v>
      </c>
      <c r="E1213" s="188" t="s">
        <v>4122</v>
      </c>
      <c r="F1213" s="185" t="s">
        <v>1</v>
      </c>
    </row>
    <row r="1214" spans="1:6" ht="39.950000000000003" customHeight="1">
      <c r="A1214" s="338" t="s">
        <v>303</v>
      </c>
      <c r="B1214" s="208" t="s">
        <v>4123</v>
      </c>
      <c r="C1214" s="339" t="s">
        <v>4114</v>
      </c>
      <c r="D1214" s="340" t="s">
        <v>4124</v>
      </c>
      <c r="E1214" s="188" t="s">
        <v>4125</v>
      </c>
      <c r="F1214" s="185" t="s">
        <v>1</v>
      </c>
    </row>
    <row r="1215" spans="1:6" ht="39.950000000000003" customHeight="1">
      <c r="A1215" s="338" t="s">
        <v>303</v>
      </c>
      <c r="B1215" s="208" t="s">
        <v>4126</v>
      </c>
      <c r="C1215" s="339" t="s">
        <v>4114</v>
      </c>
      <c r="D1215" s="340" t="s">
        <v>4127</v>
      </c>
      <c r="E1215" s="188" t="s">
        <v>4128</v>
      </c>
      <c r="F1215" s="185" t="s">
        <v>1</v>
      </c>
    </row>
    <row r="1216" spans="1:6" ht="39.950000000000003" customHeight="1">
      <c r="A1216" s="338" t="s">
        <v>303</v>
      </c>
      <c r="B1216" s="208" t="s">
        <v>4129</v>
      </c>
      <c r="C1216" s="339" t="s">
        <v>4114</v>
      </c>
      <c r="D1216" s="340" t="s">
        <v>4127</v>
      </c>
      <c r="E1216" s="188" t="s">
        <v>4130</v>
      </c>
      <c r="F1216" s="185" t="s">
        <v>1</v>
      </c>
    </row>
    <row r="1217" spans="1:6" ht="39.950000000000003" customHeight="1">
      <c r="A1217" s="338" t="s">
        <v>303</v>
      </c>
      <c r="B1217" s="208" t="s">
        <v>4131</v>
      </c>
      <c r="C1217" s="339" t="s">
        <v>4114</v>
      </c>
      <c r="D1217" s="340" t="s">
        <v>4127</v>
      </c>
      <c r="E1217" s="188" t="s">
        <v>4132</v>
      </c>
      <c r="F1217" s="185" t="s">
        <v>1</v>
      </c>
    </row>
    <row r="1218" spans="1:6" ht="39.950000000000003" customHeight="1">
      <c r="A1218" s="338" t="s">
        <v>303</v>
      </c>
      <c r="B1218" s="208" t="s">
        <v>4133</v>
      </c>
      <c r="C1218" s="339" t="s">
        <v>4114</v>
      </c>
      <c r="D1218" s="340" t="s">
        <v>4127</v>
      </c>
      <c r="E1218" s="188" t="s">
        <v>4134</v>
      </c>
      <c r="F1218" s="185" t="s">
        <v>1</v>
      </c>
    </row>
    <row r="1219" spans="1:6" ht="39.950000000000003" customHeight="1">
      <c r="A1219" s="338" t="s">
        <v>303</v>
      </c>
      <c r="B1219" s="208" t="s">
        <v>4135</v>
      </c>
      <c r="C1219" s="339" t="s">
        <v>4114</v>
      </c>
      <c r="D1219" s="340" t="s">
        <v>4127</v>
      </c>
      <c r="E1219" s="188" t="s">
        <v>4136</v>
      </c>
      <c r="F1219" s="185" t="s">
        <v>1</v>
      </c>
    </row>
    <row r="1220" spans="1:6" ht="39.950000000000003" customHeight="1">
      <c r="A1220" s="338" t="s">
        <v>303</v>
      </c>
      <c r="B1220" s="208" t="s">
        <v>4137</v>
      </c>
      <c r="C1220" s="339" t="s">
        <v>4114</v>
      </c>
      <c r="D1220" s="340" t="s">
        <v>4127</v>
      </c>
      <c r="E1220" s="188" t="s">
        <v>4138</v>
      </c>
      <c r="F1220" s="185" t="s">
        <v>1</v>
      </c>
    </row>
    <row r="1221" spans="1:6" ht="39.950000000000003" customHeight="1">
      <c r="A1221" s="338" t="s">
        <v>303</v>
      </c>
      <c r="B1221" s="208" t="s">
        <v>4139</v>
      </c>
      <c r="C1221" s="339" t="s">
        <v>4114</v>
      </c>
      <c r="D1221" s="340" t="s">
        <v>4140</v>
      </c>
      <c r="E1221" s="188" t="s">
        <v>4141</v>
      </c>
      <c r="F1221" s="185" t="s">
        <v>1</v>
      </c>
    </row>
    <row r="1222" spans="1:6" ht="39.950000000000003" customHeight="1">
      <c r="A1222" s="338" t="s">
        <v>303</v>
      </c>
      <c r="B1222" s="208" t="s">
        <v>4142</v>
      </c>
      <c r="C1222" s="339" t="s">
        <v>4114</v>
      </c>
      <c r="D1222" s="340" t="s">
        <v>4143</v>
      </c>
      <c r="E1222" s="188" t="s">
        <v>4144</v>
      </c>
      <c r="F1222" s="185" t="s">
        <v>1</v>
      </c>
    </row>
    <row r="1223" spans="1:6" ht="39.950000000000003" customHeight="1">
      <c r="A1223" s="338" t="s">
        <v>303</v>
      </c>
      <c r="B1223" s="208" t="s">
        <v>4145</v>
      </c>
      <c r="C1223" s="339" t="s">
        <v>4114</v>
      </c>
      <c r="D1223" s="340" t="s">
        <v>4146</v>
      </c>
      <c r="E1223" s="188" t="s">
        <v>4147</v>
      </c>
      <c r="F1223" s="185" t="s">
        <v>1</v>
      </c>
    </row>
    <row r="1224" spans="1:6" ht="39.950000000000003" customHeight="1">
      <c r="A1224" s="391" t="s">
        <v>303</v>
      </c>
      <c r="B1224" s="208" t="s">
        <v>4148</v>
      </c>
      <c r="C1224" s="392" t="s">
        <v>4114</v>
      </c>
      <c r="D1224" s="208" t="s">
        <v>4149</v>
      </c>
      <c r="E1224" s="390" t="s">
        <v>4150</v>
      </c>
      <c r="F1224" s="206" t="s">
        <v>1</v>
      </c>
    </row>
    <row r="1225" spans="1:6" ht="39.950000000000003" customHeight="1">
      <c r="A1225" s="391" t="s">
        <v>303</v>
      </c>
      <c r="B1225" s="326" t="s">
        <v>10006</v>
      </c>
      <c r="C1225" s="392" t="s">
        <v>4114</v>
      </c>
      <c r="D1225" s="326" t="s">
        <v>10007</v>
      </c>
      <c r="E1225" s="393" t="s">
        <v>10008</v>
      </c>
      <c r="F1225" s="316" t="s">
        <v>1</v>
      </c>
    </row>
    <row r="1226" spans="1:6" ht="39.950000000000003" customHeight="1">
      <c r="A1226" s="391" t="s">
        <v>303</v>
      </c>
      <c r="B1226" s="326" t="s">
        <v>10009</v>
      </c>
      <c r="C1226" s="392" t="s">
        <v>4114</v>
      </c>
      <c r="D1226" s="326" t="s">
        <v>10010</v>
      </c>
      <c r="E1226" s="393" t="s">
        <v>10011</v>
      </c>
      <c r="F1226" s="316" t="s">
        <v>1</v>
      </c>
    </row>
    <row r="1227" spans="1:6" ht="39.950000000000003" customHeight="1">
      <c r="A1227" s="391" t="s">
        <v>303</v>
      </c>
      <c r="B1227" s="208" t="s">
        <v>9794</v>
      </c>
      <c r="C1227" s="392" t="s">
        <v>4114</v>
      </c>
      <c r="D1227" s="208" t="s">
        <v>9795</v>
      </c>
      <c r="E1227" s="390" t="s">
        <v>9796</v>
      </c>
      <c r="F1227" s="206" t="s">
        <v>1</v>
      </c>
    </row>
    <row r="1228" spans="1:6" ht="39.950000000000003" customHeight="1">
      <c r="A1228" s="391" t="s">
        <v>303</v>
      </c>
      <c r="B1228" s="208" t="s">
        <v>4155</v>
      </c>
      <c r="C1228" s="392" t="s">
        <v>4114</v>
      </c>
      <c r="D1228" s="208" t="s">
        <v>9797</v>
      </c>
      <c r="E1228" s="390" t="s">
        <v>9798</v>
      </c>
      <c r="F1228" s="206" t="s">
        <v>1</v>
      </c>
    </row>
    <row r="1229" spans="1:6" ht="39.950000000000003" customHeight="1">
      <c r="A1229" s="391" t="s">
        <v>303</v>
      </c>
      <c r="B1229" s="208" t="s">
        <v>9799</v>
      </c>
      <c r="C1229" s="392" t="s">
        <v>4114</v>
      </c>
      <c r="D1229" s="208" t="s">
        <v>9800</v>
      </c>
      <c r="E1229" s="390" t="s">
        <v>9801</v>
      </c>
      <c r="F1229" s="206" t="s">
        <v>1</v>
      </c>
    </row>
    <row r="1230" spans="1:6" ht="39.950000000000003" customHeight="1">
      <c r="A1230" s="391" t="s">
        <v>303</v>
      </c>
      <c r="B1230" s="326" t="s">
        <v>4158</v>
      </c>
      <c r="C1230" s="392" t="s">
        <v>4114</v>
      </c>
      <c r="D1230" s="326" t="s">
        <v>10012</v>
      </c>
      <c r="E1230" s="393" t="s">
        <v>10013</v>
      </c>
      <c r="F1230" s="316" t="s">
        <v>1</v>
      </c>
    </row>
    <row r="1231" spans="1:6" ht="39.950000000000003" customHeight="1">
      <c r="A1231" s="391" t="s">
        <v>411</v>
      </c>
      <c r="B1231" s="326" t="s">
        <v>4113</v>
      </c>
      <c r="C1231" s="392" t="s">
        <v>4114</v>
      </c>
      <c r="D1231" s="326" t="s">
        <v>10014</v>
      </c>
      <c r="E1231" s="393" t="s">
        <v>10015</v>
      </c>
      <c r="F1231" s="316" t="s">
        <v>1</v>
      </c>
    </row>
    <row r="1232" spans="1:6" ht="39.950000000000003" customHeight="1">
      <c r="A1232" s="391" t="s">
        <v>411</v>
      </c>
      <c r="B1232" s="208" t="s">
        <v>4117</v>
      </c>
      <c r="C1232" s="392" t="s">
        <v>4114</v>
      </c>
      <c r="D1232" s="208" t="s">
        <v>4159</v>
      </c>
      <c r="E1232" s="390" t="s">
        <v>4160</v>
      </c>
      <c r="F1232" s="206" t="s">
        <v>1</v>
      </c>
    </row>
    <row r="1233" spans="1:6" ht="39.950000000000003" customHeight="1">
      <c r="A1233" s="338" t="s">
        <v>411</v>
      </c>
      <c r="B1233" s="208" t="s">
        <v>4120</v>
      </c>
      <c r="C1233" s="339" t="s">
        <v>4114</v>
      </c>
      <c r="D1233" s="340" t="s">
        <v>4161</v>
      </c>
      <c r="E1233" s="188" t="s">
        <v>4162</v>
      </c>
      <c r="F1233" s="185" t="s">
        <v>1</v>
      </c>
    </row>
    <row r="1234" spans="1:6" ht="39.950000000000003" customHeight="1">
      <c r="A1234" s="338" t="s">
        <v>411</v>
      </c>
      <c r="B1234" s="208" t="s">
        <v>4163</v>
      </c>
      <c r="C1234" s="339" t="s">
        <v>4114</v>
      </c>
      <c r="D1234" s="340" t="s">
        <v>4161</v>
      </c>
      <c r="E1234" s="188" t="s">
        <v>4164</v>
      </c>
      <c r="F1234" s="185" t="s">
        <v>1</v>
      </c>
    </row>
    <row r="1235" spans="1:6" ht="39.950000000000003" customHeight="1">
      <c r="A1235" s="338" t="s">
        <v>411</v>
      </c>
      <c r="B1235" s="208" t="s">
        <v>4165</v>
      </c>
      <c r="C1235" s="339" t="s">
        <v>4114</v>
      </c>
      <c r="D1235" s="340" t="s">
        <v>4166</v>
      </c>
      <c r="E1235" s="188" t="s">
        <v>4167</v>
      </c>
      <c r="F1235" s="185" t="s">
        <v>1</v>
      </c>
    </row>
    <row r="1236" spans="1:6" ht="39.950000000000003" customHeight="1">
      <c r="A1236" s="338" t="s">
        <v>411</v>
      </c>
      <c r="B1236" s="208" t="s">
        <v>4145</v>
      </c>
      <c r="C1236" s="339" t="s">
        <v>4114</v>
      </c>
      <c r="D1236" s="340" t="s">
        <v>4168</v>
      </c>
      <c r="E1236" s="188" t="s">
        <v>4169</v>
      </c>
      <c r="F1236" s="185" t="s">
        <v>1</v>
      </c>
    </row>
    <row r="1237" spans="1:6" ht="39.950000000000003" customHeight="1">
      <c r="A1237" s="338" t="s">
        <v>411</v>
      </c>
      <c r="B1237" s="208" t="s">
        <v>4170</v>
      </c>
      <c r="C1237" s="339" t="s">
        <v>4114</v>
      </c>
      <c r="D1237" s="340" t="s">
        <v>4171</v>
      </c>
      <c r="E1237" s="188" t="s">
        <v>4172</v>
      </c>
      <c r="F1237" s="185" t="s">
        <v>1</v>
      </c>
    </row>
    <row r="1238" spans="1:6" ht="39.950000000000003" customHeight="1">
      <c r="A1238" s="338" t="s">
        <v>411</v>
      </c>
      <c r="B1238" s="208" t="s">
        <v>4173</v>
      </c>
      <c r="C1238" s="339" t="s">
        <v>4114</v>
      </c>
      <c r="D1238" s="340" t="s">
        <v>4171</v>
      </c>
      <c r="E1238" s="188" t="s">
        <v>4174</v>
      </c>
      <c r="F1238" s="185" t="s">
        <v>1</v>
      </c>
    </row>
    <row r="1239" spans="1:6" ht="39.950000000000003" customHeight="1">
      <c r="A1239" s="338" t="s">
        <v>411</v>
      </c>
      <c r="B1239" s="208" t="s">
        <v>4175</v>
      </c>
      <c r="C1239" s="339" t="s">
        <v>4114</v>
      </c>
      <c r="D1239" s="340" t="s">
        <v>4171</v>
      </c>
      <c r="E1239" s="188" t="s">
        <v>4176</v>
      </c>
      <c r="F1239" s="185" t="s">
        <v>1</v>
      </c>
    </row>
    <row r="1240" spans="1:6" ht="39.950000000000003" customHeight="1">
      <c r="A1240" s="338" t="s">
        <v>411</v>
      </c>
      <c r="B1240" s="208" t="s">
        <v>4177</v>
      </c>
      <c r="C1240" s="339" t="s">
        <v>4114</v>
      </c>
      <c r="D1240" s="340" t="s">
        <v>4171</v>
      </c>
      <c r="E1240" s="188" t="s">
        <v>4178</v>
      </c>
      <c r="F1240" s="185" t="s">
        <v>1</v>
      </c>
    </row>
    <row r="1241" spans="1:6" ht="39.950000000000003" customHeight="1">
      <c r="A1241" s="338" t="s">
        <v>411</v>
      </c>
      <c r="B1241" s="208" t="s">
        <v>4179</v>
      </c>
      <c r="C1241" s="339" t="s">
        <v>4114</v>
      </c>
      <c r="D1241" s="340" t="s">
        <v>4171</v>
      </c>
      <c r="E1241" s="188" t="s">
        <v>4180</v>
      </c>
      <c r="F1241" s="185" t="s">
        <v>1</v>
      </c>
    </row>
    <row r="1242" spans="1:6" ht="39.950000000000003" customHeight="1">
      <c r="A1242" s="338" t="s">
        <v>411</v>
      </c>
      <c r="B1242" s="208" t="s">
        <v>4181</v>
      </c>
      <c r="C1242" s="339" t="s">
        <v>4114</v>
      </c>
      <c r="D1242" s="340" t="s">
        <v>4171</v>
      </c>
      <c r="E1242" s="188" t="s">
        <v>4182</v>
      </c>
      <c r="F1242" s="185" t="s">
        <v>1</v>
      </c>
    </row>
    <row r="1243" spans="1:6" ht="39.950000000000003" customHeight="1">
      <c r="A1243" s="338" t="s">
        <v>411</v>
      </c>
      <c r="B1243" s="208" t="s">
        <v>4183</v>
      </c>
      <c r="C1243" s="339" t="s">
        <v>4114</v>
      </c>
      <c r="D1243" s="340" t="s">
        <v>4171</v>
      </c>
      <c r="E1243" s="188" t="s">
        <v>4184</v>
      </c>
      <c r="F1243" s="185" t="s">
        <v>1</v>
      </c>
    </row>
    <row r="1244" spans="1:6" ht="39.950000000000003" customHeight="1">
      <c r="A1244" s="338" t="s">
        <v>411</v>
      </c>
      <c r="B1244" s="208" t="s">
        <v>4185</v>
      </c>
      <c r="C1244" s="339" t="s">
        <v>4114</v>
      </c>
      <c r="D1244" s="340" t="s">
        <v>4171</v>
      </c>
      <c r="E1244" s="188" t="s">
        <v>4186</v>
      </c>
      <c r="F1244" s="185" t="s">
        <v>1</v>
      </c>
    </row>
    <row r="1245" spans="1:6" ht="39.950000000000003" customHeight="1">
      <c r="A1245" s="338" t="s">
        <v>411</v>
      </c>
      <c r="B1245" s="208" t="s">
        <v>4142</v>
      </c>
      <c r="C1245" s="339" t="s">
        <v>4114</v>
      </c>
      <c r="D1245" s="340" t="s">
        <v>4171</v>
      </c>
      <c r="E1245" s="188" t="s">
        <v>4187</v>
      </c>
      <c r="F1245" s="185" t="s">
        <v>1</v>
      </c>
    </row>
    <row r="1246" spans="1:6" ht="39.950000000000003" customHeight="1">
      <c r="A1246" s="338" t="s">
        <v>411</v>
      </c>
      <c r="B1246" s="208" t="s">
        <v>4188</v>
      </c>
      <c r="C1246" s="339" t="s">
        <v>4114</v>
      </c>
      <c r="D1246" s="340" t="s">
        <v>4189</v>
      </c>
      <c r="E1246" s="188" t="s">
        <v>4190</v>
      </c>
      <c r="F1246" s="185" t="s">
        <v>1</v>
      </c>
    </row>
    <row r="1247" spans="1:6" ht="39.950000000000003" customHeight="1">
      <c r="A1247" s="338" t="s">
        <v>411</v>
      </c>
      <c r="B1247" s="208" t="s">
        <v>4191</v>
      </c>
      <c r="C1247" s="339" t="s">
        <v>4114</v>
      </c>
      <c r="D1247" s="340" t="s">
        <v>4189</v>
      </c>
      <c r="E1247" s="188" t="s">
        <v>4192</v>
      </c>
      <c r="F1247" s="185" t="s">
        <v>1</v>
      </c>
    </row>
    <row r="1248" spans="1:6" ht="39.950000000000003" customHeight="1">
      <c r="A1248" s="391" t="s">
        <v>411</v>
      </c>
      <c r="B1248" s="208" t="s">
        <v>4193</v>
      </c>
      <c r="C1248" s="392" t="s">
        <v>4114</v>
      </c>
      <c r="D1248" s="208" t="s">
        <v>4189</v>
      </c>
      <c r="E1248" s="390" t="s">
        <v>4194</v>
      </c>
      <c r="F1248" s="206" t="s">
        <v>1</v>
      </c>
    </row>
    <row r="1249" spans="1:6" ht="39.950000000000003" customHeight="1">
      <c r="A1249" s="391" t="s">
        <v>411</v>
      </c>
      <c r="B1249" s="326" t="s">
        <v>10016</v>
      </c>
      <c r="C1249" s="392" t="s">
        <v>4114</v>
      </c>
      <c r="D1249" s="326" t="s">
        <v>4189</v>
      </c>
      <c r="E1249" s="393" t="s">
        <v>10017</v>
      </c>
      <c r="F1249" s="316" t="s">
        <v>1</v>
      </c>
    </row>
    <row r="1250" spans="1:6" ht="39.950000000000003" customHeight="1">
      <c r="A1250" s="391" t="s">
        <v>411</v>
      </c>
      <c r="B1250" s="208" t="s">
        <v>4196</v>
      </c>
      <c r="C1250" s="392" t="s">
        <v>4114</v>
      </c>
      <c r="D1250" s="208" t="s">
        <v>4197</v>
      </c>
      <c r="E1250" s="390" t="s">
        <v>4198</v>
      </c>
      <c r="F1250" s="206" t="s">
        <v>1</v>
      </c>
    </row>
    <row r="1251" spans="1:6" ht="39.950000000000003" customHeight="1">
      <c r="A1251" s="338" t="s">
        <v>411</v>
      </c>
      <c r="B1251" s="208" t="s">
        <v>4199</v>
      </c>
      <c r="C1251" s="339" t="s">
        <v>4114</v>
      </c>
      <c r="D1251" s="340" t="s">
        <v>4200</v>
      </c>
      <c r="E1251" s="188" t="s">
        <v>4201</v>
      </c>
      <c r="F1251" s="185" t="s">
        <v>1</v>
      </c>
    </row>
    <row r="1252" spans="1:6" ht="39.950000000000003" customHeight="1">
      <c r="A1252" s="338" t="s">
        <v>411</v>
      </c>
      <c r="B1252" s="208" t="s">
        <v>4202</v>
      </c>
      <c r="C1252" s="339" t="s">
        <v>4114</v>
      </c>
      <c r="D1252" s="340" t="s">
        <v>4203</v>
      </c>
      <c r="E1252" s="188" t="s">
        <v>4204</v>
      </c>
      <c r="F1252" s="185" t="s">
        <v>1</v>
      </c>
    </row>
    <row r="1253" spans="1:6" ht="39.950000000000003" customHeight="1">
      <c r="A1253" s="338" t="s">
        <v>411</v>
      </c>
      <c r="B1253" s="208" t="s">
        <v>4205</v>
      </c>
      <c r="C1253" s="339" t="s">
        <v>4114</v>
      </c>
      <c r="D1253" s="340" t="s">
        <v>4206</v>
      </c>
      <c r="E1253" s="188" t="s">
        <v>4207</v>
      </c>
      <c r="F1253" s="185" t="s">
        <v>1</v>
      </c>
    </row>
    <row r="1254" spans="1:6" ht="39.950000000000003" customHeight="1">
      <c r="A1254" s="338" t="s">
        <v>411</v>
      </c>
      <c r="B1254" s="208" t="s">
        <v>4208</v>
      </c>
      <c r="C1254" s="339" t="s">
        <v>4114</v>
      </c>
      <c r="D1254" s="340" t="s">
        <v>4209</v>
      </c>
      <c r="E1254" s="188" t="s">
        <v>4210</v>
      </c>
      <c r="F1254" s="185" t="s">
        <v>1</v>
      </c>
    </row>
    <row r="1255" spans="1:6" ht="39.950000000000003" customHeight="1">
      <c r="A1255" s="338" t="s">
        <v>411</v>
      </c>
      <c r="B1255" s="208" t="s">
        <v>4211</v>
      </c>
      <c r="C1255" s="339" t="s">
        <v>4114</v>
      </c>
      <c r="D1255" s="340" t="s">
        <v>4212</v>
      </c>
      <c r="E1255" s="188" t="s">
        <v>4213</v>
      </c>
      <c r="F1255" s="185" t="s">
        <v>1</v>
      </c>
    </row>
    <row r="1256" spans="1:6" ht="39.950000000000003" customHeight="1">
      <c r="A1256" s="338" t="s">
        <v>411</v>
      </c>
      <c r="B1256" s="208" t="s">
        <v>4214</v>
      </c>
      <c r="C1256" s="339" t="s">
        <v>4114</v>
      </c>
      <c r="D1256" s="340" t="s">
        <v>4215</v>
      </c>
      <c r="E1256" s="188" t="s">
        <v>4216</v>
      </c>
      <c r="F1256" s="185" t="s">
        <v>1</v>
      </c>
    </row>
    <row r="1257" spans="1:6" ht="39.950000000000003" customHeight="1">
      <c r="A1257" s="338" t="s">
        <v>411</v>
      </c>
      <c r="B1257" s="208" t="s">
        <v>4217</v>
      </c>
      <c r="C1257" s="339" t="s">
        <v>4114</v>
      </c>
      <c r="D1257" s="340" t="s">
        <v>4215</v>
      </c>
      <c r="E1257" s="188" t="s">
        <v>4218</v>
      </c>
      <c r="F1257" s="185" t="s">
        <v>1</v>
      </c>
    </row>
    <row r="1258" spans="1:6" ht="39.950000000000003" customHeight="1">
      <c r="A1258" s="338" t="s">
        <v>411</v>
      </c>
      <c r="B1258" s="208" t="s">
        <v>4219</v>
      </c>
      <c r="C1258" s="339" t="s">
        <v>4114</v>
      </c>
      <c r="D1258" s="340" t="s">
        <v>4220</v>
      </c>
      <c r="E1258" s="188" t="s">
        <v>4221</v>
      </c>
      <c r="F1258" s="185" t="s">
        <v>1</v>
      </c>
    </row>
    <row r="1259" spans="1:6" ht="39.950000000000003" customHeight="1">
      <c r="A1259" s="338" t="s">
        <v>411</v>
      </c>
      <c r="B1259" s="208" t="s">
        <v>4222</v>
      </c>
      <c r="C1259" s="339" t="s">
        <v>4114</v>
      </c>
      <c r="D1259" s="340" t="s">
        <v>4220</v>
      </c>
      <c r="E1259" s="341" t="s">
        <v>4223</v>
      </c>
      <c r="F1259" s="185" t="s">
        <v>1</v>
      </c>
    </row>
    <row r="1260" spans="1:6" ht="39.950000000000003" customHeight="1">
      <c r="A1260" s="338" t="s">
        <v>411</v>
      </c>
      <c r="B1260" s="208" t="s">
        <v>4224</v>
      </c>
      <c r="C1260" s="339" t="s">
        <v>4114</v>
      </c>
      <c r="D1260" s="340" t="s">
        <v>4220</v>
      </c>
      <c r="E1260" s="188" t="s">
        <v>4225</v>
      </c>
      <c r="F1260" s="185" t="s">
        <v>1</v>
      </c>
    </row>
    <row r="1261" spans="1:6" ht="39.950000000000003" customHeight="1">
      <c r="A1261" s="338" t="s">
        <v>411</v>
      </c>
      <c r="B1261" s="208" t="s">
        <v>4226</v>
      </c>
      <c r="C1261" s="339" t="s">
        <v>4114</v>
      </c>
      <c r="D1261" s="340" t="s">
        <v>4220</v>
      </c>
      <c r="E1261" s="188" t="s">
        <v>4227</v>
      </c>
      <c r="F1261" s="185" t="s">
        <v>1</v>
      </c>
    </row>
    <row r="1262" spans="1:6" ht="39.950000000000003" customHeight="1">
      <c r="A1262" s="338" t="s">
        <v>411</v>
      </c>
      <c r="B1262" s="208" t="s">
        <v>4232</v>
      </c>
      <c r="C1262" s="339" t="s">
        <v>4114</v>
      </c>
      <c r="D1262" s="340" t="s">
        <v>4233</v>
      </c>
      <c r="E1262" s="188" t="s">
        <v>4234</v>
      </c>
      <c r="F1262" s="185" t="s">
        <v>1</v>
      </c>
    </row>
    <row r="1263" spans="1:6" ht="39.950000000000003" customHeight="1">
      <c r="A1263" s="338" t="s">
        <v>411</v>
      </c>
      <c r="B1263" s="208" t="s">
        <v>4235</v>
      </c>
      <c r="C1263" s="339" t="s">
        <v>4114</v>
      </c>
      <c r="D1263" s="340" t="s">
        <v>4233</v>
      </c>
      <c r="E1263" s="188" t="s">
        <v>4236</v>
      </c>
      <c r="F1263" s="185" t="s">
        <v>1</v>
      </c>
    </row>
    <row r="1264" spans="1:6" ht="39.950000000000003" customHeight="1">
      <c r="A1264" s="338" t="s">
        <v>411</v>
      </c>
      <c r="B1264" s="208" t="s">
        <v>4237</v>
      </c>
      <c r="C1264" s="339" t="s">
        <v>4114</v>
      </c>
      <c r="D1264" s="340" t="s">
        <v>4233</v>
      </c>
      <c r="E1264" s="188" t="s">
        <v>4238</v>
      </c>
      <c r="F1264" s="185" t="s">
        <v>1</v>
      </c>
    </row>
    <row r="1265" spans="1:6" ht="39.950000000000003" customHeight="1">
      <c r="A1265" s="338" t="s">
        <v>411</v>
      </c>
      <c r="B1265" s="208" t="s">
        <v>4239</v>
      </c>
      <c r="C1265" s="339" t="s">
        <v>4114</v>
      </c>
      <c r="D1265" s="340" t="s">
        <v>4152</v>
      </c>
      <c r="E1265" s="188" t="s">
        <v>4240</v>
      </c>
      <c r="F1265" s="185" t="s">
        <v>1</v>
      </c>
    </row>
    <row r="1266" spans="1:6" ht="39.950000000000003" customHeight="1">
      <c r="A1266" s="338" t="s">
        <v>411</v>
      </c>
      <c r="B1266" s="208" t="s">
        <v>4241</v>
      </c>
      <c r="C1266" s="339" t="s">
        <v>4114</v>
      </c>
      <c r="D1266" s="340" t="s">
        <v>4152</v>
      </c>
      <c r="E1266" s="188" t="s">
        <v>4242</v>
      </c>
      <c r="F1266" s="185" t="s">
        <v>1</v>
      </c>
    </row>
    <row r="1267" spans="1:6" ht="39.950000000000003" customHeight="1">
      <c r="A1267" s="338" t="s">
        <v>411</v>
      </c>
      <c r="B1267" s="208" t="s">
        <v>4243</v>
      </c>
      <c r="C1267" s="339" t="s">
        <v>4114</v>
      </c>
      <c r="D1267" s="340" t="s">
        <v>4244</v>
      </c>
      <c r="E1267" s="188" t="s">
        <v>4245</v>
      </c>
      <c r="F1267" s="185" t="s">
        <v>1</v>
      </c>
    </row>
    <row r="1268" spans="1:6" ht="39.950000000000003" customHeight="1">
      <c r="A1268" s="338" t="s">
        <v>411</v>
      </c>
      <c r="B1268" s="208" t="s">
        <v>4246</v>
      </c>
      <c r="C1268" s="339" t="s">
        <v>4114</v>
      </c>
      <c r="D1268" s="340" t="s">
        <v>4247</v>
      </c>
      <c r="E1268" s="188" t="s">
        <v>4248</v>
      </c>
      <c r="F1268" s="185" t="s">
        <v>1</v>
      </c>
    </row>
    <row r="1269" spans="1:6" ht="39.950000000000003" customHeight="1">
      <c r="A1269" s="338" t="s">
        <v>411</v>
      </c>
      <c r="B1269" s="208" t="s">
        <v>4249</v>
      </c>
      <c r="C1269" s="339" t="s">
        <v>4114</v>
      </c>
      <c r="D1269" s="340" t="s">
        <v>4247</v>
      </c>
      <c r="E1269" s="188" t="s">
        <v>4250</v>
      </c>
      <c r="F1269" s="185" t="s">
        <v>1</v>
      </c>
    </row>
    <row r="1270" spans="1:6" ht="39.950000000000003" customHeight="1">
      <c r="A1270" s="338" t="s">
        <v>411</v>
      </c>
      <c r="B1270" s="208" t="s">
        <v>4251</v>
      </c>
      <c r="C1270" s="339" t="s">
        <v>4114</v>
      </c>
      <c r="D1270" s="340" t="s">
        <v>4124</v>
      </c>
      <c r="E1270" s="188" t="s">
        <v>4252</v>
      </c>
      <c r="F1270" s="185" t="s">
        <v>1</v>
      </c>
    </row>
    <row r="1271" spans="1:6" ht="39.950000000000003" customHeight="1">
      <c r="A1271" s="338" t="s">
        <v>411</v>
      </c>
      <c r="B1271" s="208" t="s">
        <v>4156</v>
      </c>
      <c r="C1271" s="339" t="s">
        <v>4114</v>
      </c>
      <c r="D1271" s="340" t="s">
        <v>4124</v>
      </c>
      <c r="E1271" s="188" t="s">
        <v>4253</v>
      </c>
      <c r="F1271" s="185" t="s">
        <v>1</v>
      </c>
    </row>
    <row r="1272" spans="1:6" ht="39.950000000000003" customHeight="1">
      <c r="A1272" s="338" t="s">
        <v>411</v>
      </c>
      <c r="B1272" s="208" t="s">
        <v>4254</v>
      </c>
      <c r="C1272" s="339" t="s">
        <v>4114</v>
      </c>
      <c r="D1272" s="340" t="s">
        <v>4124</v>
      </c>
      <c r="E1272" s="188" t="s">
        <v>4255</v>
      </c>
      <c r="F1272" s="185" t="s">
        <v>1</v>
      </c>
    </row>
    <row r="1273" spans="1:6" ht="39.950000000000003" customHeight="1">
      <c r="A1273" s="338" t="s">
        <v>411</v>
      </c>
      <c r="B1273" s="208" t="s">
        <v>4256</v>
      </c>
      <c r="C1273" s="339" t="s">
        <v>4114</v>
      </c>
      <c r="D1273" s="340" t="s">
        <v>4124</v>
      </c>
      <c r="E1273" s="188" t="s">
        <v>4257</v>
      </c>
      <c r="F1273" s="185" t="s">
        <v>1</v>
      </c>
    </row>
    <row r="1274" spans="1:6" ht="39.950000000000003" customHeight="1">
      <c r="A1274" s="338" t="s">
        <v>411</v>
      </c>
      <c r="B1274" s="208" t="s">
        <v>4154</v>
      </c>
      <c r="C1274" s="339" t="s">
        <v>4114</v>
      </c>
      <c r="D1274" s="340" t="s">
        <v>4278</v>
      </c>
      <c r="E1274" s="188" t="s">
        <v>4279</v>
      </c>
      <c r="F1274" s="185" t="s">
        <v>1</v>
      </c>
    </row>
    <row r="1275" spans="1:6" ht="39.950000000000003" customHeight="1">
      <c r="A1275" s="338" t="s">
        <v>411</v>
      </c>
      <c r="B1275" s="208" t="s">
        <v>4280</v>
      </c>
      <c r="C1275" s="339" t="s">
        <v>4114</v>
      </c>
      <c r="D1275" s="340" t="s">
        <v>4281</v>
      </c>
      <c r="E1275" s="188" t="s">
        <v>4282</v>
      </c>
      <c r="F1275" s="185" t="s">
        <v>1</v>
      </c>
    </row>
    <row r="1276" spans="1:6" ht="39.950000000000003" customHeight="1">
      <c r="A1276" s="338" t="s">
        <v>411</v>
      </c>
      <c r="B1276" s="208" t="s">
        <v>4283</v>
      </c>
      <c r="C1276" s="339" t="s">
        <v>4114</v>
      </c>
      <c r="D1276" s="340" t="s">
        <v>4284</v>
      </c>
      <c r="E1276" s="188" t="s">
        <v>4285</v>
      </c>
      <c r="F1276" s="185" t="s">
        <v>1</v>
      </c>
    </row>
    <row r="1277" spans="1:6" ht="39.950000000000003" customHeight="1">
      <c r="A1277" s="338" t="s">
        <v>411</v>
      </c>
      <c r="B1277" s="208" t="s">
        <v>4286</v>
      </c>
      <c r="C1277" s="339" t="s">
        <v>4114</v>
      </c>
      <c r="D1277" s="340" t="s">
        <v>4287</v>
      </c>
      <c r="E1277" s="188" t="s">
        <v>4288</v>
      </c>
      <c r="F1277" s="185" t="s">
        <v>1</v>
      </c>
    </row>
    <row r="1278" spans="1:6" ht="39.950000000000003" customHeight="1">
      <c r="A1278" s="338" t="s">
        <v>411</v>
      </c>
      <c r="B1278" s="208" t="s">
        <v>4289</v>
      </c>
      <c r="C1278" s="339" t="s">
        <v>4114</v>
      </c>
      <c r="D1278" s="340" t="s">
        <v>4290</v>
      </c>
      <c r="E1278" s="188" t="s">
        <v>4291</v>
      </c>
      <c r="F1278" s="185" t="s">
        <v>1</v>
      </c>
    </row>
    <row r="1279" spans="1:6" ht="39.950000000000003" customHeight="1">
      <c r="A1279" s="338" t="s">
        <v>411</v>
      </c>
      <c r="B1279" s="208" t="s">
        <v>4292</v>
      </c>
      <c r="C1279" s="339" t="s">
        <v>4114</v>
      </c>
      <c r="D1279" s="340" t="s">
        <v>4293</v>
      </c>
      <c r="E1279" s="188" t="s">
        <v>4294</v>
      </c>
      <c r="F1279" s="185" t="s">
        <v>1</v>
      </c>
    </row>
    <row r="1280" spans="1:6" ht="39.950000000000003" customHeight="1">
      <c r="A1280" s="338" t="s">
        <v>411</v>
      </c>
      <c r="B1280" s="208" t="s">
        <v>4295</v>
      </c>
      <c r="C1280" s="339" t="s">
        <v>4114</v>
      </c>
      <c r="D1280" s="340" t="s">
        <v>4296</v>
      </c>
      <c r="E1280" s="188" t="s">
        <v>4297</v>
      </c>
      <c r="F1280" s="185" t="s">
        <v>1</v>
      </c>
    </row>
    <row r="1281" spans="1:6" ht="39.950000000000003" customHeight="1">
      <c r="A1281" s="338" t="s">
        <v>411</v>
      </c>
      <c r="B1281" s="208" t="s">
        <v>4298</v>
      </c>
      <c r="C1281" s="339" t="s">
        <v>4114</v>
      </c>
      <c r="D1281" s="340" t="s">
        <v>4197</v>
      </c>
      <c r="E1281" s="188" t="s">
        <v>4299</v>
      </c>
      <c r="F1281" s="185" t="s">
        <v>1</v>
      </c>
    </row>
    <row r="1282" spans="1:6" ht="39.950000000000003" customHeight="1">
      <c r="A1282" s="338" t="s">
        <v>411</v>
      </c>
      <c r="B1282" s="208" t="s">
        <v>4300</v>
      </c>
      <c r="C1282" s="339" t="s">
        <v>4114</v>
      </c>
      <c r="D1282" s="340" t="s">
        <v>4301</v>
      </c>
      <c r="E1282" s="188" t="s">
        <v>4302</v>
      </c>
      <c r="F1282" s="185" t="s">
        <v>1</v>
      </c>
    </row>
    <row r="1283" spans="1:6" ht="39.950000000000003" customHeight="1">
      <c r="A1283" s="338" t="s">
        <v>411</v>
      </c>
      <c r="B1283" s="208" t="s">
        <v>4303</v>
      </c>
      <c r="C1283" s="339" t="s">
        <v>4114</v>
      </c>
      <c r="D1283" s="340" t="s">
        <v>4304</v>
      </c>
      <c r="E1283" s="188" t="s">
        <v>4305</v>
      </c>
      <c r="F1283" s="185" t="s">
        <v>1</v>
      </c>
    </row>
    <row r="1284" spans="1:6" ht="39.950000000000003" customHeight="1">
      <c r="A1284" s="338" t="s">
        <v>411</v>
      </c>
      <c r="B1284" s="208" t="s">
        <v>4306</v>
      </c>
      <c r="C1284" s="339" t="s">
        <v>4114</v>
      </c>
      <c r="D1284" s="340" t="s">
        <v>4307</v>
      </c>
      <c r="E1284" s="188" t="s">
        <v>4308</v>
      </c>
      <c r="F1284" s="185" t="s">
        <v>1</v>
      </c>
    </row>
    <row r="1285" spans="1:6" ht="39.950000000000003" customHeight="1">
      <c r="A1285" s="338" t="s">
        <v>411</v>
      </c>
      <c r="B1285" s="208" t="s">
        <v>4309</v>
      </c>
      <c r="C1285" s="339" t="s">
        <v>4114</v>
      </c>
      <c r="D1285" s="340" t="s">
        <v>4247</v>
      </c>
      <c r="E1285" s="188" t="s">
        <v>4310</v>
      </c>
      <c r="F1285" s="185" t="s">
        <v>1</v>
      </c>
    </row>
    <row r="1286" spans="1:6" ht="39.950000000000003" customHeight="1">
      <c r="A1286" s="338" t="s">
        <v>411</v>
      </c>
      <c r="B1286" s="208" t="s">
        <v>4311</v>
      </c>
      <c r="C1286" s="339" t="s">
        <v>4114</v>
      </c>
      <c r="D1286" s="340" t="s">
        <v>4284</v>
      </c>
      <c r="E1286" s="188" t="s">
        <v>4312</v>
      </c>
      <c r="F1286" s="185" t="s">
        <v>1</v>
      </c>
    </row>
    <row r="1287" spans="1:6" ht="39.950000000000003" customHeight="1">
      <c r="A1287" s="338" t="s">
        <v>411</v>
      </c>
      <c r="B1287" s="208" t="s">
        <v>4313</v>
      </c>
      <c r="C1287" s="339" t="s">
        <v>4114</v>
      </c>
      <c r="D1287" s="340" t="s">
        <v>4284</v>
      </c>
      <c r="E1287" s="188" t="s">
        <v>4314</v>
      </c>
      <c r="F1287" s="185" t="s">
        <v>1</v>
      </c>
    </row>
    <row r="1288" spans="1:6" ht="39.950000000000003" customHeight="1">
      <c r="A1288" s="338" t="s">
        <v>411</v>
      </c>
      <c r="B1288" s="208" t="s">
        <v>4315</v>
      </c>
      <c r="C1288" s="339" t="s">
        <v>4114</v>
      </c>
      <c r="D1288" s="340" t="s">
        <v>4284</v>
      </c>
      <c r="E1288" s="188" t="s">
        <v>4316</v>
      </c>
      <c r="F1288" s="185" t="s">
        <v>1</v>
      </c>
    </row>
    <row r="1289" spans="1:6" ht="39.950000000000003" customHeight="1">
      <c r="A1289" s="338" t="s">
        <v>411</v>
      </c>
      <c r="B1289" s="208" t="s">
        <v>4317</v>
      </c>
      <c r="C1289" s="339" t="s">
        <v>4114</v>
      </c>
      <c r="D1289" s="340" t="s">
        <v>4284</v>
      </c>
      <c r="E1289" s="188" t="s">
        <v>4318</v>
      </c>
      <c r="F1289" s="185" t="s">
        <v>1</v>
      </c>
    </row>
    <row r="1290" spans="1:6" ht="39.950000000000003" customHeight="1">
      <c r="A1290" s="338" t="s">
        <v>411</v>
      </c>
      <c r="B1290" s="208" t="s">
        <v>4319</v>
      </c>
      <c r="C1290" s="339" t="s">
        <v>4114</v>
      </c>
      <c r="D1290" s="340" t="s">
        <v>4284</v>
      </c>
      <c r="E1290" s="188" t="s">
        <v>4320</v>
      </c>
      <c r="F1290" s="185" t="s">
        <v>1</v>
      </c>
    </row>
    <row r="1291" spans="1:6" ht="39.950000000000003" customHeight="1">
      <c r="A1291" s="338" t="s">
        <v>411</v>
      </c>
      <c r="B1291" s="208" t="s">
        <v>4321</v>
      </c>
      <c r="C1291" s="339" t="s">
        <v>4114</v>
      </c>
      <c r="D1291" s="340" t="s">
        <v>4284</v>
      </c>
      <c r="E1291" s="188" t="s">
        <v>4322</v>
      </c>
      <c r="F1291" s="185" t="s">
        <v>1</v>
      </c>
    </row>
    <row r="1292" spans="1:6" ht="39.950000000000003" customHeight="1">
      <c r="A1292" s="338" t="s">
        <v>411</v>
      </c>
      <c r="B1292" s="208" t="s">
        <v>4323</v>
      </c>
      <c r="C1292" s="339" t="s">
        <v>4114</v>
      </c>
      <c r="D1292" s="340" t="s">
        <v>4284</v>
      </c>
      <c r="E1292" s="188" t="s">
        <v>4324</v>
      </c>
      <c r="F1292" s="185" t="s">
        <v>1</v>
      </c>
    </row>
    <row r="1293" spans="1:6" ht="39.950000000000003" customHeight="1">
      <c r="A1293" s="338" t="s">
        <v>411</v>
      </c>
      <c r="B1293" s="208" t="s">
        <v>4325</v>
      </c>
      <c r="C1293" s="339" t="s">
        <v>4114</v>
      </c>
      <c r="D1293" s="340" t="s">
        <v>4326</v>
      </c>
      <c r="E1293" s="188" t="s">
        <v>4327</v>
      </c>
      <c r="F1293" s="185" t="s">
        <v>1</v>
      </c>
    </row>
    <row r="1294" spans="1:6" ht="39.950000000000003" customHeight="1">
      <c r="A1294" s="338" t="s">
        <v>411</v>
      </c>
      <c r="B1294" s="208" t="s">
        <v>4328</v>
      </c>
      <c r="C1294" s="339" t="s">
        <v>4114</v>
      </c>
      <c r="D1294" s="340" t="s">
        <v>4326</v>
      </c>
      <c r="E1294" s="188" t="s">
        <v>4329</v>
      </c>
      <c r="F1294" s="185" t="s">
        <v>1</v>
      </c>
    </row>
    <row r="1295" spans="1:6" ht="39.950000000000003" customHeight="1">
      <c r="A1295" s="338" t="s">
        <v>411</v>
      </c>
      <c r="B1295" s="208" t="s">
        <v>4330</v>
      </c>
      <c r="C1295" s="339" t="s">
        <v>4114</v>
      </c>
      <c r="D1295" s="340" t="s">
        <v>4331</v>
      </c>
      <c r="E1295" s="188" t="s">
        <v>4332</v>
      </c>
      <c r="F1295" s="185" t="s">
        <v>1</v>
      </c>
    </row>
    <row r="1296" spans="1:6" ht="39.950000000000003" customHeight="1">
      <c r="A1296" s="338" t="s">
        <v>411</v>
      </c>
      <c r="B1296" s="208" t="s">
        <v>4333</v>
      </c>
      <c r="C1296" s="339" t="s">
        <v>4114</v>
      </c>
      <c r="D1296" s="340" t="s">
        <v>4331</v>
      </c>
      <c r="E1296" s="188" t="s">
        <v>4334</v>
      </c>
      <c r="F1296" s="185" t="s">
        <v>1</v>
      </c>
    </row>
    <row r="1297" spans="1:6" ht="39.950000000000003" customHeight="1">
      <c r="A1297" s="338" t="s">
        <v>411</v>
      </c>
      <c r="B1297" s="208" t="s">
        <v>4335</v>
      </c>
      <c r="C1297" s="339" t="s">
        <v>4114</v>
      </c>
      <c r="D1297" s="340" t="s">
        <v>4326</v>
      </c>
      <c r="E1297" s="188" t="s">
        <v>4336</v>
      </c>
      <c r="F1297" s="185" t="s">
        <v>1</v>
      </c>
    </row>
    <row r="1298" spans="1:6" ht="39.950000000000003" customHeight="1">
      <c r="A1298" s="338" t="s">
        <v>411</v>
      </c>
      <c r="B1298" s="208" t="s">
        <v>4337</v>
      </c>
      <c r="C1298" s="339" t="s">
        <v>4114</v>
      </c>
      <c r="D1298" s="340" t="s">
        <v>4338</v>
      </c>
      <c r="E1298" s="188" t="s">
        <v>4339</v>
      </c>
      <c r="F1298" s="185" t="s">
        <v>1</v>
      </c>
    </row>
    <row r="1299" spans="1:6" ht="39.950000000000003" customHeight="1">
      <c r="A1299" s="338" t="s">
        <v>411</v>
      </c>
      <c r="B1299" s="208" t="s">
        <v>4340</v>
      </c>
      <c r="C1299" s="339" t="s">
        <v>4114</v>
      </c>
      <c r="D1299" s="340" t="s">
        <v>4341</v>
      </c>
      <c r="E1299" s="188" t="s">
        <v>4342</v>
      </c>
      <c r="F1299" s="185" t="s">
        <v>1</v>
      </c>
    </row>
    <row r="1300" spans="1:6" ht="39.950000000000003" customHeight="1">
      <c r="A1300" s="338" t="s">
        <v>411</v>
      </c>
      <c r="B1300" s="208" t="s">
        <v>4343</v>
      </c>
      <c r="C1300" s="339" t="s">
        <v>4114</v>
      </c>
      <c r="D1300" s="340" t="s">
        <v>4341</v>
      </c>
      <c r="E1300" s="188" t="s">
        <v>4344</v>
      </c>
      <c r="F1300" s="185" t="s">
        <v>1</v>
      </c>
    </row>
    <row r="1301" spans="1:6" ht="39.950000000000003" customHeight="1">
      <c r="A1301" s="338" t="s">
        <v>411</v>
      </c>
      <c r="B1301" s="208" t="s">
        <v>4345</v>
      </c>
      <c r="C1301" s="339" t="s">
        <v>4114</v>
      </c>
      <c r="D1301" s="340" t="s">
        <v>4346</v>
      </c>
      <c r="E1301" s="188" t="s">
        <v>4347</v>
      </c>
      <c r="F1301" s="185" t="s">
        <v>1</v>
      </c>
    </row>
    <row r="1302" spans="1:6" ht="39.950000000000003" customHeight="1">
      <c r="A1302" s="338" t="s">
        <v>411</v>
      </c>
      <c r="B1302" s="208" t="s">
        <v>4348</v>
      </c>
      <c r="C1302" s="339" t="s">
        <v>4114</v>
      </c>
      <c r="D1302" s="340" t="s">
        <v>4349</v>
      </c>
      <c r="E1302" s="188" t="s">
        <v>4350</v>
      </c>
      <c r="F1302" s="185" t="s">
        <v>1</v>
      </c>
    </row>
    <row r="1303" spans="1:6" ht="39.950000000000003" customHeight="1">
      <c r="A1303" s="338" t="s">
        <v>411</v>
      </c>
      <c r="B1303" s="208" t="s">
        <v>4351</v>
      </c>
      <c r="C1303" s="339" t="s">
        <v>4114</v>
      </c>
      <c r="D1303" s="340" t="s">
        <v>4349</v>
      </c>
      <c r="E1303" s="188" t="s">
        <v>4352</v>
      </c>
      <c r="F1303" s="185" t="s">
        <v>1</v>
      </c>
    </row>
    <row r="1304" spans="1:6" ht="39.950000000000003" customHeight="1">
      <c r="A1304" s="338" t="s">
        <v>411</v>
      </c>
      <c r="B1304" s="208" t="s">
        <v>4155</v>
      </c>
      <c r="C1304" s="339" t="s">
        <v>4114</v>
      </c>
      <c r="D1304" s="340" t="s">
        <v>4349</v>
      </c>
      <c r="E1304" s="188" t="s">
        <v>4353</v>
      </c>
      <c r="F1304" s="185" t="s">
        <v>1</v>
      </c>
    </row>
    <row r="1305" spans="1:6" ht="39.950000000000003" customHeight="1">
      <c r="A1305" s="391" t="s">
        <v>411</v>
      </c>
      <c r="B1305" s="208" t="s">
        <v>4354</v>
      </c>
      <c r="C1305" s="392" t="s">
        <v>4114</v>
      </c>
      <c r="D1305" s="208" t="s">
        <v>4349</v>
      </c>
      <c r="E1305" s="390" t="s">
        <v>4355</v>
      </c>
      <c r="F1305" s="206" t="s">
        <v>1</v>
      </c>
    </row>
    <row r="1306" spans="1:6" ht="39.950000000000003" customHeight="1">
      <c r="A1306" s="391" t="s">
        <v>411</v>
      </c>
      <c r="B1306" s="326" t="s">
        <v>10018</v>
      </c>
      <c r="C1306" s="392" t="s">
        <v>4114</v>
      </c>
      <c r="D1306" s="326" t="s">
        <v>10019</v>
      </c>
      <c r="E1306" s="393" t="s">
        <v>10020</v>
      </c>
      <c r="F1306" s="316" t="s">
        <v>1</v>
      </c>
    </row>
    <row r="1307" spans="1:6" ht="39.950000000000003" customHeight="1">
      <c r="A1307" s="391" t="s">
        <v>411</v>
      </c>
      <c r="B1307" s="326" t="s">
        <v>10021</v>
      </c>
      <c r="C1307" s="392" t="s">
        <v>4114</v>
      </c>
      <c r="D1307" s="326" t="s">
        <v>9970</v>
      </c>
      <c r="E1307" s="393" t="s">
        <v>10022</v>
      </c>
      <c r="F1307" s="316" t="s">
        <v>1</v>
      </c>
    </row>
    <row r="1308" spans="1:6" ht="39.950000000000003" customHeight="1">
      <c r="A1308" s="391" t="s">
        <v>411</v>
      </c>
      <c r="B1308" s="326" t="s">
        <v>10023</v>
      </c>
      <c r="C1308" s="392" t="s">
        <v>4114</v>
      </c>
      <c r="D1308" s="326" t="s">
        <v>9970</v>
      </c>
      <c r="E1308" s="393" t="s">
        <v>10024</v>
      </c>
      <c r="F1308" s="316" t="s">
        <v>1</v>
      </c>
    </row>
    <row r="1309" spans="1:6" ht="39.950000000000003" customHeight="1">
      <c r="A1309" s="391" t="s">
        <v>411</v>
      </c>
      <c r="B1309" s="208" t="s">
        <v>4356</v>
      </c>
      <c r="C1309" s="392" t="s">
        <v>4114</v>
      </c>
      <c r="D1309" s="208" t="s">
        <v>4349</v>
      </c>
      <c r="E1309" s="390" t="s">
        <v>4357</v>
      </c>
      <c r="F1309" s="206" t="s">
        <v>1</v>
      </c>
    </row>
    <row r="1310" spans="1:6" ht="39.950000000000003" customHeight="1">
      <c r="A1310" s="391" t="s">
        <v>411</v>
      </c>
      <c r="B1310" s="208" t="s">
        <v>4358</v>
      </c>
      <c r="C1310" s="392" t="s">
        <v>4114</v>
      </c>
      <c r="D1310" s="208" t="s">
        <v>4349</v>
      </c>
      <c r="E1310" s="390" t="s">
        <v>4359</v>
      </c>
      <c r="F1310" s="206" t="s">
        <v>1</v>
      </c>
    </row>
    <row r="1311" spans="1:6" ht="39.950000000000003" customHeight="1">
      <c r="A1311" s="391" t="s">
        <v>411</v>
      </c>
      <c r="B1311" s="208" t="s">
        <v>4360</v>
      </c>
      <c r="C1311" s="392" t="s">
        <v>4114</v>
      </c>
      <c r="D1311" s="208" t="s">
        <v>4304</v>
      </c>
      <c r="E1311" s="390" t="s">
        <v>4361</v>
      </c>
      <c r="F1311" s="206" t="s">
        <v>1</v>
      </c>
    </row>
    <row r="1312" spans="1:6" ht="39.950000000000003" customHeight="1">
      <c r="A1312" s="391" t="s">
        <v>411</v>
      </c>
      <c r="B1312" s="208" t="s">
        <v>4362</v>
      </c>
      <c r="C1312" s="392" t="s">
        <v>4114</v>
      </c>
      <c r="D1312" s="208" t="s">
        <v>4200</v>
      </c>
      <c r="E1312" s="390" t="s">
        <v>4363</v>
      </c>
      <c r="F1312" s="206" t="s">
        <v>1</v>
      </c>
    </row>
    <row r="1313" spans="1:6" ht="39.950000000000003" customHeight="1">
      <c r="A1313" s="391" t="s">
        <v>411</v>
      </c>
      <c r="B1313" s="208" t="s">
        <v>4364</v>
      </c>
      <c r="C1313" s="392" t="s">
        <v>4114</v>
      </c>
      <c r="D1313" s="208" t="s">
        <v>4307</v>
      </c>
      <c r="E1313" s="390" t="s">
        <v>4365</v>
      </c>
      <c r="F1313" s="206" t="s">
        <v>1</v>
      </c>
    </row>
    <row r="1314" spans="1:6" ht="39.950000000000003" customHeight="1">
      <c r="A1314" s="391" t="s">
        <v>411</v>
      </c>
      <c r="B1314" s="208" t="s">
        <v>4366</v>
      </c>
      <c r="C1314" s="392" t="s">
        <v>4114</v>
      </c>
      <c r="D1314" s="208" t="s">
        <v>4338</v>
      </c>
      <c r="E1314" s="390" t="s">
        <v>4367</v>
      </c>
      <c r="F1314" s="206" t="s">
        <v>1</v>
      </c>
    </row>
    <row r="1315" spans="1:6" ht="39.950000000000003" customHeight="1">
      <c r="A1315" s="391" t="s">
        <v>411</v>
      </c>
      <c r="B1315" s="208" t="s">
        <v>4368</v>
      </c>
      <c r="C1315" s="392" t="s">
        <v>4114</v>
      </c>
      <c r="D1315" s="208" t="s">
        <v>4341</v>
      </c>
      <c r="E1315" s="390" t="s">
        <v>4369</v>
      </c>
      <c r="F1315" s="206" t="s">
        <v>1</v>
      </c>
    </row>
    <row r="1316" spans="1:6" ht="39.950000000000003" customHeight="1">
      <c r="A1316" s="391" t="s">
        <v>411</v>
      </c>
      <c r="B1316" s="326" t="s">
        <v>10025</v>
      </c>
      <c r="C1316" s="392" t="s">
        <v>4114</v>
      </c>
      <c r="D1316" s="326" t="s">
        <v>4203</v>
      </c>
      <c r="E1316" s="393" t="s">
        <v>10026</v>
      </c>
      <c r="F1316" s="316" t="s">
        <v>1</v>
      </c>
    </row>
    <row r="1317" spans="1:6" ht="39.950000000000003" customHeight="1">
      <c r="A1317" s="391" t="s">
        <v>411</v>
      </c>
      <c r="B1317" s="208" t="s">
        <v>4370</v>
      </c>
      <c r="C1317" s="392" t="s">
        <v>4114</v>
      </c>
      <c r="D1317" s="208" t="s">
        <v>4371</v>
      </c>
      <c r="E1317" s="390" t="s">
        <v>4372</v>
      </c>
      <c r="F1317" s="206" t="s">
        <v>1</v>
      </c>
    </row>
    <row r="1318" spans="1:6" ht="39.950000000000003" customHeight="1">
      <c r="A1318" s="338" t="s">
        <v>411</v>
      </c>
      <c r="B1318" s="208" t="s">
        <v>4373</v>
      </c>
      <c r="C1318" s="339" t="s">
        <v>4114</v>
      </c>
      <c r="D1318" s="340" t="s">
        <v>4374</v>
      </c>
      <c r="E1318" s="188" t="s">
        <v>4375</v>
      </c>
      <c r="F1318" s="185" t="s">
        <v>1</v>
      </c>
    </row>
    <row r="1319" spans="1:6" ht="39.950000000000003" customHeight="1">
      <c r="A1319" s="338" t="s">
        <v>411</v>
      </c>
      <c r="B1319" s="208" t="s">
        <v>4376</v>
      </c>
      <c r="C1319" s="339" t="s">
        <v>4114</v>
      </c>
      <c r="D1319" s="340" t="s">
        <v>4278</v>
      </c>
      <c r="E1319" s="188" t="s">
        <v>4377</v>
      </c>
      <c r="F1319" s="185" t="s">
        <v>1</v>
      </c>
    </row>
    <row r="1320" spans="1:6" ht="39.950000000000003" customHeight="1">
      <c r="A1320" s="338" t="s">
        <v>411</v>
      </c>
      <c r="B1320" s="208" t="s">
        <v>4378</v>
      </c>
      <c r="C1320" s="339" t="s">
        <v>4114</v>
      </c>
      <c r="D1320" s="340" t="s">
        <v>4278</v>
      </c>
      <c r="E1320" s="188" t="s">
        <v>4379</v>
      </c>
      <c r="F1320" s="185" t="s">
        <v>1</v>
      </c>
    </row>
    <row r="1321" spans="1:6" ht="39.950000000000003" customHeight="1">
      <c r="A1321" s="338" t="s">
        <v>411</v>
      </c>
      <c r="B1321" s="208" t="s">
        <v>4381</v>
      </c>
      <c r="C1321" s="339" t="s">
        <v>4114</v>
      </c>
      <c r="D1321" s="340" t="s">
        <v>4380</v>
      </c>
      <c r="E1321" s="188" t="s">
        <v>4382</v>
      </c>
      <c r="F1321" s="185" t="s">
        <v>1</v>
      </c>
    </row>
    <row r="1322" spans="1:6" ht="39.950000000000003" customHeight="1">
      <c r="A1322" s="338" t="s">
        <v>411</v>
      </c>
      <c r="B1322" s="208" t="s">
        <v>4383</v>
      </c>
      <c r="C1322" s="339" t="s">
        <v>4114</v>
      </c>
      <c r="D1322" s="340" t="s">
        <v>4189</v>
      </c>
      <c r="E1322" s="188" t="s">
        <v>4384</v>
      </c>
      <c r="F1322" s="185" t="s">
        <v>1</v>
      </c>
    </row>
    <row r="1323" spans="1:6" ht="39.950000000000003" customHeight="1">
      <c r="A1323" s="338" t="s">
        <v>411</v>
      </c>
      <c r="B1323" s="208" t="s">
        <v>4385</v>
      </c>
      <c r="C1323" s="339" t="s">
        <v>4114</v>
      </c>
      <c r="D1323" s="340" t="s">
        <v>4386</v>
      </c>
      <c r="E1323" s="188" t="s">
        <v>4387</v>
      </c>
      <c r="F1323" s="185" t="s">
        <v>1</v>
      </c>
    </row>
    <row r="1324" spans="1:6" ht="39.950000000000003" customHeight="1">
      <c r="A1324" s="338" t="s">
        <v>411</v>
      </c>
      <c r="B1324" s="208" t="s">
        <v>4388</v>
      </c>
      <c r="C1324" s="339" t="s">
        <v>4114</v>
      </c>
      <c r="D1324" s="340" t="s">
        <v>4195</v>
      </c>
      <c r="E1324" s="188" t="s">
        <v>4389</v>
      </c>
      <c r="F1324" s="185" t="s">
        <v>1</v>
      </c>
    </row>
    <row r="1325" spans="1:6" ht="39.950000000000003" customHeight="1">
      <c r="A1325" s="338" t="s">
        <v>411</v>
      </c>
      <c r="B1325" s="208" t="s">
        <v>4390</v>
      </c>
      <c r="C1325" s="339" t="s">
        <v>4114</v>
      </c>
      <c r="D1325" s="340" t="s">
        <v>4391</v>
      </c>
      <c r="E1325" s="188" t="s">
        <v>4392</v>
      </c>
      <c r="F1325" s="185" t="s">
        <v>1</v>
      </c>
    </row>
    <row r="1326" spans="1:6" ht="39.950000000000003" customHeight="1">
      <c r="A1326" s="338" t="s">
        <v>411</v>
      </c>
      <c r="B1326" s="208" t="s">
        <v>4393</v>
      </c>
      <c r="C1326" s="339" t="s">
        <v>4114</v>
      </c>
      <c r="D1326" s="340" t="s">
        <v>4386</v>
      </c>
      <c r="E1326" s="188" t="s">
        <v>4394</v>
      </c>
      <c r="F1326" s="185" t="s">
        <v>1</v>
      </c>
    </row>
    <row r="1327" spans="1:6" ht="39.950000000000003" customHeight="1">
      <c r="A1327" s="338" t="s">
        <v>411</v>
      </c>
      <c r="B1327" s="208" t="s">
        <v>4395</v>
      </c>
      <c r="C1327" s="339" t="s">
        <v>4114</v>
      </c>
      <c r="D1327" s="340" t="s">
        <v>4386</v>
      </c>
      <c r="E1327" s="188" t="s">
        <v>4396</v>
      </c>
      <c r="F1327" s="185" t="s">
        <v>1</v>
      </c>
    </row>
    <row r="1328" spans="1:6" ht="39.950000000000003" customHeight="1">
      <c r="A1328" s="338" t="s">
        <v>411</v>
      </c>
      <c r="B1328" s="208" t="s">
        <v>4397</v>
      </c>
      <c r="C1328" s="339" t="s">
        <v>4114</v>
      </c>
      <c r="D1328" s="340" t="s">
        <v>4398</v>
      </c>
      <c r="E1328" s="188" t="s">
        <v>4399</v>
      </c>
      <c r="F1328" s="185" t="s">
        <v>1</v>
      </c>
    </row>
    <row r="1329" spans="1:6" ht="39.950000000000003" customHeight="1">
      <c r="A1329" s="338" t="s">
        <v>411</v>
      </c>
      <c r="B1329" s="208" t="s">
        <v>4400</v>
      </c>
      <c r="C1329" s="339" t="s">
        <v>4114</v>
      </c>
      <c r="D1329" s="340" t="s">
        <v>4398</v>
      </c>
      <c r="E1329" s="188" t="s">
        <v>4401</v>
      </c>
      <c r="F1329" s="185" t="s">
        <v>1</v>
      </c>
    </row>
    <row r="1330" spans="1:6" ht="39.950000000000003" customHeight="1">
      <c r="A1330" s="338" t="s">
        <v>411</v>
      </c>
      <c r="B1330" s="208" t="s">
        <v>4402</v>
      </c>
      <c r="C1330" s="339" t="s">
        <v>4114</v>
      </c>
      <c r="D1330" s="340" t="s">
        <v>4284</v>
      </c>
      <c r="E1330" s="188" t="s">
        <v>4403</v>
      </c>
      <c r="F1330" s="185" t="s">
        <v>1</v>
      </c>
    </row>
    <row r="1331" spans="1:6" ht="39.950000000000003" customHeight="1">
      <c r="A1331" s="338" t="s">
        <v>411</v>
      </c>
      <c r="B1331" s="208" t="s">
        <v>4404</v>
      </c>
      <c r="C1331" s="339" t="s">
        <v>4114</v>
      </c>
      <c r="D1331" s="340" t="s">
        <v>4304</v>
      </c>
      <c r="E1331" s="188" t="s">
        <v>4405</v>
      </c>
      <c r="F1331" s="185" t="s">
        <v>1</v>
      </c>
    </row>
    <row r="1332" spans="1:6" ht="39.950000000000003" customHeight="1">
      <c r="A1332" s="338" t="s">
        <v>411</v>
      </c>
      <c r="B1332" s="208" t="s">
        <v>4406</v>
      </c>
      <c r="C1332" s="339" t="s">
        <v>4114</v>
      </c>
      <c r="D1332" s="340" t="s">
        <v>4407</v>
      </c>
      <c r="E1332" s="188" t="s">
        <v>4408</v>
      </c>
      <c r="F1332" s="185" t="s">
        <v>1</v>
      </c>
    </row>
    <row r="1333" spans="1:6" ht="39.950000000000003" customHeight="1">
      <c r="A1333" s="338" t="s">
        <v>411</v>
      </c>
      <c r="B1333" s="208" t="s">
        <v>4409</v>
      </c>
      <c r="C1333" s="339" t="s">
        <v>4114</v>
      </c>
      <c r="D1333" s="340" t="s">
        <v>4407</v>
      </c>
      <c r="E1333" s="188" t="s">
        <v>4410</v>
      </c>
      <c r="F1333" s="185" t="s">
        <v>1</v>
      </c>
    </row>
    <row r="1334" spans="1:6" ht="39.950000000000003" customHeight="1">
      <c r="A1334" s="338" t="s">
        <v>411</v>
      </c>
      <c r="B1334" s="208" t="s">
        <v>4411</v>
      </c>
      <c r="C1334" s="339" t="s">
        <v>4114</v>
      </c>
      <c r="D1334" s="340" t="s">
        <v>4412</v>
      </c>
      <c r="E1334" s="188" t="s">
        <v>4413</v>
      </c>
      <c r="F1334" s="185" t="s">
        <v>1</v>
      </c>
    </row>
    <row r="1335" spans="1:6" ht="39.950000000000003" customHeight="1">
      <c r="A1335" s="338" t="s">
        <v>411</v>
      </c>
      <c r="B1335" s="208" t="s">
        <v>4414</v>
      </c>
      <c r="C1335" s="339" t="s">
        <v>4114</v>
      </c>
      <c r="D1335" s="340" t="s">
        <v>4407</v>
      </c>
      <c r="E1335" s="188" t="s">
        <v>4415</v>
      </c>
      <c r="F1335" s="185" t="s">
        <v>1</v>
      </c>
    </row>
    <row r="1336" spans="1:6" ht="39.950000000000003" customHeight="1">
      <c r="A1336" s="338" t="s">
        <v>411</v>
      </c>
      <c r="B1336" s="208" t="s">
        <v>4416</v>
      </c>
      <c r="C1336" s="339" t="s">
        <v>4114</v>
      </c>
      <c r="D1336" s="340" t="s">
        <v>4407</v>
      </c>
      <c r="E1336" s="188" t="s">
        <v>4417</v>
      </c>
      <c r="F1336" s="185" t="s">
        <v>1</v>
      </c>
    </row>
    <row r="1337" spans="1:6" ht="39.950000000000003" customHeight="1">
      <c r="A1337" s="338" t="s">
        <v>411</v>
      </c>
      <c r="B1337" s="208" t="s">
        <v>4418</v>
      </c>
      <c r="C1337" s="339" t="s">
        <v>4114</v>
      </c>
      <c r="D1337" s="340" t="s">
        <v>4301</v>
      </c>
      <c r="E1337" s="188" t="s">
        <v>4419</v>
      </c>
      <c r="F1337" s="185" t="s">
        <v>1</v>
      </c>
    </row>
    <row r="1338" spans="1:6" ht="39.950000000000003" customHeight="1">
      <c r="A1338" s="338" t="s">
        <v>411</v>
      </c>
      <c r="B1338" s="208" t="s">
        <v>4420</v>
      </c>
      <c r="C1338" s="339" t="s">
        <v>4114</v>
      </c>
      <c r="D1338" s="340" t="s">
        <v>4421</v>
      </c>
      <c r="E1338" s="188" t="s">
        <v>4422</v>
      </c>
      <c r="F1338" s="185" t="s">
        <v>1</v>
      </c>
    </row>
    <row r="1339" spans="1:6" ht="39.950000000000003" customHeight="1">
      <c r="A1339" s="338" t="s">
        <v>411</v>
      </c>
      <c r="B1339" s="208" t="s">
        <v>4423</v>
      </c>
      <c r="C1339" s="339" t="s">
        <v>4114</v>
      </c>
      <c r="D1339" s="340" t="s">
        <v>4407</v>
      </c>
      <c r="E1339" s="188" t="s">
        <v>4424</v>
      </c>
      <c r="F1339" s="185" t="s">
        <v>1</v>
      </c>
    </row>
    <row r="1340" spans="1:6" ht="39.950000000000003" customHeight="1">
      <c r="A1340" s="338" t="s">
        <v>411</v>
      </c>
      <c r="B1340" s="208" t="s">
        <v>4425</v>
      </c>
      <c r="C1340" s="339" t="s">
        <v>4114</v>
      </c>
      <c r="D1340" s="340" t="s">
        <v>4412</v>
      </c>
      <c r="E1340" s="188" t="s">
        <v>4426</v>
      </c>
      <c r="F1340" s="185" t="s">
        <v>1</v>
      </c>
    </row>
    <row r="1341" spans="1:6" ht="39.950000000000003" customHeight="1">
      <c r="A1341" s="338" t="s">
        <v>411</v>
      </c>
      <c r="B1341" s="208" t="s">
        <v>4427</v>
      </c>
      <c r="C1341" s="339" t="s">
        <v>4114</v>
      </c>
      <c r="D1341" s="340" t="s">
        <v>4412</v>
      </c>
      <c r="E1341" s="188" t="s">
        <v>4428</v>
      </c>
      <c r="F1341" s="185" t="s">
        <v>1</v>
      </c>
    </row>
    <row r="1342" spans="1:6" ht="39.950000000000003" customHeight="1">
      <c r="A1342" s="338" t="s">
        <v>411</v>
      </c>
      <c r="B1342" s="208" t="s">
        <v>4429</v>
      </c>
      <c r="C1342" s="339" t="s">
        <v>4114</v>
      </c>
      <c r="D1342" s="340" t="s">
        <v>4412</v>
      </c>
      <c r="E1342" s="188" t="s">
        <v>4430</v>
      </c>
      <c r="F1342" s="185" t="s">
        <v>1</v>
      </c>
    </row>
    <row r="1343" spans="1:6" ht="39.950000000000003" customHeight="1">
      <c r="A1343" s="338" t="s">
        <v>411</v>
      </c>
      <c r="B1343" s="208" t="s">
        <v>4431</v>
      </c>
      <c r="C1343" s="339" t="s">
        <v>4114</v>
      </c>
      <c r="D1343" s="340" t="s">
        <v>4412</v>
      </c>
      <c r="E1343" s="188" t="s">
        <v>4432</v>
      </c>
      <c r="F1343" s="185" t="s">
        <v>1</v>
      </c>
    </row>
    <row r="1344" spans="1:6" ht="39.950000000000003" customHeight="1">
      <c r="A1344" s="338" t="s">
        <v>411</v>
      </c>
      <c r="B1344" s="208" t="s">
        <v>4433</v>
      </c>
      <c r="C1344" s="339" t="s">
        <v>4114</v>
      </c>
      <c r="D1344" s="340" t="s">
        <v>4434</v>
      </c>
      <c r="E1344" s="188" t="s">
        <v>4435</v>
      </c>
      <c r="F1344" s="185" t="s">
        <v>1</v>
      </c>
    </row>
    <row r="1345" spans="1:6" ht="39.950000000000003" customHeight="1">
      <c r="A1345" s="338" t="s">
        <v>411</v>
      </c>
      <c r="B1345" s="208" t="s">
        <v>4436</v>
      </c>
      <c r="C1345" s="339" t="s">
        <v>4114</v>
      </c>
      <c r="D1345" s="340" t="s">
        <v>4437</v>
      </c>
      <c r="E1345" s="188" t="s">
        <v>4438</v>
      </c>
      <c r="F1345" s="185" t="s">
        <v>1</v>
      </c>
    </row>
    <row r="1346" spans="1:6" ht="39.950000000000003" customHeight="1">
      <c r="A1346" s="338" t="s">
        <v>411</v>
      </c>
      <c r="B1346" s="208" t="s">
        <v>4439</v>
      </c>
      <c r="C1346" s="339" t="s">
        <v>4114</v>
      </c>
      <c r="D1346" s="340" t="s">
        <v>4440</v>
      </c>
      <c r="E1346" s="188" t="s">
        <v>4441</v>
      </c>
      <c r="F1346" s="185" t="s">
        <v>1</v>
      </c>
    </row>
    <row r="1347" spans="1:6" ht="39.950000000000003" customHeight="1">
      <c r="A1347" s="338" t="s">
        <v>411</v>
      </c>
      <c r="B1347" s="208" t="s">
        <v>4442</v>
      </c>
      <c r="C1347" s="339" t="s">
        <v>4114</v>
      </c>
      <c r="D1347" s="340" t="s">
        <v>4440</v>
      </c>
      <c r="E1347" s="188" t="s">
        <v>4443</v>
      </c>
      <c r="F1347" s="185" t="s">
        <v>1</v>
      </c>
    </row>
    <row r="1348" spans="1:6" ht="39.950000000000003" customHeight="1">
      <c r="A1348" s="338" t="s">
        <v>411</v>
      </c>
      <c r="B1348" s="208" t="s">
        <v>4444</v>
      </c>
      <c r="C1348" s="339" t="s">
        <v>4114</v>
      </c>
      <c r="D1348" s="340" t="s">
        <v>4434</v>
      </c>
      <c r="E1348" s="188" t="s">
        <v>4445</v>
      </c>
      <c r="F1348" s="185" t="s">
        <v>1</v>
      </c>
    </row>
    <row r="1349" spans="1:6" ht="39.950000000000003" customHeight="1">
      <c r="A1349" s="338" t="s">
        <v>411</v>
      </c>
      <c r="B1349" s="208" t="s">
        <v>4446</v>
      </c>
      <c r="C1349" s="339" t="s">
        <v>4114</v>
      </c>
      <c r="D1349" s="340" t="s">
        <v>4278</v>
      </c>
      <c r="E1349" s="188" t="s">
        <v>4447</v>
      </c>
      <c r="F1349" s="185" t="s">
        <v>1</v>
      </c>
    </row>
    <row r="1350" spans="1:6" ht="39.950000000000003" customHeight="1">
      <c r="A1350" s="338" t="s">
        <v>411</v>
      </c>
      <c r="B1350" s="208" t="s">
        <v>4448</v>
      </c>
      <c r="C1350" s="339" t="s">
        <v>4114</v>
      </c>
      <c r="D1350" s="340" t="s">
        <v>4212</v>
      </c>
      <c r="E1350" s="188" t="s">
        <v>4449</v>
      </c>
      <c r="F1350" s="185" t="s">
        <v>1</v>
      </c>
    </row>
    <row r="1351" spans="1:6" ht="39.950000000000003" customHeight="1">
      <c r="A1351" s="338" t="s">
        <v>411</v>
      </c>
      <c r="B1351" s="208" t="s">
        <v>4450</v>
      </c>
      <c r="C1351" s="339" t="s">
        <v>4114</v>
      </c>
      <c r="D1351" s="340" t="s">
        <v>4451</v>
      </c>
      <c r="E1351" s="341" t="s">
        <v>4452</v>
      </c>
      <c r="F1351" s="185" t="s">
        <v>1</v>
      </c>
    </row>
    <row r="1352" spans="1:6" ht="39.950000000000003" customHeight="1">
      <c r="A1352" s="338" t="s">
        <v>411</v>
      </c>
      <c r="B1352" s="208" t="s">
        <v>4453</v>
      </c>
      <c r="C1352" s="339" t="s">
        <v>4114</v>
      </c>
      <c r="D1352" s="340" t="s">
        <v>4454</v>
      </c>
      <c r="E1352" s="188" t="s">
        <v>4455</v>
      </c>
      <c r="F1352" s="185" t="s">
        <v>1</v>
      </c>
    </row>
    <row r="1353" spans="1:6" ht="39.950000000000003" customHeight="1">
      <c r="A1353" s="338" t="s">
        <v>411</v>
      </c>
      <c r="B1353" s="208" t="s">
        <v>4456</v>
      </c>
      <c r="C1353" s="339" t="s">
        <v>4114</v>
      </c>
      <c r="D1353" s="340" t="s">
        <v>4457</v>
      </c>
      <c r="E1353" s="188" t="s">
        <v>4458</v>
      </c>
      <c r="F1353" s="185" t="s">
        <v>1</v>
      </c>
    </row>
    <row r="1354" spans="1:6" ht="39.950000000000003" customHeight="1">
      <c r="A1354" s="338" t="s">
        <v>411</v>
      </c>
      <c r="B1354" s="208" t="s">
        <v>4459</v>
      </c>
      <c r="C1354" s="339" t="s">
        <v>4114</v>
      </c>
      <c r="D1354" s="340" t="s">
        <v>4301</v>
      </c>
      <c r="E1354" s="188" t="s">
        <v>4460</v>
      </c>
      <c r="F1354" s="185" t="s">
        <v>1</v>
      </c>
    </row>
    <row r="1355" spans="1:6" ht="39.950000000000003" customHeight="1">
      <c r="A1355" s="338" t="s">
        <v>411</v>
      </c>
      <c r="B1355" s="208" t="s">
        <v>4461</v>
      </c>
      <c r="C1355" s="339" t="s">
        <v>4114</v>
      </c>
      <c r="D1355" s="340" t="s">
        <v>4462</v>
      </c>
      <c r="E1355" s="188" t="s">
        <v>4463</v>
      </c>
      <c r="F1355" s="185" t="s">
        <v>1</v>
      </c>
    </row>
    <row r="1356" spans="1:6" ht="39.950000000000003" customHeight="1">
      <c r="A1356" s="338" t="s">
        <v>411</v>
      </c>
      <c r="B1356" s="208" t="s">
        <v>4464</v>
      </c>
      <c r="C1356" s="339" t="s">
        <v>4114</v>
      </c>
      <c r="D1356" s="340" t="s">
        <v>4229</v>
      </c>
      <c r="E1356" s="188" t="s">
        <v>4465</v>
      </c>
      <c r="F1356" s="185" t="s">
        <v>1</v>
      </c>
    </row>
    <row r="1357" spans="1:6" ht="39.950000000000003" customHeight="1">
      <c r="A1357" s="338" t="s">
        <v>411</v>
      </c>
      <c r="B1357" s="208" t="s">
        <v>4466</v>
      </c>
      <c r="C1357" s="339" t="s">
        <v>4114</v>
      </c>
      <c r="D1357" s="340" t="s">
        <v>4229</v>
      </c>
      <c r="E1357" s="188" t="s">
        <v>4467</v>
      </c>
      <c r="F1357" s="185" t="s">
        <v>1</v>
      </c>
    </row>
    <row r="1358" spans="1:6" ht="39.950000000000003" customHeight="1">
      <c r="A1358" s="338" t="s">
        <v>411</v>
      </c>
      <c r="B1358" s="208" t="s">
        <v>4468</v>
      </c>
      <c r="C1358" s="339" t="s">
        <v>4114</v>
      </c>
      <c r="D1358" s="340" t="s">
        <v>4349</v>
      </c>
      <c r="E1358" s="188" t="s">
        <v>4469</v>
      </c>
      <c r="F1358" s="185" t="s">
        <v>1</v>
      </c>
    </row>
    <row r="1359" spans="1:6" ht="39.950000000000003" customHeight="1">
      <c r="A1359" s="338" t="s">
        <v>411</v>
      </c>
      <c r="B1359" s="208" t="s">
        <v>4470</v>
      </c>
      <c r="C1359" s="339" t="s">
        <v>4114</v>
      </c>
      <c r="D1359" s="340" t="s">
        <v>4349</v>
      </c>
      <c r="E1359" s="188" t="s">
        <v>4471</v>
      </c>
      <c r="F1359" s="185" t="s">
        <v>1</v>
      </c>
    </row>
    <row r="1360" spans="1:6" ht="39.950000000000003" customHeight="1">
      <c r="A1360" s="338" t="s">
        <v>411</v>
      </c>
      <c r="B1360" s="208" t="s">
        <v>4472</v>
      </c>
      <c r="C1360" s="339" t="s">
        <v>4114</v>
      </c>
      <c r="D1360" s="340" t="s">
        <v>4349</v>
      </c>
      <c r="E1360" s="188" t="s">
        <v>4473</v>
      </c>
      <c r="F1360" s="185" t="s">
        <v>1</v>
      </c>
    </row>
    <row r="1361" spans="1:6" ht="39.950000000000003" customHeight="1">
      <c r="A1361" s="338" t="s">
        <v>411</v>
      </c>
      <c r="B1361" s="208" t="s">
        <v>4474</v>
      </c>
      <c r="C1361" s="339" t="s">
        <v>4114</v>
      </c>
      <c r="D1361" s="340" t="s">
        <v>4475</v>
      </c>
      <c r="E1361" s="188" t="s">
        <v>4476</v>
      </c>
      <c r="F1361" s="185" t="s">
        <v>1</v>
      </c>
    </row>
    <row r="1362" spans="1:6" ht="39.950000000000003" customHeight="1">
      <c r="A1362" s="338" t="s">
        <v>411</v>
      </c>
      <c r="B1362" s="208" t="s">
        <v>4477</v>
      </c>
      <c r="C1362" s="339" t="s">
        <v>4114</v>
      </c>
      <c r="D1362" s="340" t="s">
        <v>4475</v>
      </c>
      <c r="E1362" s="188" t="s">
        <v>4478</v>
      </c>
      <c r="F1362" s="185" t="s">
        <v>1</v>
      </c>
    </row>
    <row r="1363" spans="1:6" ht="39.950000000000003" customHeight="1">
      <c r="A1363" s="338" t="s">
        <v>411</v>
      </c>
      <c r="B1363" s="208" t="s">
        <v>4479</v>
      </c>
      <c r="C1363" s="339" t="s">
        <v>4114</v>
      </c>
      <c r="D1363" s="340" t="s">
        <v>4475</v>
      </c>
      <c r="E1363" s="188" t="s">
        <v>4480</v>
      </c>
      <c r="F1363" s="185" t="s">
        <v>1</v>
      </c>
    </row>
    <row r="1364" spans="1:6" ht="39.950000000000003" customHeight="1">
      <c r="A1364" s="338" t="s">
        <v>411</v>
      </c>
      <c r="B1364" s="208" t="s">
        <v>4481</v>
      </c>
      <c r="C1364" s="339" t="s">
        <v>4114</v>
      </c>
      <c r="D1364" s="340" t="s">
        <v>4151</v>
      </c>
      <c r="E1364" s="188" t="s">
        <v>4482</v>
      </c>
      <c r="F1364" s="185" t="s">
        <v>1</v>
      </c>
    </row>
    <row r="1365" spans="1:6" ht="39.950000000000003" customHeight="1">
      <c r="A1365" s="338" t="s">
        <v>411</v>
      </c>
      <c r="B1365" s="208" t="s">
        <v>4483</v>
      </c>
      <c r="C1365" s="339" t="s">
        <v>4114</v>
      </c>
      <c r="D1365" s="340" t="s">
        <v>4151</v>
      </c>
      <c r="E1365" s="188" t="s">
        <v>4484</v>
      </c>
      <c r="F1365" s="185" t="s">
        <v>1</v>
      </c>
    </row>
    <row r="1366" spans="1:6" ht="39.950000000000003" customHeight="1">
      <c r="A1366" s="338" t="s">
        <v>411</v>
      </c>
      <c r="B1366" s="208" t="s">
        <v>4485</v>
      </c>
      <c r="C1366" s="339" t="s">
        <v>4114</v>
      </c>
      <c r="D1366" s="340" t="s">
        <v>4486</v>
      </c>
      <c r="E1366" s="188" t="s">
        <v>4487</v>
      </c>
      <c r="F1366" s="185" t="s">
        <v>1</v>
      </c>
    </row>
    <row r="1367" spans="1:6" ht="39.950000000000003" customHeight="1">
      <c r="A1367" s="338" t="s">
        <v>411</v>
      </c>
      <c r="B1367" s="208" t="s">
        <v>4488</v>
      </c>
      <c r="C1367" s="339" t="s">
        <v>4114</v>
      </c>
      <c r="D1367" s="340" t="s">
        <v>4486</v>
      </c>
      <c r="E1367" s="188" t="s">
        <v>4489</v>
      </c>
      <c r="F1367" s="185" t="s">
        <v>1</v>
      </c>
    </row>
    <row r="1368" spans="1:6" ht="39.950000000000003" customHeight="1">
      <c r="A1368" s="338" t="s">
        <v>411</v>
      </c>
      <c r="B1368" s="208" t="s">
        <v>4490</v>
      </c>
      <c r="C1368" s="339" t="s">
        <v>4114</v>
      </c>
      <c r="D1368" s="340" t="s">
        <v>4486</v>
      </c>
      <c r="E1368" s="188" t="s">
        <v>4491</v>
      </c>
      <c r="F1368" s="185" t="s">
        <v>1</v>
      </c>
    </row>
    <row r="1369" spans="1:6" ht="39.950000000000003" customHeight="1">
      <c r="A1369" s="338" t="s">
        <v>411</v>
      </c>
      <c r="B1369" s="208" t="s">
        <v>4492</v>
      </c>
      <c r="C1369" s="339" t="s">
        <v>4114</v>
      </c>
      <c r="D1369" s="340" t="s">
        <v>4486</v>
      </c>
      <c r="E1369" s="188" t="s">
        <v>4493</v>
      </c>
      <c r="F1369" s="185" t="s">
        <v>1</v>
      </c>
    </row>
    <row r="1370" spans="1:6" ht="39.950000000000003" customHeight="1">
      <c r="A1370" s="338" t="s">
        <v>411</v>
      </c>
      <c r="B1370" s="208" t="s">
        <v>4494</v>
      </c>
      <c r="C1370" s="339" t="s">
        <v>4114</v>
      </c>
      <c r="D1370" s="340" t="s">
        <v>4486</v>
      </c>
      <c r="E1370" s="188" t="s">
        <v>4495</v>
      </c>
      <c r="F1370" s="185" t="s">
        <v>1</v>
      </c>
    </row>
    <row r="1371" spans="1:6" ht="39.950000000000003" customHeight="1">
      <c r="A1371" s="338" t="s">
        <v>411</v>
      </c>
      <c r="B1371" s="208" t="s">
        <v>4496</v>
      </c>
      <c r="C1371" s="339" t="s">
        <v>4114</v>
      </c>
      <c r="D1371" s="340" t="s">
        <v>4497</v>
      </c>
      <c r="E1371" s="188" t="s">
        <v>4498</v>
      </c>
      <c r="F1371" s="185" t="s">
        <v>1</v>
      </c>
    </row>
    <row r="1372" spans="1:6" ht="39.950000000000003" customHeight="1">
      <c r="A1372" s="338" t="s">
        <v>411</v>
      </c>
      <c r="B1372" s="208" t="s">
        <v>4499</v>
      </c>
      <c r="C1372" s="339" t="s">
        <v>4114</v>
      </c>
      <c r="D1372" s="340" t="s">
        <v>4497</v>
      </c>
      <c r="E1372" s="188" t="s">
        <v>4500</v>
      </c>
      <c r="F1372" s="185" t="s">
        <v>1</v>
      </c>
    </row>
    <row r="1373" spans="1:6" ht="39.950000000000003" customHeight="1">
      <c r="A1373" s="338" t="s">
        <v>411</v>
      </c>
      <c r="B1373" s="208" t="s">
        <v>4501</v>
      </c>
      <c r="C1373" s="339" t="s">
        <v>4114</v>
      </c>
      <c r="D1373" s="340" t="s">
        <v>3014</v>
      </c>
      <c r="E1373" s="188" t="s">
        <v>4502</v>
      </c>
      <c r="F1373" s="185" t="s">
        <v>1</v>
      </c>
    </row>
    <row r="1374" spans="1:6" ht="39.950000000000003" customHeight="1">
      <c r="A1374" s="338" t="s">
        <v>411</v>
      </c>
      <c r="B1374" s="208" t="s">
        <v>4503</v>
      </c>
      <c r="C1374" s="339" t="s">
        <v>4114</v>
      </c>
      <c r="D1374" s="340" t="s">
        <v>3014</v>
      </c>
      <c r="E1374" s="188" t="s">
        <v>4504</v>
      </c>
      <c r="F1374" s="185" t="s">
        <v>1</v>
      </c>
    </row>
    <row r="1375" spans="1:6" ht="39.950000000000003" customHeight="1">
      <c r="A1375" s="338" t="s">
        <v>411</v>
      </c>
      <c r="B1375" s="208" t="s">
        <v>4505</v>
      </c>
      <c r="C1375" s="339" t="s">
        <v>4114</v>
      </c>
      <c r="D1375" s="340" t="s">
        <v>4247</v>
      </c>
      <c r="E1375" s="188" t="s">
        <v>4506</v>
      </c>
      <c r="F1375" s="185" t="s">
        <v>1</v>
      </c>
    </row>
    <row r="1376" spans="1:6" ht="39.950000000000003" customHeight="1">
      <c r="A1376" s="338" t="s">
        <v>411</v>
      </c>
      <c r="B1376" s="208" t="s">
        <v>4507</v>
      </c>
      <c r="C1376" s="339" t="s">
        <v>4114</v>
      </c>
      <c r="D1376" s="340" t="s">
        <v>4247</v>
      </c>
      <c r="E1376" s="188" t="s">
        <v>4508</v>
      </c>
      <c r="F1376" s="185" t="s">
        <v>1</v>
      </c>
    </row>
    <row r="1377" spans="1:6" ht="39.950000000000003" customHeight="1">
      <c r="A1377" s="338" t="s">
        <v>411</v>
      </c>
      <c r="B1377" s="208" t="s">
        <v>4509</v>
      </c>
      <c r="C1377" s="339" t="s">
        <v>4114</v>
      </c>
      <c r="D1377" s="340" t="s">
        <v>4197</v>
      </c>
      <c r="E1377" s="188" t="s">
        <v>4510</v>
      </c>
      <c r="F1377" s="185" t="s">
        <v>1</v>
      </c>
    </row>
    <row r="1378" spans="1:6" ht="39.950000000000003" customHeight="1">
      <c r="A1378" s="338" t="s">
        <v>411</v>
      </c>
      <c r="B1378" s="208" t="s">
        <v>4511</v>
      </c>
      <c r="C1378" s="339" t="s">
        <v>4114</v>
      </c>
      <c r="D1378" s="340" t="s">
        <v>4153</v>
      </c>
      <c r="E1378" s="188" t="s">
        <v>4512</v>
      </c>
      <c r="F1378" s="185" t="s">
        <v>1</v>
      </c>
    </row>
    <row r="1379" spans="1:6" ht="39.950000000000003" customHeight="1">
      <c r="A1379" s="338" t="s">
        <v>411</v>
      </c>
      <c r="B1379" s="208" t="s">
        <v>4513</v>
      </c>
      <c r="C1379" s="339" t="s">
        <v>4114</v>
      </c>
      <c r="D1379" s="340" t="s">
        <v>2966</v>
      </c>
      <c r="E1379" s="188" t="s">
        <v>4514</v>
      </c>
      <c r="F1379" s="185" t="s">
        <v>1</v>
      </c>
    </row>
    <row r="1380" spans="1:6" ht="39.950000000000003" customHeight="1">
      <c r="A1380" s="338" t="s">
        <v>411</v>
      </c>
      <c r="B1380" s="208" t="s">
        <v>4515</v>
      </c>
      <c r="C1380" s="339" t="s">
        <v>4114</v>
      </c>
      <c r="D1380" s="340" t="s">
        <v>2966</v>
      </c>
      <c r="E1380" s="188" t="s">
        <v>4516</v>
      </c>
      <c r="F1380" s="185" t="s">
        <v>1</v>
      </c>
    </row>
    <row r="1381" spans="1:6" ht="39.950000000000003" customHeight="1">
      <c r="A1381" s="338" t="s">
        <v>411</v>
      </c>
      <c r="B1381" s="208" t="s">
        <v>4517</v>
      </c>
      <c r="C1381" s="339" t="s">
        <v>4114</v>
      </c>
      <c r="D1381" s="340" t="s">
        <v>4346</v>
      </c>
      <c r="E1381" s="188" t="s">
        <v>4518</v>
      </c>
      <c r="F1381" s="185" t="s">
        <v>1</v>
      </c>
    </row>
    <row r="1382" spans="1:6" ht="39.950000000000003" customHeight="1">
      <c r="A1382" s="338" t="s">
        <v>411</v>
      </c>
      <c r="B1382" s="208" t="s">
        <v>4519</v>
      </c>
      <c r="C1382" s="339" t="s">
        <v>4114</v>
      </c>
      <c r="D1382" s="340" t="s">
        <v>4346</v>
      </c>
      <c r="E1382" s="188" t="s">
        <v>4520</v>
      </c>
      <c r="F1382" s="185" t="s">
        <v>1</v>
      </c>
    </row>
    <row r="1383" spans="1:6" ht="39.950000000000003" customHeight="1">
      <c r="A1383" s="338" t="s">
        <v>411</v>
      </c>
      <c r="B1383" s="208" t="s">
        <v>4521</v>
      </c>
      <c r="C1383" s="339" t="s">
        <v>4114</v>
      </c>
      <c r="D1383" s="340" t="s">
        <v>4153</v>
      </c>
      <c r="E1383" s="188" t="s">
        <v>4522</v>
      </c>
      <c r="F1383" s="185" t="s">
        <v>1</v>
      </c>
    </row>
    <row r="1384" spans="1:6" ht="39.950000000000003" customHeight="1">
      <c r="A1384" s="338" t="s">
        <v>411</v>
      </c>
      <c r="B1384" s="208" t="s">
        <v>4526</v>
      </c>
      <c r="C1384" s="339" t="s">
        <v>4114</v>
      </c>
      <c r="D1384" s="340" t="s">
        <v>4527</v>
      </c>
      <c r="E1384" s="188" t="s">
        <v>4528</v>
      </c>
      <c r="F1384" s="185" t="s">
        <v>1</v>
      </c>
    </row>
    <row r="1385" spans="1:6" ht="39.950000000000003" customHeight="1">
      <c r="A1385" s="338" t="s">
        <v>411</v>
      </c>
      <c r="B1385" s="208" t="s">
        <v>4529</v>
      </c>
      <c r="C1385" s="339" t="s">
        <v>4114</v>
      </c>
      <c r="D1385" s="340" t="s">
        <v>4153</v>
      </c>
      <c r="E1385" s="188" t="s">
        <v>4530</v>
      </c>
      <c r="F1385" s="185" t="s">
        <v>1</v>
      </c>
    </row>
    <row r="1386" spans="1:6" ht="39.950000000000003" customHeight="1">
      <c r="A1386" s="338" t="s">
        <v>411</v>
      </c>
      <c r="B1386" s="208" t="s">
        <v>4531</v>
      </c>
      <c r="C1386" s="339" t="s">
        <v>4114</v>
      </c>
      <c r="D1386" s="340" t="s">
        <v>4532</v>
      </c>
      <c r="E1386" s="188" t="s">
        <v>4533</v>
      </c>
      <c r="F1386" s="185" t="s">
        <v>1</v>
      </c>
    </row>
    <row r="1387" spans="1:6" ht="39.950000000000003" customHeight="1">
      <c r="A1387" s="338" t="s">
        <v>411</v>
      </c>
      <c r="B1387" s="208" t="s">
        <v>4534</v>
      </c>
      <c r="C1387" s="339" t="s">
        <v>4114</v>
      </c>
      <c r="D1387" s="340" t="s">
        <v>4532</v>
      </c>
      <c r="E1387" s="188" t="s">
        <v>4535</v>
      </c>
      <c r="F1387" s="185" t="s">
        <v>1</v>
      </c>
    </row>
    <row r="1388" spans="1:6" ht="39.950000000000003" customHeight="1">
      <c r="A1388" s="338" t="s">
        <v>411</v>
      </c>
      <c r="B1388" s="208" t="s">
        <v>4536</v>
      </c>
      <c r="C1388" s="339" t="s">
        <v>4114</v>
      </c>
      <c r="D1388" s="340" t="s">
        <v>2975</v>
      </c>
      <c r="E1388" s="188" t="s">
        <v>4537</v>
      </c>
      <c r="F1388" s="185" t="s">
        <v>1</v>
      </c>
    </row>
    <row r="1389" spans="1:6" ht="39.950000000000003" customHeight="1">
      <c r="A1389" s="338" t="s">
        <v>411</v>
      </c>
      <c r="B1389" s="208" t="s">
        <v>4538</v>
      </c>
      <c r="C1389" s="339" t="s">
        <v>4114</v>
      </c>
      <c r="D1389" s="340" t="s">
        <v>2975</v>
      </c>
      <c r="E1389" s="188" t="s">
        <v>4539</v>
      </c>
      <c r="F1389" s="185" t="s">
        <v>1</v>
      </c>
    </row>
    <row r="1390" spans="1:6" ht="39.950000000000003" customHeight="1">
      <c r="A1390" s="338" t="s">
        <v>411</v>
      </c>
      <c r="B1390" s="208" t="s">
        <v>4540</v>
      </c>
      <c r="C1390" s="339" t="s">
        <v>4114</v>
      </c>
      <c r="D1390" s="340" t="s">
        <v>2975</v>
      </c>
      <c r="E1390" s="188" t="s">
        <v>4541</v>
      </c>
      <c r="F1390" s="185" t="s">
        <v>1</v>
      </c>
    </row>
    <row r="1391" spans="1:6" ht="39.950000000000003" customHeight="1">
      <c r="A1391" s="338" t="s">
        <v>411</v>
      </c>
      <c r="B1391" s="208" t="s">
        <v>4542</v>
      </c>
      <c r="C1391" s="339" t="s">
        <v>4114</v>
      </c>
      <c r="D1391" s="340" t="s">
        <v>4532</v>
      </c>
      <c r="E1391" s="188" t="s">
        <v>4543</v>
      </c>
      <c r="F1391" s="185" t="s">
        <v>1</v>
      </c>
    </row>
    <row r="1392" spans="1:6" ht="39.950000000000003" customHeight="1">
      <c r="A1392" s="338" t="s">
        <v>411</v>
      </c>
      <c r="B1392" s="208" t="s">
        <v>4544</v>
      </c>
      <c r="C1392" s="339" t="s">
        <v>4114</v>
      </c>
      <c r="D1392" s="340" t="s">
        <v>2972</v>
      </c>
      <c r="E1392" s="188" t="s">
        <v>4545</v>
      </c>
      <c r="F1392" s="185" t="s">
        <v>1</v>
      </c>
    </row>
    <row r="1393" spans="1:6" ht="39.950000000000003" customHeight="1">
      <c r="A1393" s="338" t="s">
        <v>411</v>
      </c>
      <c r="B1393" s="208" t="s">
        <v>4546</v>
      </c>
      <c r="C1393" s="339" t="s">
        <v>4114</v>
      </c>
      <c r="D1393" s="340" t="s">
        <v>2972</v>
      </c>
      <c r="E1393" s="188" t="s">
        <v>4547</v>
      </c>
      <c r="F1393" s="185" t="s">
        <v>1</v>
      </c>
    </row>
    <row r="1394" spans="1:6" ht="39.950000000000003" customHeight="1">
      <c r="A1394" s="338" t="s">
        <v>411</v>
      </c>
      <c r="B1394" s="208" t="s">
        <v>4548</v>
      </c>
      <c r="C1394" s="339" t="s">
        <v>4114</v>
      </c>
      <c r="D1394" s="340" t="s">
        <v>4527</v>
      </c>
      <c r="E1394" s="188" t="s">
        <v>4549</v>
      </c>
      <c r="F1394" s="185" t="s">
        <v>1</v>
      </c>
    </row>
    <row r="1395" spans="1:6" ht="39.950000000000003" customHeight="1">
      <c r="A1395" s="338" t="s">
        <v>411</v>
      </c>
      <c r="B1395" s="208" t="s">
        <v>4550</v>
      </c>
      <c r="C1395" s="339" t="s">
        <v>4114</v>
      </c>
      <c r="D1395" s="340" t="s">
        <v>4527</v>
      </c>
      <c r="E1395" s="188" t="s">
        <v>4551</v>
      </c>
      <c r="F1395" s="185" t="s">
        <v>1</v>
      </c>
    </row>
    <row r="1396" spans="1:6" ht="39.950000000000003" customHeight="1">
      <c r="A1396" s="338" t="s">
        <v>411</v>
      </c>
      <c r="B1396" s="208" t="s">
        <v>4552</v>
      </c>
      <c r="C1396" s="339" t="s">
        <v>4114</v>
      </c>
      <c r="D1396" s="340" t="s">
        <v>4527</v>
      </c>
      <c r="E1396" s="188" t="s">
        <v>4553</v>
      </c>
      <c r="F1396" s="185" t="s">
        <v>1</v>
      </c>
    </row>
    <row r="1397" spans="1:6" ht="39.950000000000003" customHeight="1">
      <c r="A1397" s="338" t="s">
        <v>411</v>
      </c>
      <c r="B1397" s="208" t="s">
        <v>4554</v>
      </c>
      <c r="C1397" s="339" t="s">
        <v>4114</v>
      </c>
      <c r="D1397" s="340" t="s">
        <v>4527</v>
      </c>
      <c r="E1397" s="188" t="s">
        <v>4555</v>
      </c>
      <c r="F1397" s="185" t="s">
        <v>1</v>
      </c>
    </row>
    <row r="1398" spans="1:6" ht="39.950000000000003" customHeight="1">
      <c r="A1398" s="338" t="s">
        <v>411</v>
      </c>
      <c r="B1398" s="208" t="s">
        <v>4556</v>
      </c>
      <c r="C1398" s="339" t="s">
        <v>4114</v>
      </c>
      <c r="D1398" s="340" t="s">
        <v>4527</v>
      </c>
      <c r="E1398" s="188" t="s">
        <v>4557</v>
      </c>
      <c r="F1398" s="185" t="s">
        <v>1</v>
      </c>
    </row>
    <row r="1399" spans="1:6" ht="39.950000000000003" customHeight="1">
      <c r="A1399" s="338" t="s">
        <v>411</v>
      </c>
      <c r="B1399" s="208" t="s">
        <v>4558</v>
      </c>
      <c r="C1399" s="339" t="s">
        <v>4114</v>
      </c>
      <c r="D1399" s="340" t="s">
        <v>4527</v>
      </c>
      <c r="E1399" s="188" t="s">
        <v>4559</v>
      </c>
      <c r="F1399" s="185" t="s">
        <v>1</v>
      </c>
    </row>
    <row r="1400" spans="1:6" ht="39.950000000000003" customHeight="1">
      <c r="A1400" s="338" t="s">
        <v>411</v>
      </c>
      <c r="B1400" s="208" t="s">
        <v>4560</v>
      </c>
      <c r="C1400" s="339" t="s">
        <v>4114</v>
      </c>
      <c r="D1400" s="340" t="s">
        <v>4527</v>
      </c>
      <c r="E1400" s="188" t="s">
        <v>4561</v>
      </c>
      <c r="F1400" s="185" t="s">
        <v>1</v>
      </c>
    </row>
    <row r="1401" spans="1:6" ht="39.950000000000003" customHeight="1">
      <c r="A1401" s="338" t="s">
        <v>411</v>
      </c>
      <c r="B1401" s="208" t="s">
        <v>4562</v>
      </c>
      <c r="C1401" s="339" t="s">
        <v>4114</v>
      </c>
      <c r="D1401" s="340" t="s">
        <v>4527</v>
      </c>
      <c r="E1401" s="188" t="s">
        <v>4563</v>
      </c>
      <c r="F1401" s="185" t="s">
        <v>1</v>
      </c>
    </row>
    <row r="1402" spans="1:6" ht="39.950000000000003" customHeight="1">
      <c r="A1402" s="338" t="s">
        <v>411</v>
      </c>
      <c r="B1402" s="208" t="s">
        <v>4564</v>
      </c>
      <c r="C1402" s="339" t="s">
        <v>4114</v>
      </c>
      <c r="D1402" s="340" t="s">
        <v>4278</v>
      </c>
      <c r="E1402" s="188" t="s">
        <v>4565</v>
      </c>
      <c r="F1402" s="185" t="s">
        <v>1</v>
      </c>
    </row>
    <row r="1403" spans="1:6" ht="39.950000000000003" customHeight="1">
      <c r="A1403" s="338" t="s">
        <v>411</v>
      </c>
      <c r="B1403" s="208" t="s">
        <v>4228</v>
      </c>
      <c r="C1403" s="339" t="s">
        <v>4114</v>
      </c>
      <c r="D1403" s="340" t="s">
        <v>4229</v>
      </c>
      <c r="E1403" s="188" t="s">
        <v>4230</v>
      </c>
      <c r="F1403" s="185" t="s">
        <v>4231</v>
      </c>
    </row>
    <row r="1404" spans="1:6" ht="39.950000000000003" customHeight="1">
      <c r="A1404" s="338" t="s">
        <v>411</v>
      </c>
      <c r="B1404" s="208" t="s">
        <v>4258</v>
      </c>
      <c r="C1404" s="339" t="s">
        <v>4114</v>
      </c>
      <c r="D1404" s="340" t="s">
        <v>4259</v>
      </c>
      <c r="E1404" s="188" t="s">
        <v>4260</v>
      </c>
      <c r="F1404" s="185" t="s">
        <v>4231</v>
      </c>
    </row>
    <row r="1405" spans="1:6" ht="39.950000000000003" customHeight="1">
      <c r="A1405" s="338" t="s">
        <v>411</v>
      </c>
      <c r="B1405" s="208" t="s">
        <v>4261</v>
      </c>
      <c r="C1405" s="339" t="s">
        <v>4114</v>
      </c>
      <c r="D1405" s="340" t="s">
        <v>4262</v>
      </c>
      <c r="E1405" s="188" t="s">
        <v>4263</v>
      </c>
      <c r="F1405" s="185" t="s">
        <v>4231</v>
      </c>
    </row>
    <row r="1406" spans="1:6" ht="39.950000000000003" customHeight="1">
      <c r="A1406" s="338" t="s">
        <v>411</v>
      </c>
      <c r="B1406" s="208" t="s">
        <v>4264</v>
      </c>
      <c r="C1406" s="339" t="s">
        <v>4114</v>
      </c>
      <c r="D1406" s="340" t="s">
        <v>4265</v>
      </c>
      <c r="E1406" s="188" t="s">
        <v>4266</v>
      </c>
      <c r="F1406" s="185" t="s">
        <v>4231</v>
      </c>
    </row>
    <row r="1407" spans="1:6" ht="39.950000000000003" customHeight="1">
      <c r="A1407" s="338" t="s">
        <v>411</v>
      </c>
      <c r="B1407" s="208" t="s">
        <v>4267</v>
      </c>
      <c r="C1407" s="339" t="s">
        <v>4114</v>
      </c>
      <c r="D1407" s="340" t="s">
        <v>4265</v>
      </c>
      <c r="E1407" s="188" t="s">
        <v>4268</v>
      </c>
      <c r="F1407" s="185" t="s">
        <v>4231</v>
      </c>
    </row>
    <row r="1408" spans="1:6" ht="39.950000000000003" customHeight="1">
      <c r="A1408" s="338" t="s">
        <v>411</v>
      </c>
      <c r="B1408" s="208" t="s">
        <v>4157</v>
      </c>
      <c r="C1408" s="339" t="s">
        <v>4114</v>
      </c>
      <c r="D1408" s="340" t="s">
        <v>4265</v>
      </c>
      <c r="E1408" s="188" t="s">
        <v>4269</v>
      </c>
      <c r="F1408" s="185" t="s">
        <v>4231</v>
      </c>
    </row>
    <row r="1409" spans="1:6" ht="39.950000000000003" customHeight="1">
      <c r="A1409" s="338" t="s">
        <v>411</v>
      </c>
      <c r="B1409" s="208" t="s">
        <v>4270</v>
      </c>
      <c r="C1409" s="339" t="s">
        <v>4114</v>
      </c>
      <c r="D1409" s="340" t="s">
        <v>4271</v>
      </c>
      <c r="E1409" s="188" t="s">
        <v>4272</v>
      </c>
      <c r="F1409" s="185" t="s">
        <v>4231</v>
      </c>
    </row>
    <row r="1410" spans="1:6" ht="39.950000000000003" customHeight="1">
      <c r="A1410" s="338" t="s">
        <v>411</v>
      </c>
      <c r="B1410" s="208" t="s">
        <v>4273</v>
      </c>
      <c r="C1410" s="339" t="s">
        <v>4114</v>
      </c>
      <c r="D1410" s="340" t="s">
        <v>4274</v>
      </c>
      <c r="E1410" s="188" t="s">
        <v>4275</v>
      </c>
      <c r="F1410" s="185" t="s">
        <v>4231</v>
      </c>
    </row>
    <row r="1411" spans="1:6" ht="39.950000000000003" customHeight="1">
      <c r="A1411" s="338" t="s">
        <v>411</v>
      </c>
      <c r="B1411" s="208" t="s">
        <v>4276</v>
      </c>
      <c r="C1411" s="339" t="s">
        <v>4114</v>
      </c>
      <c r="D1411" s="340" t="s">
        <v>4274</v>
      </c>
      <c r="E1411" s="188" t="s">
        <v>4277</v>
      </c>
      <c r="F1411" s="185" t="s">
        <v>4231</v>
      </c>
    </row>
    <row r="1412" spans="1:6" ht="39.950000000000003" customHeight="1">
      <c r="A1412" s="338" t="s">
        <v>411</v>
      </c>
      <c r="B1412" s="208" t="s">
        <v>4523</v>
      </c>
      <c r="C1412" s="339" t="s">
        <v>4114</v>
      </c>
      <c r="D1412" s="340" t="s">
        <v>4524</v>
      </c>
      <c r="E1412" s="188" t="s">
        <v>4525</v>
      </c>
      <c r="F1412" s="185" t="s">
        <v>4231</v>
      </c>
    </row>
    <row r="1413" spans="1:6" ht="39.950000000000003" customHeight="1">
      <c r="A1413" s="192" t="s">
        <v>409</v>
      </c>
      <c r="B1413" s="192" t="s">
        <v>301</v>
      </c>
      <c r="C1413" s="192" t="s">
        <v>192</v>
      </c>
      <c r="D1413" s="192" t="s">
        <v>185</v>
      </c>
      <c r="E1413" s="192" t="s">
        <v>186</v>
      </c>
      <c r="F1413" s="192" t="s">
        <v>302</v>
      </c>
    </row>
    <row r="1414" spans="1:6" ht="39.950000000000003" customHeight="1">
      <c r="A1414" s="342" t="s">
        <v>303</v>
      </c>
      <c r="B1414" s="206" t="s">
        <v>4567</v>
      </c>
      <c r="C1414" s="195" t="s">
        <v>4566</v>
      </c>
      <c r="D1414" s="184">
        <v>43353</v>
      </c>
      <c r="E1414" s="343" t="s">
        <v>4040</v>
      </c>
      <c r="F1414" s="195" t="s">
        <v>304</v>
      </c>
    </row>
    <row r="1415" spans="1:6" ht="39.950000000000003" customHeight="1">
      <c r="A1415" s="342" t="s">
        <v>303</v>
      </c>
      <c r="B1415" s="206" t="s">
        <v>4568</v>
      </c>
      <c r="C1415" s="195" t="s">
        <v>4566</v>
      </c>
      <c r="D1415" s="184">
        <v>43706</v>
      </c>
      <c r="E1415" s="343" t="s">
        <v>4569</v>
      </c>
      <c r="F1415" s="195" t="s">
        <v>304</v>
      </c>
    </row>
    <row r="1416" spans="1:6" ht="39.950000000000003" customHeight="1">
      <c r="A1416" s="342" t="s">
        <v>303</v>
      </c>
      <c r="B1416" s="206" t="s">
        <v>4570</v>
      </c>
      <c r="C1416" s="195" t="s">
        <v>4566</v>
      </c>
      <c r="D1416" s="184">
        <v>43818</v>
      </c>
      <c r="E1416" s="195" t="s">
        <v>4571</v>
      </c>
      <c r="F1416" s="195" t="s">
        <v>304</v>
      </c>
    </row>
    <row r="1417" spans="1:6" ht="39.950000000000003" customHeight="1">
      <c r="A1417" s="342" t="s">
        <v>303</v>
      </c>
      <c r="B1417" s="206" t="s">
        <v>4572</v>
      </c>
      <c r="C1417" s="195" t="s">
        <v>4566</v>
      </c>
      <c r="D1417" s="184">
        <v>43853</v>
      </c>
      <c r="E1417" s="195" t="s">
        <v>4573</v>
      </c>
      <c r="F1417" s="195" t="s">
        <v>304</v>
      </c>
    </row>
    <row r="1418" spans="1:6" ht="39.950000000000003" customHeight="1">
      <c r="A1418" s="342" t="s">
        <v>303</v>
      </c>
      <c r="B1418" s="206" t="s">
        <v>4574</v>
      </c>
      <c r="C1418" s="195" t="s">
        <v>4566</v>
      </c>
      <c r="D1418" s="184">
        <v>43900</v>
      </c>
      <c r="E1418" s="343" t="s">
        <v>4575</v>
      </c>
      <c r="F1418" s="195" t="s">
        <v>304</v>
      </c>
    </row>
    <row r="1419" spans="1:6" ht="39.950000000000003" customHeight="1">
      <c r="A1419" s="342" t="s">
        <v>303</v>
      </c>
      <c r="B1419" s="206" t="s">
        <v>4576</v>
      </c>
      <c r="C1419" s="195" t="s">
        <v>4566</v>
      </c>
      <c r="D1419" s="184">
        <v>43928</v>
      </c>
      <c r="E1419" s="195" t="s">
        <v>4577</v>
      </c>
      <c r="F1419" s="195" t="s">
        <v>304</v>
      </c>
    </row>
    <row r="1420" spans="1:6" ht="39.950000000000003" customHeight="1">
      <c r="A1420" s="342" t="s">
        <v>4578</v>
      </c>
      <c r="B1420" s="206" t="s">
        <v>4579</v>
      </c>
      <c r="C1420" s="195" t="s">
        <v>4566</v>
      </c>
      <c r="D1420" s="184">
        <v>43679</v>
      </c>
      <c r="E1420" s="195" t="s">
        <v>4580</v>
      </c>
      <c r="F1420" s="195" t="s">
        <v>304</v>
      </c>
    </row>
    <row r="1421" spans="1:6" ht="39.950000000000003" customHeight="1">
      <c r="A1421" s="342" t="s">
        <v>4578</v>
      </c>
      <c r="B1421" s="206" t="s">
        <v>4581</v>
      </c>
      <c r="C1421" s="195" t="s">
        <v>4566</v>
      </c>
      <c r="D1421" s="184">
        <v>43689</v>
      </c>
      <c r="E1421" s="195" t="s">
        <v>4582</v>
      </c>
      <c r="F1421" s="195" t="s">
        <v>304</v>
      </c>
    </row>
    <row r="1422" spans="1:6" ht="39.950000000000003" customHeight="1">
      <c r="A1422" s="342" t="s">
        <v>4578</v>
      </c>
      <c r="B1422" s="206" t="s">
        <v>4583</v>
      </c>
      <c r="C1422" s="195" t="s">
        <v>4566</v>
      </c>
      <c r="D1422" s="184">
        <v>43696</v>
      </c>
      <c r="E1422" s="195" t="s">
        <v>4584</v>
      </c>
      <c r="F1422" s="195" t="s">
        <v>304</v>
      </c>
    </row>
    <row r="1423" spans="1:6" ht="39.950000000000003" customHeight="1">
      <c r="A1423" s="342" t="s">
        <v>4578</v>
      </c>
      <c r="B1423" s="206" t="s">
        <v>4585</v>
      </c>
      <c r="C1423" s="195" t="s">
        <v>4566</v>
      </c>
      <c r="D1423" s="184">
        <v>43752</v>
      </c>
      <c r="E1423" s="195" t="s">
        <v>4586</v>
      </c>
      <c r="F1423" s="195" t="s">
        <v>304</v>
      </c>
    </row>
    <row r="1424" spans="1:6" ht="39.950000000000003" customHeight="1">
      <c r="A1424" s="342" t="s">
        <v>4578</v>
      </c>
      <c r="B1424" s="206" t="s">
        <v>4587</v>
      </c>
      <c r="C1424" s="195" t="s">
        <v>4566</v>
      </c>
      <c r="D1424" s="184">
        <v>43769</v>
      </c>
      <c r="E1424" s="195" t="s">
        <v>4588</v>
      </c>
      <c r="F1424" s="195" t="s">
        <v>304</v>
      </c>
    </row>
    <row r="1425" spans="1:6" ht="39.950000000000003" customHeight="1">
      <c r="A1425" s="342" t="s">
        <v>4578</v>
      </c>
      <c r="B1425" s="206" t="s">
        <v>4589</v>
      </c>
      <c r="C1425" s="195" t="s">
        <v>4566</v>
      </c>
      <c r="D1425" s="184">
        <v>43774</v>
      </c>
      <c r="E1425" s="195" t="s">
        <v>4588</v>
      </c>
      <c r="F1425" s="195" t="s">
        <v>304</v>
      </c>
    </row>
    <row r="1426" spans="1:6" ht="39.950000000000003" customHeight="1">
      <c r="A1426" s="342" t="s">
        <v>4578</v>
      </c>
      <c r="B1426" s="206" t="s">
        <v>4590</v>
      </c>
      <c r="C1426" s="195" t="s">
        <v>4566</v>
      </c>
      <c r="D1426" s="184">
        <v>43795</v>
      </c>
      <c r="E1426" s="195" t="s">
        <v>4591</v>
      </c>
      <c r="F1426" s="195" t="s">
        <v>304</v>
      </c>
    </row>
    <row r="1427" spans="1:6" ht="39.950000000000003" customHeight="1">
      <c r="A1427" s="342" t="s">
        <v>4578</v>
      </c>
      <c r="B1427" s="206" t="s">
        <v>4592</v>
      </c>
      <c r="C1427" s="195" t="s">
        <v>4566</v>
      </c>
      <c r="D1427" s="184">
        <v>43797</v>
      </c>
      <c r="E1427" s="195" t="s">
        <v>4593</v>
      </c>
      <c r="F1427" s="195" t="s">
        <v>304</v>
      </c>
    </row>
    <row r="1428" spans="1:6" ht="39.950000000000003" customHeight="1">
      <c r="A1428" s="342" t="s">
        <v>4578</v>
      </c>
      <c r="B1428" s="206" t="s">
        <v>4594</v>
      </c>
      <c r="C1428" s="195" t="s">
        <v>4566</v>
      </c>
      <c r="D1428" s="184">
        <v>43798</v>
      </c>
      <c r="E1428" s="195" t="s">
        <v>4595</v>
      </c>
      <c r="F1428" s="195" t="s">
        <v>304</v>
      </c>
    </row>
    <row r="1429" spans="1:6" ht="39.950000000000003" customHeight="1">
      <c r="A1429" s="342" t="s">
        <v>4578</v>
      </c>
      <c r="B1429" s="206" t="s">
        <v>4596</v>
      </c>
      <c r="C1429" s="195" t="s">
        <v>4566</v>
      </c>
      <c r="D1429" s="184">
        <v>43832</v>
      </c>
      <c r="E1429" s="195" t="s">
        <v>4597</v>
      </c>
      <c r="F1429" s="195" t="s">
        <v>304</v>
      </c>
    </row>
    <row r="1430" spans="1:6" ht="39.950000000000003" customHeight="1">
      <c r="A1430" s="342" t="s">
        <v>4578</v>
      </c>
      <c r="B1430" s="206" t="s">
        <v>4598</v>
      </c>
      <c r="C1430" s="195" t="s">
        <v>4566</v>
      </c>
      <c r="D1430" s="184">
        <v>43837</v>
      </c>
      <c r="E1430" s="195" t="s">
        <v>4599</v>
      </c>
      <c r="F1430" s="195" t="s">
        <v>304</v>
      </c>
    </row>
    <row r="1431" spans="1:6" ht="39.950000000000003" customHeight="1">
      <c r="A1431" s="342" t="s">
        <v>4578</v>
      </c>
      <c r="B1431" s="206" t="s">
        <v>4600</v>
      </c>
      <c r="C1431" s="195" t="s">
        <v>4566</v>
      </c>
      <c r="D1431" s="184">
        <v>43859</v>
      </c>
      <c r="E1431" s="195" t="s">
        <v>4601</v>
      </c>
      <c r="F1431" s="195" t="s">
        <v>304</v>
      </c>
    </row>
    <row r="1432" spans="1:6" ht="39.950000000000003" customHeight="1">
      <c r="A1432" s="342" t="s">
        <v>4578</v>
      </c>
      <c r="B1432" s="206" t="s">
        <v>2492</v>
      </c>
      <c r="C1432" s="195" t="s">
        <v>4566</v>
      </c>
      <c r="D1432" s="184">
        <v>43864</v>
      </c>
      <c r="E1432" s="195" t="s">
        <v>4602</v>
      </c>
      <c r="F1432" s="195" t="s">
        <v>304</v>
      </c>
    </row>
    <row r="1433" spans="1:6" ht="39.950000000000003" customHeight="1">
      <c r="A1433" s="342" t="s">
        <v>4578</v>
      </c>
      <c r="B1433" s="206" t="s">
        <v>4603</v>
      </c>
      <c r="C1433" s="195" t="s">
        <v>4566</v>
      </c>
      <c r="D1433" s="184">
        <v>43867</v>
      </c>
      <c r="E1433" s="195" t="s">
        <v>4604</v>
      </c>
      <c r="F1433" s="195" t="s">
        <v>304</v>
      </c>
    </row>
    <row r="1434" spans="1:6" ht="39.950000000000003" customHeight="1">
      <c r="A1434" s="342" t="s">
        <v>4578</v>
      </c>
      <c r="B1434" s="206" t="s">
        <v>4605</v>
      </c>
      <c r="C1434" s="195" t="s">
        <v>4566</v>
      </c>
      <c r="D1434" s="184">
        <v>43878</v>
      </c>
      <c r="E1434" s="195" t="s">
        <v>4606</v>
      </c>
      <c r="F1434" s="195" t="s">
        <v>304</v>
      </c>
    </row>
    <row r="1435" spans="1:6" ht="39.950000000000003" customHeight="1">
      <c r="A1435" s="342" t="s">
        <v>4578</v>
      </c>
      <c r="B1435" s="206" t="s">
        <v>4607</v>
      </c>
      <c r="C1435" s="195" t="s">
        <v>4566</v>
      </c>
      <c r="D1435" s="184">
        <v>43878</v>
      </c>
      <c r="E1435" s="195" t="s">
        <v>4597</v>
      </c>
      <c r="F1435" s="195" t="s">
        <v>304</v>
      </c>
    </row>
    <row r="1436" spans="1:6" ht="39.950000000000003" customHeight="1">
      <c r="A1436" s="342" t="s">
        <v>4578</v>
      </c>
      <c r="B1436" s="206" t="s">
        <v>4608</v>
      </c>
      <c r="C1436" s="195" t="s">
        <v>4566</v>
      </c>
      <c r="D1436" s="184">
        <v>43878</v>
      </c>
      <c r="E1436" s="195" t="s">
        <v>4609</v>
      </c>
      <c r="F1436" s="195" t="s">
        <v>304</v>
      </c>
    </row>
    <row r="1437" spans="1:6" ht="39.950000000000003" customHeight="1">
      <c r="A1437" s="342" t="s">
        <v>4578</v>
      </c>
      <c r="B1437" s="206" t="s">
        <v>4610</v>
      </c>
      <c r="C1437" s="195" t="s">
        <v>4566</v>
      </c>
      <c r="D1437" s="184">
        <v>43880</v>
      </c>
      <c r="E1437" s="195" t="s">
        <v>4611</v>
      </c>
      <c r="F1437" s="195" t="s">
        <v>304</v>
      </c>
    </row>
    <row r="1438" spans="1:6" ht="39.950000000000003" customHeight="1">
      <c r="A1438" s="342" t="s">
        <v>4578</v>
      </c>
      <c r="B1438" s="206" t="s">
        <v>4612</v>
      </c>
      <c r="C1438" s="195" t="s">
        <v>4566</v>
      </c>
      <c r="D1438" s="184">
        <v>43892</v>
      </c>
      <c r="E1438" s="195" t="s">
        <v>4613</v>
      </c>
      <c r="F1438" s="195" t="s">
        <v>304</v>
      </c>
    </row>
    <row r="1439" spans="1:6" ht="39.950000000000003" customHeight="1">
      <c r="A1439" s="342" t="s">
        <v>4578</v>
      </c>
      <c r="B1439" s="206" t="s">
        <v>4614</v>
      </c>
      <c r="C1439" s="195" t="s">
        <v>4566</v>
      </c>
      <c r="D1439" s="184">
        <v>43903</v>
      </c>
      <c r="E1439" s="195" t="s">
        <v>4615</v>
      </c>
      <c r="F1439" s="195" t="s">
        <v>304</v>
      </c>
    </row>
    <row r="1440" spans="1:6" ht="39.950000000000003" customHeight="1">
      <c r="A1440" s="342" t="s">
        <v>4578</v>
      </c>
      <c r="B1440" s="206" t="s">
        <v>4616</v>
      </c>
      <c r="C1440" s="195" t="s">
        <v>4566</v>
      </c>
      <c r="D1440" s="184">
        <v>43906</v>
      </c>
      <c r="E1440" s="195" t="s">
        <v>4617</v>
      </c>
      <c r="F1440" s="195" t="s">
        <v>304</v>
      </c>
    </row>
    <row r="1441" spans="1:6" ht="39.950000000000003" customHeight="1">
      <c r="A1441" s="342" t="s">
        <v>4578</v>
      </c>
      <c r="B1441" s="206" t="s">
        <v>4618</v>
      </c>
      <c r="C1441" s="195" t="s">
        <v>4566</v>
      </c>
      <c r="D1441" s="184">
        <v>43906</v>
      </c>
      <c r="E1441" s="195" t="s">
        <v>4619</v>
      </c>
      <c r="F1441" s="195" t="s">
        <v>304</v>
      </c>
    </row>
    <row r="1442" spans="1:6" ht="39.950000000000003" customHeight="1">
      <c r="A1442" s="342" t="s">
        <v>4578</v>
      </c>
      <c r="B1442" s="206" t="s">
        <v>4620</v>
      </c>
      <c r="C1442" s="195" t="s">
        <v>4566</v>
      </c>
      <c r="D1442" s="184">
        <v>43908</v>
      </c>
      <c r="E1442" s="195" t="s">
        <v>4621</v>
      </c>
      <c r="F1442" s="195" t="s">
        <v>304</v>
      </c>
    </row>
    <row r="1443" spans="1:6" ht="39.950000000000003" customHeight="1">
      <c r="A1443" s="342" t="s">
        <v>4578</v>
      </c>
      <c r="B1443" s="206" t="s">
        <v>4622</v>
      </c>
      <c r="C1443" s="195" t="s">
        <v>4566</v>
      </c>
      <c r="D1443" s="184">
        <v>43910</v>
      </c>
      <c r="E1443" s="195" t="s">
        <v>4623</v>
      </c>
      <c r="F1443" s="195" t="s">
        <v>304</v>
      </c>
    </row>
    <row r="1444" spans="1:6" ht="39.950000000000003" customHeight="1">
      <c r="A1444" s="342" t="s">
        <v>4578</v>
      </c>
      <c r="B1444" s="206" t="s">
        <v>4624</v>
      </c>
      <c r="C1444" s="195" t="s">
        <v>4566</v>
      </c>
      <c r="D1444" s="184">
        <v>43916</v>
      </c>
      <c r="E1444" s="195" t="s">
        <v>4625</v>
      </c>
      <c r="F1444" s="195" t="s">
        <v>304</v>
      </c>
    </row>
    <row r="1445" spans="1:6" ht="39.950000000000003" customHeight="1">
      <c r="A1445" s="342" t="s">
        <v>4578</v>
      </c>
      <c r="B1445" s="206" t="s">
        <v>4626</v>
      </c>
      <c r="C1445" s="195" t="s">
        <v>4566</v>
      </c>
      <c r="D1445" s="184">
        <v>43923</v>
      </c>
      <c r="E1445" s="195" t="s">
        <v>4627</v>
      </c>
      <c r="F1445" s="195" t="s">
        <v>304</v>
      </c>
    </row>
    <row r="1446" spans="1:6" ht="39.950000000000003" customHeight="1">
      <c r="A1446" s="183" t="s">
        <v>411</v>
      </c>
      <c r="B1446" s="208" t="s">
        <v>4632</v>
      </c>
      <c r="C1446" s="195" t="s">
        <v>4566</v>
      </c>
      <c r="D1446" s="340">
        <v>2019</v>
      </c>
      <c r="E1446" s="188" t="s">
        <v>4633</v>
      </c>
      <c r="F1446" s="195" t="s">
        <v>304</v>
      </c>
    </row>
    <row r="1447" spans="1:6" ht="39.950000000000003" customHeight="1">
      <c r="A1447" s="183" t="s">
        <v>411</v>
      </c>
      <c r="B1447" s="208" t="s">
        <v>4634</v>
      </c>
      <c r="C1447" s="195" t="s">
        <v>4566</v>
      </c>
      <c r="D1447" s="340">
        <v>2019</v>
      </c>
      <c r="E1447" s="188" t="s">
        <v>4635</v>
      </c>
      <c r="F1447" s="195" t="s">
        <v>304</v>
      </c>
    </row>
    <row r="1448" spans="1:6" ht="39.950000000000003" customHeight="1">
      <c r="A1448" s="183" t="s">
        <v>411</v>
      </c>
      <c r="B1448" s="208" t="s">
        <v>4636</v>
      </c>
      <c r="C1448" s="195" t="s">
        <v>4566</v>
      </c>
      <c r="D1448" s="340">
        <v>2019</v>
      </c>
      <c r="E1448" s="188" t="s">
        <v>4637</v>
      </c>
      <c r="F1448" s="195" t="s">
        <v>304</v>
      </c>
    </row>
    <row r="1449" spans="1:6" ht="39.950000000000003" customHeight="1">
      <c r="A1449" s="183" t="s">
        <v>411</v>
      </c>
      <c r="B1449" s="208" t="s">
        <v>4638</v>
      </c>
      <c r="C1449" s="195" t="s">
        <v>4566</v>
      </c>
      <c r="D1449" s="340">
        <v>2019</v>
      </c>
      <c r="E1449" s="188" t="s">
        <v>4639</v>
      </c>
      <c r="F1449" s="195" t="s">
        <v>304</v>
      </c>
    </row>
    <row r="1450" spans="1:6" ht="39.950000000000003" customHeight="1">
      <c r="A1450" s="183" t="s">
        <v>411</v>
      </c>
      <c r="B1450" s="208" t="s">
        <v>4640</v>
      </c>
      <c r="C1450" s="195" t="s">
        <v>4566</v>
      </c>
      <c r="D1450" s="340">
        <v>2019</v>
      </c>
      <c r="E1450" s="188" t="s">
        <v>4641</v>
      </c>
      <c r="F1450" s="195" t="s">
        <v>304</v>
      </c>
    </row>
    <row r="1451" spans="1:6" ht="39.950000000000003" customHeight="1">
      <c r="A1451" s="183" t="s">
        <v>411</v>
      </c>
      <c r="B1451" s="208" t="s">
        <v>4642</v>
      </c>
      <c r="C1451" s="195" t="s">
        <v>4566</v>
      </c>
      <c r="D1451" s="340">
        <v>2019</v>
      </c>
      <c r="E1451" s="188" t="s">
        <v>4643</v>
      </c>
      <c r="F1451" s="195" t="s">
        <v>304</v>
      </c>
    </row>
    <row r="1452" spans="1:6" ht="39.950000000000003" customHeight="1">
      <c r="A1452" s="183" t="s">
        <v>411</v>
      </c>
      <c r="B1452" s="208" t="s">
        <v>4644</v>
      </c>
      <c r="C1452" s="195" t="s">
        <v>4566</v>
      </c>
      <c r="D1452" s="340">
        <v>2019</v>
      </c>
      <c r="E1452" s="188" t="s">
        <v>4645</v>
      </c>
      <c r="F1452" s="195" t="s">
        <v>304</v>
      </c>
    </row>
    <row r="1453" spans="1:6" ht="39.950000000000003" customHeight="1">
      <c r="A1453" s="183" t="s">
        <v>411</v>
      </c>
      <c r="B1453" s="208" t="s">
        <v>4646</v>
      </c>
      <c r="C1453" s="195" t="s">
        <v>4566</v>
      </c>
      <c r="D1453" s="340">
        <v>2019</v>
      </c>
      <c r="E1453" s="188" t="s">
        <v>4647</v>
      </c>
      <c r="F1453" s="195" t="s">
        <v>304</v>
      </c>
    </row>
    <row r="1454" spans="1:6" ht="39.950000000000003" customHeight="1">
      <c r="A1454" s="183" t="s">
        <v>411</v>
      </c>
      <c r="B1454" s="208" t="s">
        <v>4648</v>
      </c>
      <c r="C1454" s="195" t="s">
        <v>4566</v>
      </c>
      <c r="D1454" s="340">
        <v>2019</v>
      </c>
      <c r="E1454" s="188" t="s">
        <v>4649</v>
      </c>
      <c r="F1454" s="195" t="s">
        <v>304</v>
      </c>
    </row>
    <row r="1455" spans="1:6" ht="39.950000000000003" customHeight="1">
      <c r="A1455" s="183" t="s">
        <v>411</v>
      </c>
      <c r="B1455" s="208" t="s">
        <v>4650</v>
      </c>
      <c r="C1455" s="195" t="s">
        <v>4566</v>
      </c>
      <c r="D1455" s="340">
        <v>2019</v>
      </c>
      <c r="E1455" s="341" t="s">
        <v>4651</v>
      </c>
      <c r="F1455" s="195" t="s">
        <v>304</v>
      </c>
    </row>
    <row r="1456" spans="1:6" ht="39.950000000000003" customHeight="1">
      <c r="A1456" s="183" t="s">
        <v>411</v>
      </c>
      <c r="B1456" s="208" t="s">
        <v>4652</v>
      </c>
      <c r="C1456" s="195" t="s">
        <v>4566</v>
      </c>
      <c r="D1456" s="340">
        <v>2019</v>
      </c>
      <c r="E1456" s="188" t="s">
        <v>4653</v>
      </c>
      <c r="F1456" s="195" t="s">
        <v>304</v>
      </c>
    </row>
    <row r="1457" spans="1:6" ht="39.950000000000003" customHeight="1">
      <c r="A1457" s="183" t="s">
        <v>411</v>
      </c>
      <c r="B1457" s="208" t="s">
        <v>4654</v>
      </c>
      <c r="C1457" s="195" t="s">
        <v>4566</v>
      </c>
      <c r="D1457" s="340">
        <v>2019</v>
      </c>
      <c r="E1457" s="188" t="s">
        <v>4655</v>
      </c>
      <c r="F1457" s="195" t="s">
        <v>304</v>
      </c>
    </row>
    <row r="1458" spans="1:6" ht="39.950000000000003" customHeight="1">
      <c r="A1458" s="183" t="s">
        <v>411</v>
      </c>
      <c r="B1458" s="208" t="s">
        <v>4656</v>
      </c>
      <c r="C1458" s="195" t="s">
        <v>4566</v>
      </c>
      <c r="D1458" s="340">
        <v>2019</v>
      </c>
      <c r="E1458" s="188" t="s">
        <v>4657</v>
      </c>
      <c r="F1458" s="195" t="s">
        <v>304</v>
      </c>
    </row>
    <row r="1459" spans="1:6" ht="39.950000000000003" customHeight="1">
      <c r="A1459" s="183" t="s">
        <v>411</v>
      </c>
      <c r="B1459" s="208" t="s">
        <v>4658</v>
      </c>
      <c r="C1459" s="195" t="s">
        <v>4566</v>
      </c>
      <c r="D1459" s="340">
        <v>2019</v>
      </c>
      <c r="E1459" s="188" t="s">
        <v>4659</v>
      </c>
      <c r="F1459" s="195" t="s">
        <v>304</v>
      </c>
    </row>
    <row r="1460" spans="1:6" ht="39.950000000000003" customHeight="1">
      <c r="A1460" s="183" t="s">
        <v>411</v>
      </c>
      <c r="B1460" s="208" t="s">
        <v>4660</v>
      </c>
      <c r="C1460" s="195" t="s">
        <v>4566</v>
      </c>
      <c r="D1460" s="340">
        <v>2019</v>
      </c>
      <c r="E1460" s="188" t="s">
        <v>4661</v>
      </c>
      <c r="F1460" s="195" t="s">
        <v>304</v>
      </c>
    </row>
    <row r="1461" spans="1:6" ht="39.950000000000003" customHeight="1">
      <c r="A1461" s="183" t="s">
        <v>411</v>
      </c>
      <c r="B1461" s="208" t="s">
        <v>4662</v>
      </c>
      <c r="C1461" s="195" t="s">
        <v>4566</v>
      </c>
      <c r="D1461" s="340">
        <v>2019</v>
      </c>
      <c r="E1461" s="188" t="s">
        <v>4663</v>
      </c>
      <c r="F1461" s="195" t="s">
        <v>304</v>
      </c>
    </row>
    <row r="1462" spans="1:6" ht="39.950000000000003" customHeight="1">
      <c r="A1462" s="183" t="s">
        <v>411</v>
      </c>
      <c r="B1462" s="208" t="s">
        <v>4664</v>
      </c>
      <c r="C1462" s="195" t="s">
        <v>4566</v>
      </c>
      <c r="D1462" s="340">
        <v>2019</v>
      </c>
      <c r="E1462" s="188" t="s">
        <v>4665</v>
      </c>
      <c r="F1462" s="195" t="s">
        <v>304</v>
      </c>
    </row>
    <row r="1463" spans="1:6" ht="39.950000000000003" customHeight="1">
      <c r="A1463" s="338" t="s">
        <v>411</v>
      </c>
      <c r="B1463" s="208" t="s">
        <v>4666</v>
      </c>
      <c r="C1463" s="195" t="s">
        <v>4566</v>
      </c>
      <c r="D1463" s="340">
        <v>2019</v>
      </c>
      <c r="E1463" s="188" t="s">
        <v>4667</v>
      </c>
      <c r="F1463" s="195" t="s">
        <v>304</v>
      </c>
    </row>
    <row r="1464" spans="1:6" ht="39.950000000000003" customHeight="1">
      <c r="A1464" s="338" t="s">
        <v>411</v>
      </c>
      <c r="B1464" s="208" t="s">
        <v>4668</v>
      </c>
      <c r="C1464" s="195" t="s">
        <v>4566</v>
      </c>
      <c r="D1464" s="340">
        <v>2019</v>
      </c>
      <c r="E1464" s="188" t="s">
        <v>4669</v>
      </c>
      <c r="F1464" s="195" t="s">
        <v>304</v>
      </c>
    </row>
    <row r="1465" spans="1:6" ht="39.950000000000003" customHeight="1">
      <c r="A1465" s="338" t="s">
        <v>411</v>
      </c>
      <c r="B1465" s="208" t="s">
        <v>4670</v>
      </c>
      <c r="C1465" s="195" t="s">
        <v>4566</v>
      </c>
      <c r="D1465" s="340">
        <v>2019</v>
      </c>
      <c r="E1465" s="188" t="s">
        <v>4671</v>
      </c>
      <c r="F1465" s="195" t="s">
        <v>304</v>
      </c>
    </row>
    <row r="1466" spans="1:6" ht="39.950000000000003" customHeight="1">
      <c r="A1466" s="338" t="s">
        <v>411</v>
      </c>
      <c r="B1466" s="208" t="s">
        <v>4672</v>
      </c>
      <c r="C1466" s="195" t="s">
        <v>4566</v>
      </c>
      <c r="D1466" s="340">
        <v>2019</v>
      </c>
      <c r="E1466" s="188" t="s">
        <v>4673</v>
      </c>
      <c r="F1466" s="195" t="s">
        <v>304</v>
      </c>
    </row>
    <row r="1467" spans="1:6" ht="39.950000000000003" customHeight="1">
      <c r="A1467" s="338" t="s">
        <v>411</v>
      </c>
      <c r="B1467" s="208" t="s">
        <v>4674</v>
      </c>
      <c r="C1467" s="195" t="s">
        <v>4566</v>
      </c>
      <c r="D1467" s="340">
        <v>2019</v>
      </c>
      <c r="E1467" s="188" t="s">
        <v>4675</v>
      </c>
      <c r="F1467" s="195" t="s">
        <v>304</v>
      </c>
    </row>
    <row r="1468" spans="1:6" ht="39.950000000000003" customHeight="1">
      <c r="A1468" s="338" t="s">
        <v>411</v>
      </c>
      <c r="B1468" s="208" t="s">
        <v>4676</v>
      </c>
      <c r="C1468" s="195" t="s">
        <v>4566</v>
      </c>
      <c r="D1468" s="340">
        <v>2019</v>
      </c>
      <c r="E1468" s="188" t="s">
        <v>4677</v>
      </c>
      <c r="F1468" s="195" t="s">
        <v>304</v>
      </c>
    </row>
    <row r="1469" spans="1:6" ht="39.950000000000003" customHeight="1">
      <c r="A1469" s="338" t="s">
        <v>411</v>
      </c>
      <c r="B1469" s="208" t="s">
        <v>4678</v>
      </c>
      <c r="C1469" s="195" t="s">
        <v>4566</v>
      </c>
      <c r="D1469" s="340">
        <v>2019</v>
      </c>
      <c r="E1469" s="188" t="s">
        <v>4679</v>
      </c>
      <c r="F1469" s="195" t="s">
        <v>304</v>
      </c>
    </row>
    <row r="1470" spans="1:6" ht="39.950000000000003" customHeight="1">
      <c r="A1470" s="338" t="s">
        <v>411</v>
      </c>
      <c r="B1470" s="208" t="s">
        <v>4680</v>
      </c>
      <c r="C1470" s="195" t="s">
        <v>4566</v>
      </c>
      <c r="D1470" s="340">
        <v>2019</v>
      </c>
      <c r="E1470" s="188" t="s">
        <v>4681</v>
      </c>
      <c r="F1470" s="195" t="s">
        <v>304</v>
      </c>
    </row>
    <row r="1471" spans="1:6" ht="39.950000000000003" customHeight="1">
      <c r="A1471" s="338" t="s">
        <v>411</v>
      </c>
      <c r="B1471" s="208" t="s">
        <v>4682</v>
      </c>
      <c r="C1471" s="195" t="s">
        <v>4566</v>
      </c>
      <c r="D1471" s="340">
        <v>2019</v>
      </c>
      <c r="E1471" s="188" t="s">
        <v>4683</v>
      </c>
      <c r="F1471" s="195" t="s">
        <v>304</v>
      </c>
    </row>
    <row r="1472" spans="1:6" ht="39.950000000000003" customHeight="1">
      <c r="A1472" s="338" t="s">
        <v>411</v>
      </c>
      <c r="B1472" s="208" t="s">
        <v>4684</v>
      </c>
      <c r="C1472" s="195" t="s">
        <v>4566</v>
      </c>
      <c r="D1472" s="340">
        <v>2019</v>
      </c>
      <c r="E1472" s="188" t="s">
        <v>4685</v>
      </c>
      <c r="F1472" s="195" t="s">
        <v>304</v>
      </c>
    </row>
    <row r="1473" spans="1:6" ht="39.950000000000003" customHeight="1">
      <c r="A1473" s="338" t="s">
        <v>411</v>
      </c>
      <c r="B1473" s="208" t="s">
        <v>4686</v>
      </c>
      <c r="C1473" s="195" t="s">
        <v>4566</v>
      </c>
      <c r="D1473" s="340">
        <v>2019</v>
      </c>
      <c r="E1473" s="188" t="s">
        <v>4687</v>
      </c>
      <c r="F1473" s="195" t="s">
        <v>304</v>
      </c>
    </row>
    <row r="1474" spans="1:6" ht="39.950000000000003" customHeight="1">
      <c r="A1474" s="338" t="s">
        <v>411</v>
      </c>
      <c r="B1474" s="208" t="s">
        <v>4688</v>
      </c>
      <c r="C1474" s="195" t="s">
        <v>4566</v>
      </c>
      <c r="D1474" s="340">
        <v>2019</v>
      </c>
      <c r="E1474" s="188" t="s">
        <v>4689</v>
      </c>
      <c r="F1474" s="195" t="s">
        <v>304</v>
      </c>
    </row>
    <row r="1475" spans="1:6" ht="39.950000000000003" customHeight="1">
      <c r="A1475" s="338" t="s">
        <v>411</v>
      </c>
      <c r="B1475" s="208" t="s">
        <v>4690</v>
      </c>
      <c r="C1475" s="195" t="s">
        <v>4566</v>
      </c>
      <c r="D1475" s="340">
        <v>2019</v>
      </c>
      <c r="E1475" s="188" t="s">
        <v>4691</v>
      </c>
      <c r="F1475" s="195" t="s">
        <v>304</v>
      </c>
    </row>
    <row r="1476" spans="1:6" ht="39.950000000000003" customHeight="1">
      <c r="A1476" s="338" t="s">
        <v>411</v>
      </c>
      <c r="B1476" s="208" t="s">
        <v>4692</v>
      </c>
      <c r="C1476" s="195" t="s">
        <v>4566</v>
      </c>
      <c r="D1476" s="340">
        <v>2019</v>
      </c>
      <c r="E1476" s="188" t="s">
        <v>4693</v>
      </c>
      <c r="F1476" s="195" t="s">
        <v>304</v>
      </c>
    </row>
    <row r="1477" spans="1:6" ht="39.950000000000003" customHeight="1">
      <c r="A1477" s="338" t="s">
        <v>411</v>
      </c>
      <c r="B1477" s="208" t="s">
        <v>4694</v>
      </c>
      <c r="C1477" s="195" t="s">
        <v>4566</v>
      </c>
      <c r="D1477" s="340">
        <v>2019</v>
      </c>
      <c r="E1477" s="188" t="s">
        <v>4695</v>
      </c>
      <c r="F1477" s="195" t="s">
        <v>304</v>
      </c>
    </row>
    <row r="1478" spans="1:6" ht="39.950000000000003" customHeight="1">
      <c r="A1478" s="338" t="s">
        <v>411</v>
      </c>
      <c r="B1478" s="208" t="s">
        <v>4696</v>
      </c>
      <c r="C1478" s="195" t="s">
        <v>4566</v>
      </c>
      <c r="D1478" s="340">
        <v>2019</v>
      </c>
      <c r="E1478" s="188" t="s">
        <v>4697</v>
      </c>
      <c r="F1478" s="195" t="s">
        <v>304</v>
      </c>
    </row>
    <row r="1479" spans="1:6" ht="39.950000000000003" customHeight="1">
      <c r="A1479" s="338" t="s">
        <v>411</v>
      </c>
      <c r="B1479" s="208" t="s">
        <v>4698</v>
      </c>
      <c r="C1479" s="195" t="s">
        <v>4566</v>
      </c>
      <c r="D1479" s="340">
        <v>2019</v>
      </c>
      <c r="E1479" s="188" t="s">
        <v>4699</v>
      </c>
      <c r="F1479" s="195" t="s">
        <v>304</v>
      </c>
    </row>
    <row r="1480" spans="1:6" ht="39.950000000000003" customHeight="1">
      <c r="A1480" s="338" t="s">
        <v>411</v>
      </c>
      <c r="B1480" s="208" t="s">
        <v>4700</v>
      </c>
      <c r="C1480" s="195" t="s">
        <v>4566</v>
      </c>
      <c r="D1480" s="340">
        <v>2019</v>
      </c>
      <c r="E1480" s="188" t="s">
        <v>4701</v>
      </c>
      <c r="F1480" s="195" t="s">
        <v>304</v>
      </c>
    </row>
    <row r="1481" spans="1:6" ht="39.950000000000003" customHeight="1">
      <c r="A1481" s="338" t="s">
        <v>411</v>
      </c>
      <c r="B1481" s="208" t="s">
        <v>4702</v>
      </c>
      <c r="C1481" s="195" t="s">
        <v>4566</v>
      </c>
      <c r="D1481" s="340">
        <v>2019</v>
      </c>
      <c r="E1481" s="188" t="s">
        <v>4703</v>
      </c>
      <c r="F1481" s="195" t="s">
        <v>304</v>
      </c>
    </row>
    <row r="1482" spans="1:6" ht="39.950000000000003" customHeight="1">
      <c r="A1482" s="338" t="s">
        <v>411</v>
      </c>
      <c r="B1482" s="208" t="s">
        <v>4704</v>
      </c>
      <c r="C1482" s="195" t="s">
        <v>4566</v>
      </c>
      <c r="D1482" s="340">
        <v>2019</v>
      </c>
      <c r="E1482" s="188" t="s">
        <v>4705</v>
      </c>
      <c r="F1482" s="195" t="s">
        <v>304</v>
      </c>
    </row>
    <row r="1483" spans="1:6" ht="39.950000000000003" customHeight="1">
      <c r="A1483" s="338" t="s">
        <v>411</v>
      </c>
      <c r="B1483" s="208" t="s">
        <v>4706</v>
      </c>
      <c r="C1483" s="195" t="s">
        <v>4566</v>
      </c>
      <c r="D1483" s="340">
        <v>2019</v>
      </c>
      <c r="E1483" s="188" t="s">
        <v>4707</v>
      </c>
      <c r="F1483" s="195" t="s">
        <v>304</v>
      </c>
    </row>
    <row r="1484" spans="1:6" ht="39.950000000000003" customHeight="1">
      <c r="A1484" s="338" t="s">
        <v>411</v>
      </c>
      <c r="B1484" s="208" t="s">
        <v>4708</v>
      </c>
      <c r="C1484" s="195" t="s">
        <v>4566</v>
      </c>
      <c r="D1484" s="340">
        <v>2019</v>
      </c>
      <c r="E1484" s="188" t="s">
        <v>4709</v>
      </c>
      <c r="F1484" s="195" t="s">
        <v>304</v>
      </c>
    </row>
    <row r="1485" spans="1:6" ht="39.950000000000003" customHeight="1">
      <c r="A1485" s="338" t="s">
        <v>411</v>
      </c>
      <c r="B1485" s="208" t="s">
        <v>4710</v>
      </c>
      <c r="C1485" s="195" t="s">
        <v>4566</v>
      </c>
      <c r="D1485" s="340">
        <v>2019</v>
      </c>
      <c r="E1485" s="188" t="s">
        <v>4711</v>
      </c>
      <c r="F1485" s="195" t="s">
        <v>304</v>
      </c>
    </row>
    <row r="1486" spans="1:6" ht="39.950000000000003" customHeight="1">
      <c r="A1486" s="338" t="s">
        <v>411</v>
      </c>
      <c r="B1486" s="208" t="s">
        <v>4712</v>
      </c>
      <c r="C1486" s="195" t="s">
        <v>4566</v>
      </c>
      <c r="D1486" s="340">
        <v>2019</v>
      </c>
      <c r="E1486" s="188" t="s">
        <v>4713</v>
      </c>
      <c r="F1486" s="195" t="s">
        <v>304</v>
      </c>
    </row>
    <row r="1487" spans="1:6" ht="39.950000000000003" customHeight="1">
      <c r="A1487" s="338" t="s">
        <v>411</v>
      </c>
      <c r="B1487" s="208" t="s">
        <v>4714</v>
      </c>
      <c r="C1487" s="195" t="s">
        <v>4566</v>
      </c>
      <c r="D1487" s="340">
        <v>2019</v>
      </c>
      <c r="E1487" s="188" t="s">
        <v>4715</v>
      </c>
      <c r="F1487" s="195" t="s">
        <v>304</v>
      </c>
    </row>
    <row r="1488" spans="1:6" ht="39.950000000000003" customHeight="1">
      <c r="A1488" s="338" t="s">
        <v>411</v>
      </c>
      <c r="B1488" s="208" t="s">
        <v>4716</v>
      </c>
      <c r="C1488" s="195" t="s">
        <v>4566</v>
      </c>
      <c r="D1488" s="340">
        <v>2019</v>
      </c>
      <c r="E1488" s="188" t="s">
        <v>4717</v>
      </c>
      <c r="F1488" s="195" t="s">
        <v>304</v>
      </c>
    </row>
    <row r="1489" spans="1:6" ht="39.950000000000003" customHeight="1">
      <c r="A1489" s="338" t="s">
        <v>411</v>
      </c>
      <c r="B1489" s="208" t="s">
        <v>4718</v>
      </c>
      <c r="C1489" s="195" t="s">
        <v>4566</v>
      </c>
      <c r="D1489" s="340">
        <v>2019</v>
      </c>
      <c r="E1489" s="188" t="s">
        <v>4719</v>
      </c>
      <c r="F1489" s="195" t="s">
        <v>304</v>
      </c>
    </row>
    <row r="1490" spans="1:6" ht="39.950000000000003" customHeight="1">
      <c r="A1490" s="338" t="s">
        <v>411</v>
      </c>
      <c r="B1490" s="208" t="s">
        <v>4720</v>
      </c>
      <c r="C1490" s="195" t="s">
        <v>4566</v>
      </c>
      <c r="D1490" s="340">
        <v>2019</v>
      </c>
      <c r="E1490" s="188" t="s">
        <v>4721</v>
      </c>
      <c r="F1490" s="195" t="s">
        <v>304</v>
      </c>
    </row>
    <row r="1491" spans="1:6" ht="39.950000000000003" customHeight="1">
      <c r="A1491" s="338" t="s">
        <v>411</v>
      </c>
      <c r="B1491" s="208" t="s">
        <v>4722</v>
      </c>
      <c r="C1491" s="195" t="s">
        <v>4566</v>
      </c>
      <c r="D1491" s="340">
        <v>2020</v>
      </c>
      <c r="E1491" s="188" t="s">
        <v>4723</v>
      </c>
      <c r="F1491" s="195" t="s">
        <v>304</v>
      </c>
    </row>
    <row r="1492" spans="1:6" ht="39.950000000000003" customHeight="1">
      <c r="A1492" s="338" t="s">
        <v>411</v>
      </c>
      <c r="B1492" s="208" t="s">
        <v>4724</v>
      </c>
      <c r="C1492" s="195" t="s">
        <v>4566</v>
      </c>
      <c r="D1492" s="340">
        <v>2020</v>
      </c>
      <c r="E1492" s="188" t="s">
        <v>4725</v>
      </c>
      <c r="F1492" s="195" t="s">
        <v>304</v>
      </c>
    </row>
    <row r="1493" spans="1:6" ht="39.950000000000003" customHeight="1">
      <c r="A1493" s="338" t="s">
        <v>411</v>
      </c>
      <c r="B1493" s="208" t="s">
        <v>4726</v>
      </c>
      <c r="C1493" s="195" t="s">
        <v>4566</v>
      </c>
      <c r="D1493" s="340">
        <v>2020</v>
      </c>
      <c r="E1493" s="188" t="s">
        <v>4727</v>
      </c>
      <c r="F1493" s="195" t="s">
        <v>304</v>
      </c>
    </row>
    <row r="1494" spans="1:6" ht="39.950000000000003" customHeight="1">
      <c r="A1494" s="338" t="s">
        <v>411</v>
      </c>
      <c r="B1494" s="208" t="s">
        <v>4728</v>
      </c>
      <c r="C1494" s="195" t="s">
        <v>4566</v>
      </c>
      <c r="D1494" s="340">
        <v>2020</v>
      </c>
      <c r="E1494" s="188" t="s">
        <v>4729</v>
      </c>
      <c r="F1494" s="195" t="s">
        <v>304</v>
      </c>
    </row>
    <row r="1495" spans="1:6" ht="39.950000000000003" customHeight="1">
      <c r="A1495" s="192" t="s">
        <v>409</v>
      </c>
      <c r="B1495" s="192" t="s">
        <v>301</v>
      </c>
      <c r="C1495" s="192" t="s">
        <v>192</v>
      </c>
      <c r="D1495" s="192" t="s">
        <v>185</v>
      </c>
      <c r="E1495" s="192" t="s">
        <v>186</v>
      </c>
      <c r="F1495" s="192" t="s">
        <v>302</v>
      </c>
    </row>
    <row r="1496" spans="1:6" ht="39.950000000000003" customHeight="1">
      <c r="A1496" s="342" t="s">
        <v>303</v>
      </c>
      <c r="B1496" s="206" t="s">
        <v>4572</v>
      </c>
      <c r="C1496" s="195" t="s">
        <v>4730</v>
      </c>
      <c r="D1496" s="184">
        <v>43832</v>
      </c>
      <c r="E1496" s="185" t="s">
        <v>4731</v>
      </c>
      <c r="F1496" s="195" t="s">
        <v>304</v>
      </c>
    </row>
    <row r="1497" spans="1:6" ht="39.950000000000003" customHeight="1">
      <c r="A1497" s="342" t="s">
        <v>303</v>
      </c>
      <c r="B1497" s="206" t="s">
        <v>4732</v>
      </c>
      <c r="C1497" s="195" t="s">
        <v>4730</v>
      </c>
      <c r="D1497" s="184">
        <v>43853</v>
      </c>
      <c r="E1497" s="193" t="s">
        <v>4733</v>
      </c>
      <c r="F1497" s="195" t="s">
        <v>304</v>
      </c>
    </row>
    <row r="1498" spans="1:6" ht="39.950000000000003" customHeight="1">
      <c r="A1498" s="342" t="s">
        <v>411</v>
      </c>
      <c r="B1498" s="206" t="s">
        <v>4735</v>
      </c>
      <c r="C1498" s="195" t="s">
        <v>4730</v>
      </c>
      <c r="D1498" s="184">
        <v>43831</v>
      </c>
      <c r="E1498" s="185" t="s">
        <v>4736</v>
      </c>
      <c r="F1498" s="195" t="s">
        <v>304</v>
      </c>
    </row>
    <row r="1499" spans="1:6" ht="39.950000000000003" customHeight="1">
      <c r="A1499" s="342" t="s">
        <v>411</v>
      </c>
      <c r="B1499" s="206" t="s">
        <v>4737</v>
      </c>
      <c r="C1499" s="195" t="s">
        <v>4730</v>
      </c>
      <c r="D1499" s="184">
        <v>43831</v>
      </c>
      <c r="E1499" s="185" t="s">
        <v>4738</v>
      </c>
      <c r="F1499" s="195" t="s">
        <v>304</v>
      </c>
    </row>
    <row r="1500" spans="1:6" ht="39.950000000000003" customHeight="1">
      <c r="A1500" s="342" t="s">
        <v>411</v>
      </c>
      <c r="B1500" s="206" t="s">
        <v>4739</v>
      </c>
      <c r="C1500" s="195" t="s">
        <v>4730</v>
      </c>
      <c r="D1500" s="184">
        <v>43831</v>
      </c>
      <c r="E1500" s="185" t="s">
        <v>4740</v>
      </c>
      <c r="F1500" s="195" t="s">
        <v>304</v>
      </c>
    </row>
    <row r="1501" spans="1:6" ht="39.950000000000003" customHeight="1">
      <c r="A1501" s="342" t="s">
        <v>411</v>
      </c>
      <c r="B1501" s="206" t="s">
        <v>4741</v>
      </c>
      <c r="C1501" s="195" t="s">
        <v>4730</v>
      </c>
      <c r="D1501" s="184">
        <v>43831</v>
      </c>
      <c r="E1501" s="185" t="s">
        <v>4742</v>
      </c>
      <c r="F1501" s="195" t="s">
        <v>304</v>
      </c>
    </row>
    <row r="1502" spans="1:6" ht="39.950000000000003" customHeight="1">
      <c r="A1502" s="342" t="s">
        <v>411</v>
      </c>
      <c r="B1502" s="206" t="s">
        <v>4743</v>
      </c>
      <c r="C1502" s="195" t="s">
        <v>4730</v>
      </c>
      <c r="D1502" s="184">
        <v>43831</v>
      </c>
      <c r="E1502" s="185" t="s">
        <v>4744</v>
      </c>
      <c r="F1502" s="195" t="s">
        <v>304</v>
      </c>
    </row>
    <row r="1503" spans="1:6" ht="39.950000000000003" customHeight="1">
      <c r="A1503" s="342" t="s">
        <v>411</v>
      </c>
      <c r="B1503" s="206" t="s">
        <v>4745</v>
      </c>
      <c r="C1503" s="195" t="s">
        <v>4730</v>
      </c>
      <c r="D1503" s="184">
        <v>43831</v>
      </c>
      <c r="E1503" s="185" t="s">
        <v>4746</v>
      </c>
      <c r="F1503" s="195" t="s">
        <v>304</v>
      </c>
    </row>
    <row r="1504" spans="1:6" ht="39.950000000000003" customHeight="1">
      <c r="A1504" s="342" t="s">
        <v>411</v>
      </c>
      <c r="B1504" s="206" t="s">
        <v>4747</v>
      </c>
      <c r="C1504" s="195" t="s">
        <v>4730</v>
      </c>
      <c r="D1504" s="184">
        <v>43831</v>
      </c>
      <c r="E1504" s="185" t="s">
        <v>4748</v>
      </c>
      <c r="F1504" s="195" t="s">
        <v>304</v>
      </c>
    </row>
    <row r="1505" spans="1:6" ht="39.950000000000003" customHeight="1">
      <c r="A1505" s="342" t="s">
        <v>411</v>
      </c>
      <c r="B1505" s="206" t="s">
        <v>4749</v>
      </c>
      <c r="C1505" s="195" t="s">
        <v>4730</v>
      </c>
      <c r="D1505" s="184">
        <v>43831</v>
      </c>
      <c r="E1505" s="185" t="s">
        <v>4750</v>
      </c>
      <c r="F1505" s="195" t="s">
        <v>304</v>
      </c>
    </row>
    <row r="1506" spans="1:6" ht="39.950000000000003" customHeight="1">
      <c r="A1506" s="342" t="s">
        <v>411</v>
      </c>
      <c r="B1506" s="206" t="s">
        <v>4107</v>
      </c>
      <c r="C1506" s="195" t="s">
        <v>4730</v>
      </c>
      <c r="D1506" s="184">
        <v>43831</v>
      </c>
      <c r="E1506" s="185" t="s">
        <v>4751</v>
      </c>
      <c r="F1506" s="195" t="s">
        <v>304</v>
      </c>
    </row>
    <row r="1507" spans="1:6" ht="39.950000000000003" customHeight="1">
      <c r="A1507" s="342" t="s">
        <v>411</v>
      </c>
      <c r="B1507" s="206" t="s">
        <v>4108</v>
      </c>
      <c r="C1507" s="195" t="s">
        <v>4730</v>
      </c>
      <c r="D1507" s="184">
        <v>43831</v>
      </c>
      <c r="E1507" s="185" t="s">
        <v>4752</v>
      </c>
      <c r="F1507" s="195" t="s">
        <v>304</v>
      </c>
    </row>
    <row r="1508" spans="1:6" ht="39.950000000000003" customHeight="1">
      <c r="A1508" s="342" t="s">
        <v>411</v>
      </c>
      <c r="B1508" s="206" t="s">
        <v>4753</v>
      </c>
      <c r="C1508" s="195" t="s">
        <v>4730</v>
      </c>
      <c r="D1508" s="184">
        <v>43831</v>
      </c>
      <c r="E1508" s="185" t="s">
        <v>4754</v>
      </c>
      <c r="F1508" s="195" t="s">
        <v>304</v>
      </c>
    </row>
    <row r="1509" spans="1:6" ht="39.950000000000003" customHeight="1">
      <c r="A1509" s="342" t="s">
        <v>411</v>
      </c>
      <c r="B1509" s="206" t="s">
        <v>4755</v>
      </c>
      <c r="C1509" s="195" t="s">
        <v>4730</v>
      </c>
      <c r="D1509" s="184">
        <v>43831</v>
      </c>
      <c r="E1509" s="185" t="s">
        <v>4756</v>
      </c>
      <c r="F1509" s="195" t="s">
        <v>304</v>
      </c>
    </row>
    <row r="1510" spans="1:6" ht="39.950000000000003" customHeight="1">
      <c r="A1510" s="342" t="s">
        <v>411</v>
      </c>
      <c r="B1510" s="206" t="s">
        <v>4757</v>
      </c>
      <c r="C1510" s="195" t="s">
        <v>4730</v>
      </c>
      <c r="D1510" s="184">
        <v>43831</v>
      </c>
      <c r="E1510" s="193" t="s">
        <v>4758</v>
      </c>
      <c r="F1510" s="195" t="s">
        <v>304</v>
      </c>
    </row>
    <row r="1511" spans="1:6" ht="39.950000000000003" customHeight="1">
      <c r="A1511" s="342" t="s">
        <v>411</v>
      </c>
      <c r="B1511" s="206" t="s">
        <v>4759</v>
      </c>
      <c r="C1511" s="195" t="s">
        <v>4730</v>
      </c>
      <c r="D1511" s="184">
        <v>43831</v>
      </c>
      <c r="E1511" s="185" t="s">
        <v>4760</v>
      </c>
      <c r="F1511" s="195" t="s">
        <v>304</v>
      </c>
    </row>
    <row r="1512" spans="1:6" ht="39.950000000000003" customHeight="1">
      <c r="A1512" s="342" t="s">
        <v>411</v>
      </c>
      <c r="B1512" s="206" t="s">
        <v>4761</v>
      </c>
      <c r="C1512" s="195" t="s">
        <v>4730</v>
      </c>
      <c r="D1512" s="184">
        <v>43831</v>
      </c>
      <c r="E1512" s="185" t="s">
        <v>4109</v>
      </c>
      <c r="F1512" s="195" t="s">
        <v>304</v>
      </c>
    </row>
    <row r="1513" spans="1:6" ht="39.950000000000003" customHeight="1">
      <c r="A1513" s="342" t="s">
        <v>411</v>
      </c>
      <c r="B1513" s="206" t="s">
        <v>4768</v>
      </c>
      <c r="C1513" s="195" t="s">
        <v>4730</v>
      </c>
      <c r="D1513" s="184">
        <v>43831</v>
      </c>
      <c r="E1513" s="185" t="s">
        <v>4769</v>
      </c>
      <c r="F1513" s="195" t="s">
        <v>304</v>
      </c>
    </row>
    <row r="1514" spans="1:6" ht="39.950000000000003" customHeight="1">
      <c r="A1514" s="342" t="s">
        <v>411</v>
      </c>
      <c r="B1514" s="206" t="s">
        <v>4770</v>
      </c>
      <c r="C1514" s="195" t="s">
        <v>4730</v>
      </c>
      <c r="D1514" s="184">
        <v>43831</v>
      </c>
      <c r="E1514" s="185" t="s">
        <v>4771</v>
      </c>
      <c r="F1514" s="195" t="s">
        <v>304</v>
      </c>
    </row>
    <row r="1515" spans="1:6" ht="39.950000000000003" customHeight="1">
      <c r="A1515" s="342" t="s">
        <v>411</v>
      </c>
      <c r="B1515" s="206" t="s">
        <v>4110</v>
      </c>
      <c r="C1515" s="195" t="s">
        <v>4730</v>
      </c>
      <c r="D1515" s="184">
        <v>43831</v>
      </c>
      <c r="E1515" s="185" t="s">
        <v>4772</v>
      </c>
      <c r="F1515" s="195" t="s">
        <v>304</v>
      </c>
    </row>
    <row r="1516" spans="1:6" ht="39.950000000000003" customHeight="1">
      <c r="A1516" s="342" t="s">
        <v>411</v>
      </c>
      <c r="B1516" s="206" t="s">
        <v>4111</v>
      </c>
      <c r="C1516" s="195" t="s">
        <v>4730</v>
      </c>
      <c r="D1516" s="184">
        <v>43831</v>
      </c>
      <c r="E1516" s="185" t="s">
        <v>4773</v>
      </c>
      <c r="F1516" s="195" t="s">
        <v>304</v>
      </c>
    </row>
    <row r="1517" spans="1:6" ht="39.950000000000003" customHeight="1">
      <c r="A1517" s="342" t="s">
        <v>411</v>
      </c>
      <c r="B1517" s="206" t="s">
        <v>4112</v>
      </c>
      <c r="C1517" s="195" t="s">
        <v>4730</v>
      </c>
      <c r="D1517" s="184">
        <v>43831</v>
      </c>
      <c r="E1517" s="185" t="s">
        <v>4774</v>
      </c>
      <c r="F1517" s="195" t="s">
        <v>304</v>
      </c>
    </row>
    <row r="1518" spans="1:6" ht="39.950000000000003" customHeight="1">
      <c r="A1518" s="342" t="s">
        <v>411</v>
      </c>
      <c r="B1518" s="206" t="s">
        <v>4775</v>
      </c>
      <c r="C1518" s="195" t="s">
        <v>4730</v>
      </c>
      <c r="D1518" s="184">
        <v>43831</v>
      </c>
      <c r="E1518" s="185" t="s">
        <v>4776</v>
      </c>
      <c r="F1518" s="195" t="s">
        <v>304</v>
      </c>
    </row>
    <row r="1519" spans="1:6" ht="39.950000000000003" customHeight="1">
      <c r="A1519" s="342" t="s">
        <v>411</v>
      </c>
      <c r="B1519" s="206" t="s">
        <v>4777</v>
      </c>
      <c r="C1519" s="195" t="s">
        <v>4730</v>
      </c>
      <c r="D1519" s="184">
        <v>43831</v>
      </c>
      <c r="E1519" s="185" t="s">
        <v>4778</v>
      </c>
      <c r="F1519" s="195" t="s">
        <v>304</v>
      </c>
    </row>
    <row r="1520" spans="1:6" ht="39.950000000000003" customHeight="1">
      <c r="A1520" s="342" t="s">
        <v>411</v>
      </c>
      <c r="B1520" s="206" t="s">
        <v>4779</v>
      </c>
      <c r="C1520" s="195" t="s">
        <v>4730</v>
      </c>
      <c r="D1520" s="184">
        <v>43831</v>
      </c>
      <c r="E1520" s="185" t="s">
        <v>4780</v>
      </c>
      <c r="F1520" s="195" t="s">
        <v>304</v>
      </c>
    </row>
    <row r="1521" spans="1:6" ht="39.950000000000003" customHeight="1">
      <c r="A1521" s="342" t="s">
        <v>411</v>
      </c>
      <c r="B1521" s="206" t="s">
        <v>4781</v>
      </c>
      <c r="C1521" s="195" t="s">
        <v>4730</v>
      </c>
      <c r="D1521" s="184">
        <v>43831</v>
      </c>
      <c r="E1521" s="185" t="s">
        <v>4782</v>
      </c>
      <c r="F1521" s="195" t="s">
        <v>304</v>
      </c>
    </row>
    <row r="1522" spans="1:6" ht="39.950000000000003" customHeight="1">
      <c r="A1522" s="342" t="s">
        <v>411</v>
      </c>
      <c r="B1522" s="206" t="s">
        <v>4783</v>
      </c>
      <c r="C1522" s="195" t="s">
        <v>4730</v>
      </c>
      <c r="D1522" s="184">
        <v>43831</v>
      </c>
      <c r="E1522" s="185" t="s">
        <v>4784</v>
      </c>
      <c r="F1522" s="195" t="s">
        <v>304</v>
      </c>
    </row>
    <row r="1523" spans="1:6" ht="39.950000000000003" customHeight="1">
      <c r="A1523" s="342" t="s">
        <v>411</v>
      </c>
      <c r="B1523" s="206" t="s">
        <v>4785</v>
      </c>
      <c r="C1523" s="195" t="s">
        <v>4730</v>
      </c>
      <c r="D1523" s="184">
        <v>43831</v>
      </c>
      <c r="E1523" s="185" t="s">
        <v>4786</v>
      </c>
      <c r="F1523" s="195" t="s">
        <v>304</v>
      </c>
    </row>
    <row r="1524" spans="1:6" ht="39.950000000000003" customHeight="1">
      <c r="A1524" s="342" t="s">
        <v>411</v>
      </c>
      <c r="B1524" s="206" t="s">
        <v>4787</v>
      </c>
      <c r="C1524" s="195" t="s">
        <v>4730</v>
      </c>
      <c r="D1524" s="184">
        <v>43831</v>
      </c>
      <c r="E1524" s="185" t="s">
        <v>2726</v>
      </c>
      <c r="F1524" s="195" t="s">
        <v>304</v>
      </c>
    </row>
    <row r="1525" spans="1:6" ht="39.950000000000003" customHeight="1">
      <c r="A1525" s="342" t="s">
        <v>411</v>
      </c>
      <c r="B1525" s="206" t="s">
        <v>4788</v>
      </c>
      <c r="C1525" s="195" t="s">
        <v>4730</v>
      </c>
      <c r="D1525" s="184">
        <v>43831</v>
      </c>
      <c r="E1525" s="185" t="s">
        <v>2730</v>
      </c>
      <c r="F1525" s="195" t="s">
        <v>304</v>
      </c>
    </row>
    <row r="1526" spans="1:6" ht="39.950000000000003" customHeight="1">
      <c r="A1526" s="342" t="s">
        <v>411</v>
      </c>
      <c r="B1526" s="206" t="s">
        <v>4789</v>
      </c>
      <c r="C1526" s="195" t="s">
        <v>4730</v>
      </c>
      <c r="D1526" s="184">
        <v>43831</v>
      </c>
      <c r="E1526" s="185" t="s">
        <v>4790</v>
      </c>
      <c r="F1526" s="195" t="s">
        <v>304</v>
      </c>
    </row>
    <row r="1527" spans="1:6" ht="39.950000000000003" customHeight="1">
      <c r="A1527" s="342" t="s">
        <v>411</v>
      </c>
      <c r="B1527" s="206" t="s">
        <v>4791</v>
      </c>
      <c r="C1527" s="195" t="s">
        <v>4730</v>
      </c>
      <c r="D1527" s="184">
        <v>43831</v>
      </c>
      <c r="E1527" s="185" t="s">
        <v>4792</v>
      </c>
      <c r="F1527" s="195" t="s">
        <v>304</v>
      </c>
    </row>
    <row r="1528" spans="1:6" ht="39.950000000000003" customHeight="1">
      <c r="A1528" s="342" t="s">
        <v>411</v>
      </c>
      <c r="B1528" s="206" t="s">
        <v>4793</v>
      </c>
      <c r="C1528" s="195" t="s">
        <v>4730</v>
      </c>
      <c r="D1528" s="184">
        <v>43831</v>
      </c>
      <c r="E1528" s="185" t="s">
        <v>4794</v>
      </c>
      <c r="F1528" s="195" t="s">
        <v>304</v>
      </c>
    </row>
    <row r="1529" spans="1:6" ht="39.950000000000003" customHeight="1">
      <c r="A1529" s="342" t="s">
        <v>411</v>
      </c>
      <c r="B1529" s="206" t="s">
        <v>4795</v>
      </c>
      <c r="C1529" s="195" t="s">
        <v>4730</v>
      </c>
      <c r="D1529" s="184">
        <v>43831</v>
      </c>
      <c r="E1529" s="185" t="s">
        <v>4796</v>
      </c>
      <c r="F1529" s="195" t="s">
        <v>304</v>
      </c>
    </row>
    <row r="1530" spans="1:6" ht="39.950000000000003" customHeight="1">
      <c r="A1530" s="342" t="s">
        <v>411</v>
      </c>
      <c r="B1530" s="206" t="s">
        <v>4797</v>
      </c>
      <c r="C1530" s="195" t="s">
        <v>4730</v>
      </c>
      <c r="D1530" s="184">
        <v>43831</v>
      </c>
      <c r="E1530" s="185" t="s">
        <v>4798</v>
      </c>
      <c r="F1530" s="195" t="s">
        <v>304</v>
      </c>
    </row>
    <row r="1531" spans="1:6" ht="39.950000000000003" customHeight="1">
      <c r="A1531" s="342" t="s">
        <v>411</v>
      </c>
      <c r="B1531" s="206" t="s">
        <v>4799</v>
      </c>
      <c r="C1531" s="195" t="s">
        <v>4730</v>
      </c>
      <c r="D1531" s="184">
        <v>43831</v>
      </c>
      <c r="E1531" s="185" t="s">
        <v>4800</v>
      </c>
      <c r="F1531" s="195" t="s">
        <v>304</v>
      </c>
    </row>
    <row r="1532" spans="1:6" ht="39.950000000000003" customHeight="1">
      <c r="A1532" s="342" t="s">
        <v>411</v>
      </c>
      <c r="B1532" s="206" t="s">
        <v>4801</v>
      </c>
      <c r="C1532" s="195" t="s">
        <v>4730</v>
      </c>
      <c r="D1532" s="184">
        <v>43831</v>
      </c>
      <c r="E1532" s="185" t="s">
        <v>4802</v>
      </c>
      <c r="F1532" s="195" t="s">
        <v>304</v>
      </c>
    </row>
    <row r="1533" spans="1:6" ht="39.950000000000003" customHeight="1">
      <c r="A1533" s="342" t="s">
        <v>411</v>
      </c>
      <c r="B1533" s="206" t="s">
        <v>4803</v>
      </c>
      <c r="C1533" s="195" t="s">
        <v>4730</v>
      </c>
      <c r="D1533" s="184">
        <v>43831</v>
      </c>
      <c r="E1533" s="185" t="s">
        <v>4804</v>
      </c>
      <c r="F1533" s="195" t="s">
        <v>304</v>
      </c>
    </row>
    <row r="1534" spans="1:6" ht="39.950000000000003" customHeight="1">
      <c r="A1534" s="342" t="s">
        <v>411</v>
      </c>
      <c r="B1534" s="206" t="s">
        <v>4805</v>
      </c>
      <c r="C1534" s="195" t="s">
        <v>4730</v>
      </c>
      <c r="D1534" s="184">
        <v>43831</v>
      </c>
      <c r="E1534" s="185" t="s">
        <v>4806</v>
      </c>
      <c r="F1534" s="195" t="s">
        <v>304</v>
      </c>
    </row>
    <row r="1535" spans="1:6" ht="39.950000000000003" customHeight="1">
      <c r="A1535" s="342" t="s">
        <v>411</v>
      </c>
      <c r="B1535" s="206" t="s">
        <v>4807</v>
      </c>
      <c r="C1535" s="195" t="s">
        <v>4730</v>
      </c>
      <c r="D1535" s="184">
        <v>43831</v>
      </c>
      <c r="E1535" s="185" t="s">
        <v>4808</v>
      </c>
      <c r="F1535" s="195" t="s">
        <v>304</v>
      </c>
    </row>
    <row r="1536" spans="1:6" ht="39.950000000000003" customHeight="1">
      <c r="A1536" s="342" t="s">
        <v>411</v>
      </c>
      <c r="B1536" s="206" t="s">
        <v>4809</v>
      </c>
      <c r="C1536" s="195" t="s">
        <v>4730</v>
      </c>
      <c r="D1536" s="184">
        <v>43831</v>
      </c>
      <c r="E1536" s="185" t="s">
        <v>4810</v>
      </c>
      <c r="F1536" s="195" t="s">
        <v>304</v>
      </c>
    </row>
    <row r="1537" spans="1:6" ht="39.950000000000003" customHeight="1">
      <c r="A1537" s="342" t="s">
        <v>411</v>
      </c>
      <c r="B1537" s="206" t="s">
        <v>4811</v>
      </c>
      <c r="C1537" s="195" t="s">
        <v>4730</v>
      </c>
      <c r="D1537" s="184">
        <v>43831</v>
      </c>
      <c r="E1537" s="185" t="s">
        <v>4812</v>
      </c>
      <c r="F1537" s="195" t="s">
        <v>304</v>
      </c>
    </row>
    <row r="1538" spans="1:6" ht="39.950000000000003" customHeight="1">
      <c r="A1538" s="342" t="s">
        <v>411</v>
      </c>
      <c r="B1538" s="206" t="s">
        <v>4813</v>
      </c>
      <c r="C1538" s="195" t="s">
        <v>4730</v>
      </c>
      <c r="D1538" s="184">
        <v>43831</v>
      </c>
      <c r="E1538" s="185" t="s">
        <v>4814</v>
      </c>
      <c r="F1538" s="195" t="s">
        <v>304</v>
      </c>
    </row>
    <row r="1539" spans="1:6" ht="39.950000000000003" customHeight="1">
      <c r="A1539" s="342" t="s">
        <v>411</v>
      </c>
      <c r="B1539" s="206" t="s">
        <v>4815</v>
      </c>
      <c r="C1539" s="195" t="s">
        <v>4730</v>
      </c>
      <c r="D1539" s="184">
        <v>43831</v>
      </c>
      <c r="E1539" s="185" t="s">
        <v>4816</v>
      </c>
      <c r="F1539" s="195" t="s">
        <v>304</v>
      </c>
    </row>
    <row r="1540" spans="1:6" ht="39.950000000000003" customHeight="1">
      <c r="A1540" s="342" t="s">
        <v>411</v>
      </c>
      <c r="B1540" s="206" t="s">
        <v>4817</v>
      </c>
      <c r="C1540" s="195" t="s">
        <v>4730</v>
      </c>
      <c r="D1540" s="184">
        <v>43831</v>
      </c>
      <c r="E1540" s="185" t="s">
        <v>4818</v>
      </c>
      <c r="F1540" s="195" t="s">
        <v>304</v>
      </c>
    </row>
    <row r="1541" spans="1:6" ht="39.950000000000003" customHeight="1">
      <c r="A1541" s="342" t="s">
        <v>411</v>
      </c>
      <c r="B1541" s="206" t="s">
        <v>4819</v>
      </c>
      <c r="C1541" s="195" t="s">
        <v>4730</v>
      </c>
      <c r="D1541" s="184">
        <v>43831</v>
      </c>
      <c r="E1541" s="185" t="s">
        <v>4820</v>
      </c>
      <c r="F1541" s="195" t="s">
        <v>304</v>
      </c>
    </row>
    <row r="1542" spans="1:6" ht="39.950000000000003" customHeight="1">
      <c r="A1542" s="342" t="s">
        <v>411</v>
      </c>
      <c r="B1542" s="206" t="s">
        <v>4821</v>
      </c>
      <c r="C1542" s="195" t="s">
        <v>4730</v>
      </c>
      <c r="D1542" s="184">
        <v>43831</v>
      </c>
      <c r="E1542" s="185" t="s">
        <v>4822</v>
      </c>
      <c r="F1542" s="195" t="s">
        <v>304</v>
      </c>
    </row>
    <row r="1543" spans="1:6" ht="39.950000000000003" customHeight="1">
      <c r="A1543" s="342" t="s">
        <v>411</v>
      </c>
      <c r="B1543" s="206" t="s">
        <v>4823</v>
      </c>
      <c r="C1543" s="195" t="s">
        <v>4730</v>
      </c>
      <c r="D1543" s="184">
        <v>43831</v>
      </c>
      <c r="E1543" s="185" t="s">
        <v>4824</v>
      </c>
      <c r="F1543" s="195" t="s">
        <v>304</v>
      </c>
    </row>
    <row r="1544" spans="1:6" ht="39.950000000000003" customHeight="1">
      <c r="A1544" s="342" t="s">
        <v>411</v>
      </c>
      <c r="B1544" s="206" t="s">
        <v>4825</v>
      </c>
      <c r="C1544" s="195" t="s">
        <v>4730</v>
      </c>
      <c r="D1544" s="184">
        <v>43831</v>
      </c>
      <c r="E1544" s="185" t="s">
        <v>4826</v>
      </c>
      <c r="F1544" s="195" t="s">
        <v>304</v>
      </c>
    </row>
    <row r="1545" spans="1:6" ht="39.950000000000003" customHeight="1">
      <c r="A1545" s="342" t="s">
        <v>411</v>
      </c>
      <c r="B1545" s="206" t="s">
        <v>4827</v>
      </c>
      <c r="C1545" s="195" t="s">
        <v>4730</v>
      </c>
      <c r="D1545" s="184">
        <v>43831</v>
      </c>
      <c r="E1545" s="185" t="s">
        <v>4828</v>
      </c>
      <c r="F1545" s="195" t="s">
        <v>304</v>
      </c>
    </row>
    <row r="1546" spans="1:6" ht="39.950000000000003" customHeight="1">
      <c r="A1546" s="342" t="s">
        <v>411</v>
      </c>
      <c r="B1546" s="206" t="s">
        <v>4829</v>
      </c>
      <c r="C1546" s="195" t="s">
        <v>4730</v>
      </c>
      <c r="D1546" s="184">
        <v>43831</v>
      </c>
      <c r="E1546" s="185" t="s">
        <v>4830</v>
      </c>
      <c r="F1546" s="195" t="s">
        <v>304</v>
      </c>
    </row>
    <row r="1547" spans="1:6" ht="39.950000000000003" customHeight="1">
      <c r="A1547" s="342" t="s">
        <v>411</v>
      </c>
      <c r="B1547" s="206" t="s">
        <v>4831</v>
      </c>
      <c r="C1547" s="195" t="s">
        <v>4730</v>
      </c>
      <c r="D1547" s="184">
        <v>43831</v>
      </c>
      <c r="E1547" s="185" t="s">
        <v>4832</v>
      </c>
      <c r="F1547" s="195" t="s">
        <v>304</v>
      </c>
    </row>
    <row r="1548" spans="1:6" ht="39.950000000000003" customHeight="1">
      <c r="A1548" s="342" t="s">
        <v>411</v>
      </c>
      <c r="B1548" s="206" t="s">
        <v>4833</v>
      </c>
      <c r="C1548" s="195" t="s">
        <v>4730</v>
      </c>
      <c r="D1548" s="184">
        <v>43831</v>
      </c>
      <c r="E1548" s="185" t="s">
        <v>4834</v>
      </c>
      <c r="F1548" s="195" t="s">
        <v>304</v>
      </c>
    </row>
    <row r="1549" spans="1:6" ht="39.950000000000003" customHeight="1">
      <c r="A1549" s="342" t="s">
        <v>411</v>
      </c>
      <c r="B1549" s="206" t="s">
        <v>4835</v>
      </c>
      <c r="C1549" s="195" t="s">
        <v>4730</v>
      </c>
      <c r="D1549" s="184">
        <v>43831</v>
      </c>
      <c r="E1549" s="185" t="s">
        <v>4836</v>
      </c>
      <c r="F1549" s="195" t="s">
        <v>304</v>
      </c>
    </row>
    <row r="1550" spans="1:6" ht="39.950000000000003" customHeight="1">
      <c r="A1550" s="342" t="s">
        <v>411</v>
      </c>
      <c r="B1550" s="206" t="s">
        <v>4837</v>
      </c>
      <c r="C1550" s="195" t="s">
        <v>4730</v>
      </c>
      <c r="D1550" s="184">
        <v>43831</v>
      </c>
      <c r="E1550" s="185" t="s">
        <v>4838</v>
      </c>
      <c r="F1550" s="195" t="s">
        <v>304</v>
      </c>
    </row>
    <row r="1551" spans="1:6" ht="39.950000000000003" customHeight="1">
      <c r="A1551" s="342" t="s">
        <v>411</v>
      </c>
      <c r="B1551" s="206" t="s">
        <v>4839</v>
      </c>
      <c r="C1551" s="195" t="s">
        <v>4730</v>
      </c>
      <c r="D1551" s="184">
        <v>43831</v>
      </c>
      <c r="E1551" s="185" t="s">
        <v>4840</v>
      </c>
      <c r="F1551" s="195" t="s">
        <v>304</v>
      </c>
    </row>
    <row r="1552" spans="1:6" ht="39.950000000000003" customHeight="1">
      <c r="A1552" s="342" t="s">
        <v>411</v>
      </c>
      <c r="B1552" s="206" t="s">
        <v>4841</v>
      </c>
      <c r="C1552" s="195" t="s">
        <v>4730</v>
      </c>
      <c r="D1552" s="184">
        <v>43831</v>
      </c>
      <c r="E1552" s="185" t="s">
        <v>4842</v>
      </c>
      <c r="F1552" s="195" t="s">
        <v>304</v>
      </c>
    </row>
    <row r="1553" spans="1:6" ht="39.950000000000003" customHeight="1">
      <c r="A1553" s="342" t="s">
        <v>411</v>
      </c>
      <c r="B1553" s="206" t="s">
        <v>4843</v>
      </c>
      <c r="C1553" s="195" t="s">
        <v>4730</v>
      </c>
      <c r="D1553" s="184">
        <v>43831</v>
      </c>
      <c r="E1553" s="185" t="s">
        <v>4844</v>
      </c>
      <c r="F1553" s="195" t="s">
        <v>304</v>
      </c>
    </row>
    <row r="1554" spans="1:6" ht="39.950000000000003" customHeight="1">
      <c r="A1554" s="342" t="s">
        <v>411</v>
      </c>
      <c r="B1554" s="206" t="s">
        <v>4845</v>
      </c>
      <c r="C1554" s="195" t="s">
        <v>4730</v>
      </c>
      <c r="D1554" s="184">
        <v>43831</v>
      </c>
      <c r="E1554" s="185" t="s">
        <v>4846</v>
      </c>
      <c r="F1554" s="195" t="s">
        <v>304</v>
      </c>
    </row>
    <row r="1555" spans="1:6" ht="39.950000000000003" customHeight="1">
      <c r="A1555" s="342" t="s">
        <v>411</v>
      </c>
      <c r="B1555" s="206" t="s">
        <v>4847</v>
      </c>
      <c r="C1555" s="195" t="s">
        <v>4730</v>
      </c>
      <c r="D1555" s="184">
        <v>43831</v>
      </c>
      <c r="E1555" s="185" t="s">
        <v>4848</v>
      </c>
      <c r="F1555" s="195" t="s">
        <v>304</v>
      </c>
    </row>
    <row r="1556" spans="1:6" ht="39.950000000000003" customHeight="1">
      <c r="A1556" s="342" t="s">
        <v>411</v>
      </c>
      <c r="B1556" s="206" t="s">
        <v>4849</v>
      </c>
      <c r="C1556" s="195" t="s">
        <v>4730</v>
      </c>
      <c r="D1556" s="184">
        <v>43831</v>
      </c>
      <c r="E1556" s="185" t="s">
        <v>4850</v>
      </c>
      <c r="F1556" s="195" t="s">
        <v>304</v>
      </c>
    </row>
    <row r="1557" spans="1:6" ht="39.950000000000003" customHeight="1">
      <c r="A1557" s="342" t="s">
        <v>411</v>
      </c>
      <c r="B1557" s="206" t="s">
        <v>4851</v>
      </c>
      <c r="C1557" s="195" t="s">
        <v>4730</v>
      </c>
      <c r="D1557" s="184">
        <v>43831</v>
      </c>
      <c r="E1557" s="185" t="s">
        <v>4852</v>
      </c>
      <c r="F1557" s="195" t="s">
        <v>304</v>
      </c>
    </row>
    <row r="1558" spans="1:6" ht="39.950000000000003" customHeight="1">
      <c r="A1558" s="342" t="s">
        <v>411</v>
      </c>
      <c r="B1558" s="206" t="s">
        <v>4853</v>
      </c>
      <c r="C1558" s="195" t="s">
        <v>4730</v>
      </c>
      <c r="D1558" s="184">
        <v>43831</v>
      </c>
      <c r="E1558" s="185" t="s">
        <v>4854</v>
      </c>
      <c r="F1558" s="195" t="s">
        <v>304</v>
      </c>
    </row>
    <row r="1559" spans="1:6" ht="39.950000000000003" customHeight="1">
      <c r="A1559" s="342" t="s">
        <v>411</v>
      </c>
      <c r="B1559" s="206" t="s">
        <v>4855</v>
      </c>
      <c r="C1559" s="195" t="s">
        <v>4730</v>
      </c>
      <c r="D1559" s="184">
        <v>43831</v>
      </c>
      <c r="E1559" s="185" t="s">
        <v>4856</v>
      </c>
      <c r="F1559" s="195" t="s">
        <v>304</v>
      </c>
    </row>
    <row r="1560" spans="1:6" ht="39.950000000000003" customHeight="1">
      <c r="A1560" s="342" t="s">
        <v>411</v>
      </c>
      <c r="B1560" s="206" t="s">
        <v>4857</v>
      </c>
      <c r="C1560" s="195" t="s">
        <v>4730</v>
      </c>
      <c r="D1560" s="184">
        <v>43831</v>
      </c>
      <c r="E1560" s="185" t="s">
        <v>4858</v>
      </c>
      <c r="F1560" s="195" t="s">
        <v>304</v>
      </c>
    </row>
    <row r="1561" spans="1:6" ht="39.950000000000003" customHeight="1">
      <c r="A1561" s="342" t="s">
        <v>411</v>
      </c>
      <c r="B1561" s="206" t="s">
        <v>4859</v>
      </c>
      <c r="C1561" s="195" t="s">
        <v>4730</v>
      </c>
      <c r="D1561" s="184">
        <v>43831</v>
      </c>
      <c r="E1561" s="185" t="s">
        <v>3108</v>
      </c>
      <c r="F1561" s="195" t="s">
        <v>304</v>
      </c>
    </row>
    <row r="1562" spans="1:6" ht="39.950000000000003" customHeight="1">
      <c r="A1562" s="342" t="s">
        <v>411</v>
      </c>
      <c r="B1562" s="206" t="s">
        <v>4860</v>
      </c>
      <c r="C1562" s="195" t="s">
        <v>4730</v>
      </c>
      <c r="D1562" s="184">
        <v>43831</v>
      </c>
      <c r="E1562" s="185" t="s">
        <v>4861</v>
      </c>
      <c r="F1562" s="195" t="s">
        <v>304</v>
      </c>
    </row>
    <row r="1563" spans="1:6" ht="39.950000000000003" customHeight="1">
      <c r="A1563" s="342" t="s">
        <v>411</v>
      </c>
      <c r="B1563" s="206" t="s">
        <v>4862</v>
      </c>
      <c r="C1563" s="195" t="s">
        <v>4730</v>
      </c>
      <c r="D1563" s="184">
        <v>43831</v>
      </c>
      <c r="E1563" s="185" t="s">
        <v>4863</v>
      </c>
      <c r="F1563" s="195" t="s">
        <v>304</v>
      </c>
    </row>
    <row r="1564" spans="1:6" ht="39.950000000000003" customHeight="1">
      <c r="A1564" s="342" t="s">
        <v>411</v>
      </c>
      <c r="B1564" s="206" t="s">
        <v>4864</v>
      </c>
      <c r="C1564" s="195" t="s">
        <v>4730</v>
      </c>
      <c r="D1564" s="184">
        <v>43831</v>
      </c>
      <c r="E1564" s="185" t="s">
        <v>4630</v>
      </c>
      <c r="F1564" s="195" t="s">
        <v>304</v>
      </c>
    </row>
    <row r="1565" spans="1:6" ht="39.950000000000003" customHeight="1">
      <c r="A1565" s="342" t="s">
        <v>411</v>
      </c>
      <c r="B1565" s="206" t="s">
        <v>4865</v>
      </c>
      <c r="C1565" s="195" t="s">
        <v>4730</v>
      </c>
      <c r="D1565" s="184">
        <v>43831</v>
      </c>
      <c r="E1565" s="185" t="s">
        <v>4866</v>
      </c>
      <c r="F1565" s="195" t="s">
        <v>304</v>
      </c>
    </row>
    <row r="1566" spans="1:6" ht="39.950000000000003" customHeight="1">
      <c r="A1566" s="342" t="s">
        <v>411</v>
      </c>
      <c r="B1566" s="206" t="s">
        <v>4867</v>
      </c>
      <c r="C1566" s="195" t="s">
        <v>4730</v>
      </c>
      <c r="D1566" s="184">
        <v>43831</v>
      </c>
      <c r="E1566" s="185" t="s">
        <v>4868</v>
      </c>
      <c r="F1566" s="195" t="s">
        <v>304</v>
      </c>
    </row>
    <row r="1567" spans="1:6" ht="39.950000000000003" customHeight="1">
      <c r="A1567" s="342" t="s">
        <v>411</v>
      </c>
      <c r="B1567" s="206" t="s">
        <v>4869</v>
      </c>
      <c r="C1567" s="195" t="s">
        <v>4730</v>
      </c>
      <c r="D1567" s="184">
        <v>43831</v>
      </c>
      <c r="E1567" s="185" t="s">
        <v>4870</v>
      </c>
      <c r="F1567" s="195" t="s">
        <v>304</v>
      </c>
    </row>
    <row r="1568" spans="1:6" ht="39.950000000000003" customHeight="1">
      <c r="A1568" s="342" t="s">
        <v>411</v>
      </c>
      <c r="B1568" s="206" t="s">
        <v>4871</v>
      </c>
      <c r="C1568" s="195" t="s">
        <v>4730</v>
      </c>
      <c r="D1568" s="184">
        <v>43831</v>
      </c>
      <c r="E1568" s="185" t="s">
        <v>4872</v>
      </c>
      <c r="F1568" s="195" t="s">
        <v>304</v>
      </c>
    </row>
    <row r="1569" spans="1:6" ht="39.950000000000003" customHeight="1">
      <c r="A1569" s="342" t="s">
        <v>411</v>
      </c>
      <c r="B1569" s="206" t="s">
        <v>4873</v>
      </c>
      <c r="C1569" s="195" t="s">
        <v>4730</v>
      </c>
      <c r="D1569" s="184">
        <v>43831</v>
      </c>
      <c r="E1569" s="185" t="s">
        <v>4874</v>
      </c>
      <c r="F1569" s="195" t="s">
        <v>304</v>
      </c>
    </row>
    <row r="1570" spans="1:6" ht="39.950000000000003" customHeight="1">
      <c r="A1570" s="342" t="s">
        <v>411</v>
      </c>
      <c r="B1570" s="206" t="s">
        <v>4875</v>
      </c>
      <c r="C1570" s="195" t="s">
        <v>4730</v>
      </c>
      <c r="D1570" s="184">
        <v>43831</v>
      </c>
      <c r="E1570" s="185" t="s">
        <v>4876</v>
      </c>
      <c r="F1570" s="195" t="s">
        <v>304</v>
      </c>
    </row>
    <row r="1571" spans="1:6" ht="39.950000000000003" customHeight="1">
      <c r="A1571" s="342" t="s">
        <v>411</v>
      </c>
      <c r="B1571" s="206" t="s">
        <v>4877</v>
      </c>
      <c r="C1571" s="195" t="s">
        <v>4730</v>
      </c>
      <c r="D1571" s="184">
        <v>43831</v>
      </c>
      <c r="E1571" s="185" t="s">
        <v>4878</v>
      </c>
      <c r="F1571" s="195" t="s">
        <v>304</v>
      </c>
    </row>
    <row r="1572" spans="1:6" ht="39.950000000000003" customHeight="1">
      <c r="A1572" s="342" t="s">
        <v>411</v>
      </c>
      <c r="B1572" s="206" t="s">
        <v>4879</v>
      </c>
      <c r="C1572" s="195" t="s">
        <v>4730</v>
      </c>
      <c r="D1572" s="184">
        <v>43831</v>
      </c>
      <c r="E1572" s="185" t="s">
        <v>4880</v>
      </c>
      <c r="F1572" s="195" t="s">
        <v>304</v>
      </c>
    </row>
    <row r="1573" spans="1:6" ht="39.950000000000003" customHeight="1">
      <c r="A1573" s="342" t="s">
        <v>411</v>
      </c>
      <c r="B1573" s="206" t="s">
        <v>4881</v>
      </c>
      <c r="C1573" s="195" t="s">
        <v>4730</v>
      </c>
      <c r="D1573" s="184">
        <v>43831</v>
      </c>
      <c r="E1573" s="185" t="s">
        <v>4882</v>
      </c>
      <c r="F1573" s="195" t="s">
        <v>304</v>
      </c>
    </row>
    <row r="1574" spans="1:6" ht="39.950000000000003" customHeight="1">
      <c r="A1574" s="342" t="s">
        <v>411</v>
      </c>
      <c r="B1574" s="206" t="s">
        <v>4883</v>
      </c>
      <c r="C1574" s="195" t="s">
        <v>4730</v>
      </c>
      <c r="D1574" s="184">
        <v>43831</v>
      </c>
      <c r="E1574" s="185" t="s">
        <v>4884</v>
      </c>
      <c r="F1574" s="195" t="s">
        <v>304</v>
      </c>
    </row>
    <row r="1575" spans="1:6" ht="39.950000000000003" customHeight="1">
      <c r="A1575" s="342" t="s">
        <v>411</v>
      </c>
      <c r="B1575" s="206" t="s">
        <v>4885</v>
      </c>
      <c r="C1575" s="195" t="s">
        <v>4730</v>
      </c>
      <c r="D1575" s="184">
        <v>43831</v>
      </c>
      <c r="E1575" s="185" t="s">
        <v>4886</v>
      </c>
      <c r="F1575" s="195" t="s">
        <v>304</v>
      </c>
    </row>
    <row r="1576" spans="1:6" ht="39.950000000000003" customHeight="1">
      <c r="A1576" s="342" t="s">
        <v>411</v>
      </c>
      <c r="B1576" s="206" t="s">
        <v>4887</v>
      </c>
      <c r="C1576" s="195" t="s">
        <v>4730</v>
      </c>
      <c r="D1576" s="184">
        <v>43831</v>
      </c>
      <c r="E1576" s="185" t="s">
        <v>4888</v>
      </c>
      <c r="F1576" s="195" t="s">
        <v>304</v>
      </c>
    </row>
    <row r="1577" spans="1:6" ht="39.950000000000003" customHeight="1">
      <c r="A1577" s="342" t="s">
        <v>411</v>
      </c>
      <c r="B1577" s="206" t="s">
        <v>4889</v>
      </c>
      <c r="C1577" s="195" t="s">
        <v>4730</v>
      </c>
      <c r="D1577" s="184">
        <v>43831</v>
      </c>
      <c r="E1577" s="185" t="s">
        <v>4890</v>
      </c>
      <c r="F1577" s="195" t="s">
        <v>304</v>
      </c>
    </row>
    <row r="1578" spans="1:6" ht="39.950000000000003" customHeight="1">
      <c r="A1578" s="342" t="s">
        <v>411</v>
      </c>
      <c r="B1578" s="206" t="s">
        <v>4891</v>
      </c>
      <c r="C1578" s="195" t="s">
        <v>4730</v>
      </c>
      <c r="D1578" s="184">
        <v>43831</v>
      </c>
      <c r="E1578" s="185" t="s">
        <v>4892</v>
      </c>
      <c r="F1578" s="195" t="s">
        <v>304</v>
      </c>
    </row>
    <row r="1579" spans="1:6" ht="39.950000000000003" customHeight="1">
      <c r="A1579" s="342" t="s">
        <v>411</v>
      </c>
      <c r="B1579" s="206" t="s">
        <v>4893</v>
      </c>
      <c r="C1579" s="195" t="s">
        <v>4730</v>
      </c>
      <c r="D1579" s="184">
        <v>43831</v>
      </c>
      <c r="E1579" s="185" t="s">
        <v>4894</v>
      </c>
      <c r="F1579" s="195" t="s">
        <v>304</v>
      </c>
    </row>
    <row r="1580" spans="1:6" ht="39.950000000000003" customHeight="1">
      <c r="A1580" s="342" t="s">
        <v>411</v>
      </c>
      <c r="B1580" s="206" t="s">
        <v>4895</v>
      </c>
      <c r="C1580" s="195" t="s">
        <v>4730</v>
      </c>
      <c r="D1580" s="184">
        <v>43831</v>
      </c>
      <c r="E1580" s="185" t="s">
        <v>4896</v>
      </c>
      <c r="F1580" s="195" t="s">
        <v>304</v>
      </c>
    </row>
    <row r="1581" spans="1:6" ht="39.950000000000003" customHeight="1">
      <c r="A1581" s="342" t="s">
        <v>411</v>
      </c>
      <c r="B1581" s="206" t="s">
        <v>4897</v>
      </c>
      <c r="C1581" s="195" t="s">
        <v>4730</v>
      </c>
      <c r="D1581" s="184">
        <v>43831</v>
      </c>
      <c r="E1581" s="185" t="s">
        <v>4898</v>
      </c>
      <c r="F1581" s="195" t="s">
        <v>304</v>
      </c>
    </row>
    <row r="1582" spans="1:6" ht="39.950000000000003" customHeight="1">
      <c r="A1582" s="342" t="s">
        <v>411</v>
      </c>
      <c r="B1582" s="206" t="s">
        <v>4899</v>
      </c>
      <c r="C1582" s="195" t="s">
        <v>4730</v>
      </c>
      <c r="D1582" s="184">
        <v>43831</v>
      </c>
      <c r="E1582" s="185" t="s">
        <v>4900</v>
      </c>
      <c r="F1582" s="195" t="s">
        <v>304</v>
      </c>
    </row>
    <row r="1583" spans="1:6" ht="39.950000000000003" customHeight="1">
      <c r="A1583" s="342" t="s">
        <v>411</v>
      </c>
      <c r="B1583" s="206" t="s">
        <v>4901</v>
      </c>
      <c r="C1583" s="195" t="s">
        <v>4730</v>
      </c>
      <c r="D1583" s="184">
        <v>43831</v>
      </c>
      <c r="E1583" s="185" t="s">
        <v>4902</v>
      </c>
      <c r="F1583" s="195" t="s">
        <v>304</v>
      </c>
    </row>
    <row r="1584" spans="1:6" ht="39.950000000000003" customHeight="1">
      <c r="A1584" s="342" t="s">
        <v>411</v>
      </c>
      <c r="B1584" s="206" t="s">
        <v>4903</v>
      </c>
      <c r="C1584" s="195" t="s">
        <v>4730</v>
      </c>
      <c r="D1584" s="184">
        <v>43831</v>
      </c>
      <c r="E1584" s="185" t="s">
        <v>4904</v>
      </c>
      <c r="F1584" s="195" t="s">
        <v>304</v>
      </c>
    </row>
    <row r="1585" spans="1:6" ht="39.950000000000003" customHeight="1">
      <c r="A1585" s="342" t="s">
        <v>411</v>
      </c>
      <c r="B1585" s="206" t="s">
        <v>4905</v>
      </c>
      <c r="C1585" s="195" t="s">
        <v>4730</v>
      </c>
      <c r="D1585" s="184">
        <v>43831</v>
      </c>
      <c r="E1585" s="185" t="s">
        <v>4906</v>
      </c>
      <c r="F1585" s="195" t="s">
        <v>304</v>
      </c>
    </row>
    <row r="1586" spans="1:6" ht="39.950000000000003" customHeight="1">
      <c r="A1586" s="342" t="s">
        <v>411</v>
      </c>
      <c r="B1586" s="206" t="s">
        <v>4907</v>
      </c>
      <c r="C1586" s="195" t="s">
        <v>4730</v>
      </c>
      <c r="D1586" s="184">
        <v>43831</v>
      </c>
      <c r="E1586" s="185" t="s">
        <v>4908</v>
      </c>
      <c r="F1586" s="195" t="s">
        <v>304</v>
      </c>
    </row>
    <row r="1587" spans="1:6" ht="39.950000000000003" customHeight="1">
      <c r="A1587" s="342" t="s">
        <v>411</v>
      </c>
      <c r="B1587" s="206" t="s">
        <v>4909</v>
      </c>
      <c r="C1587" s="195" t="s">
        <v>4730</v>
      </c>
      <c r="D1587" s="184">
        <v>43831</v>
      </c>
      <c r="E1587" s="185" t="s">
        <v>4910</v>
      </c>
      <c r="F1587" s="195" t="s">
        <v>304</v>
      </c>
    </row>
    <row r="1588" spans="1:6" ht="39.950000000000003" customHeight="1">
      <c r="A1588" s="342" t="s">
        <v>411</v>
      </c>
      <c r="B1588" s="206" t="s">
        <v>4911</v>
      </c>
      <c r="C1588" s="195" t="s">
        <v>4730</v>
      </c>
      <c r="D1588" s="184">
        <v>43831</v>
      </c>
      <c r="E1588" s="185" t="s">
        <v>4912</v>
      </c>
      <c r="F1588" s="195" t="s">
        <v>304</v>
      </c>
    </row>
    <row r="1589" spans="1:6" ht="39.950000000000003" customHeight="1">
      <c r="A1589" s="342" t="s">
        <v>411</v>
      </c>
      <c r="B1589" s="206" t="s">
        <v>4913</v>
      </c>
      <c r="C1589" s="195" t="s">
        <v>4730</v>
      </c>
      <c r="D1589" s="184">
        <v>43831</v>
      </c>
      <c r="E1589" s="185" t="s">
        <v>4914</v>
      </c>
      <c r="F1589" s="195" t="s">
        <v>304</v>
      </c>
    </row>
    <row r="1590" spans="1:6" ht="39.950000000000003" customHeight="1">
      <c r="A1590" s="342" t="s">
        <v>411</v>
      </c>
      <c r="B1590" s="206" t="s">
        <v>4915</v>
      </c>
      <c r="C1590" s="195" t="s">
        <v>4730</v>
      </c>
      <c r="D1590" s="184">
        <v>43831</v>
      </c>
      <c r="E1590" s="185" t="s">
        <v>4916</v>
      </c>
      <c r="F1590" s="195" t="s">
        <v>304</v>
      </c>
    </row>
    <row r="1591" spans="1:6" ht="39.950000000000003" customHeight="1">
      <c r="A1591" s="342" t="s">
        <v>411</v>
      </c>
      <c r="B1591" s="206" t="s">
        <v>4917</v>
      </c>
      <c r="C1591" s="195" t="s">
        <v>4730</v>
      </c>
      <c r="D1591" s="184">
        <v>43831</v>
      </c>
      <c r="E1591" s="185" t="s">
        <v>4918</v>
      </c>
      <c r="F1591" s="195" t="s">
        <v>304</v>
      </c>
    </row>
    <row r="1592" spans="1:6" ht="39.950000000000003" customHeight="1">
      <c r="A1592" s="342" t="s">
        <v>411</v>
      </c>
      <c r="B1592" s="206" t="s">
        <v>4919</v>
      </c>
      <c r="C1592" s="195" t="s">
        <v>4730</v>
      </c>
      <c r="D1592" s="184">
        <v>43831</v>
      </c>
      <c r="E1592" s="185" t="s">
        <v>4920</v>
      </c>
      <c r="F1592" s="195" t="s">
        <v>304</v>
      </c>
    </row>
    <row r="1593" spans="1:6" ht="39.950000000000003" customHeight="1">
      <c r="A1593" s="342" t="s">
        <v>411</v>
      </c>
      <c r="B1593" s="206" t="s">
        <v>4921</v>
      </c>
      <c r="C1593" s="195" t="s">
        <v>4730</v>
      </c>
      <c r="D1593" s="184">
        <v>43831</v>
      </c>
      <c r="E1593" s="185" t="s">
        <v>4922</v>
      </c>
      <c r="F1593" s="195" t="s">
        <v>304</v>
      </c>
    </row>
    <row r="1594" spans="1:6" ht="39.950000000000003" customHeight="1">
      <c r="A1594" s="342" t="s">
        <v>411</v>
      </c>
      <c r="B1594" s="206" t="s">
        <v>4923</v>
      </c>
      <c r="C1594" s="195" t="s">
        <v>4730</v>
      </c>
      <c r="D1594" s="184">
        <v>43831</v>
      </c>
      <c r="E1594" s="185" t="s">
        <v>4631</v>
      </c>
      <c r="F1594" s="195" t="s">
        <v>304</v>
      </c>
    </row>
    <row r="1595" spans="1:6" ht="39.950000000000003" customHeight="1">
      <c r="A1595" s="342" t="s">
        <v>411</v>
      </c>
      <c r="B1595" s="206" t="s">
        <v>4924</v>
      </c>
      <c r="C1595" s="195" t="s">
        <v>4730</v>
      </c>
      <c r="D1595" s="184">
        <v>43831</v>
      </c>
      <c r="E1595" s="185" t="s">
        <v>4925</v>
      </c>
      <c r="F1595" s="195" t="s">
        <v>304</v>
      </c>
    </row>
    <row r="1596" spans="1:6" ht="39.950000000000003" customHeight="1">
      <c r="A1596" s="342" t="s">
        <v>411</v>
      </c>
      <c r="B1596" s="206" t="s">
        <v>4926</v>
      </c>
      <c r="C1596" s="195" t="s">
        <v>4730</v>
      </c>
      <c r="D1596" s="184">
        <v>43831</v>
      </c>
      <c r="E1596" s="185" t="s">
        <v>4927</v>
      </c>
      <c r="F1596" s="195" t="s">
        <v>304</v>
      </c>
    </row>
    <row r="1597" spans="1:6" ht="39.950000000000003" customHeight="1">
      <c r="A1597" s="342" t="s">
        <v>411</v>
      </c>
      <c r="B1597" s="206" t="s">
        <v>4928</v>
      </c>
      <c r="C1597" s="195" t="s">
        <v>4730</v>
      </c>
      <c r="D1597" s="184">
        <v>43831</v>
      </c>
      <c r="E1597" s="185" t="s">
        <v>4929</v>
      </c>
      <c r="F1597" s="195" t="s">
        <v>304</v>
      </c>
    </row>
    <row r="1598" spans="1:6" ht="39.950000000000003" customHeight="1">
      <c r="A1598" s="342" t="s">
        <v>411</v>
      </c>
      <c r="B1598" s="206" t="s">
        <v>4930</v>
      </c>
      <c r="C1598" s="195" t="s">
        <v>4730</v>
      </c>
      <c r="D1598" s="184">
        <v>43831</v>
      </c>
      <c r="E1598" s="185" t="s">
        <v>4931</v>
      </c>
      <c r="F1598" s="195" t="s">
        <v>304</v>
      </c>
    </row>
    <row r="1599" spans="1:6" ht="39.950000000000003" customHeight="1">
      <c r="A1599" s="342" t="s">
        <v>411</v>
      </c>
      <c r="B1599" s="206" t="s">
        <v>4932</v>
      </c>
      <c r="C1599" s="195" t="s">
        <v>4730</v>
      </c>
      <c r="D1599" s="184">
        <v>43831</v>
      </c>
      <c r="E1599" s="185" t="s">
        <v>4933</v>
      </c>
      <c r="F1599" s="195" t="s">
        <v>304</v>
      </c>
    </row>
    <row r="1600" spans="1:6" ht="39.950000000000003" customHeight="1">
      <c r="A1600" s="342" t="s">
        <v>411</v>
      </c>
      <c r="B1600" s="206" t="s">
        <v>4934</v>
      </c>
      <c r="C1600" s="195" t="s">
        <v>4730</v>
      </c>
      <c r="D1600" s="184">
        <v>43831</v>
      </c>
      <c r="E1600" s="185" t="s">
        <v>4935</v>
      </c>
      <c r="F1600" s="195" t="s">
        <v>304</v>
      </c>
    </row>
    <row r="1601" spans="1:6" ht="39.950000000000003" customHeight="1">
      <c r="A1601" s="342" t="s">
        <v>411</v>
      </c>
      <c r="B1601" s="206" t="s">
        <v>4762</v>
      </c>
      <c r="C1601" s="195" t="s">
        <v>4730</v>
      </c>
      <c r="D1601" s="184">
        <v>43831</v>
      </c>
      <c r="E1601" s="185" t="s">
        <v>4763</v>
      </c>
      <c r="F1601" s="195" t="s">
        <v>1876</v>
      </c>
    </row>
    <row r="1602" spans="1:6" ht="39.950000000000003" customHeight="1">
      <c r="A1602" s="342" t="s">
        <v>411</v>
      </c>
      <c r="B1602" s="206" t="s">
        <v>4764</v>
      </c>
      <c r="C1602" s="195" t="s">
        <v>4730</v>
      </c>
      <c r="D1602" s="184">
        <v>43831</v>
      </c>
      <c r="E1602" s="185" t="s">
        <v>4765</v>
      </c>
      <c r="F1602" s="195" t="s">
        <v>1876</v>
      </c>
    </row>
    <row r="1603" spans="1:6" ht="39.950000000000003" customHeight="1">
      <c r="A1603" s="342" t="s">
        <v>411</v>
      </c>
      <c r="B1603" s="206" t="s">
        <v>4766</v>
      </c>
      <c r="C1603" s="195" t="s">
        <v>4730</v>
      </c>
      <c r="D1603" s="184">
        <v>43831</v>
      </c>
      <c r="E1603" s="185" t="s">
        <v>4767</v>
      </c>
      <c r="F1603" s="195" t="s">
        <v>1876</v>
      </c>
    </row>
    <row r="1604" spans="1:6" ht="39.950000000000003" customHeight="1">
      <c r="A1604" s="192" t="s">
        <v>409</v>
      </c>
      <c r="B1604" s="192" t="s">
        <v>301</v>
      </c>
      <c r="C1604" s="192" t="s">
        <v>192</v>
      </c>
      <c r="D1604" s="192" t="s">
        <v>185</v>
      </c>
      <c r="E1604" s="192" t="s">
        <v>186</v>
      </c>
      <c r="F1604" s="192" t="s">
        <v>302</v>
      </c>
    </row>
    <row r="1605" spans="1:6" ht="39.950000000000003" customHeight="1">
      <c r="A1605" s="183" t="s">
        <v>303</v>
      </c>
      <c r="B1605" s="205" t="s">
        <v>4936</v>
      </c>
      <c r="C1605" s="185" t="s">
        <v>4937</v>
      </c>
      <c r="D1605" s="184">
        <v>42938</v>
      </c>
      <c r="E1605" s="185" t="s">
        <v>4938</v>
      </c>
      <c r="F1605" s="185" t="s">
        <v>304</v>
      </c>
    </row>
    <row r="1606" spans="1:6" ht="39.950000000000003" customHeight="1">
      <c r="A1606" s="183" t="s">
        <v>303</v>
      </c>
      <c r="B1606" s="205" t="s">
        <v>2182</v>
      </c>
      <c r="C1606" s="185" t="s">
        <v>4937</v>
      </c>
      <c r="D1606" s="184">
        <v>43692</v>
      </c>
      <c r="E1606" s="185" t="s">
        <v>4941</v>
      </c>
      <c r="F1606" s="185" t="s">
        <v>304</v>
      </c>
    </row>
    <row r="1607" spans="1:6" ht="39.950000000000003" customHeight="1">
      <c r="A1607" s="183" t="s">
        <v>303</v>
      </c>
      <c r="B1607" s="205" t="s">
        <v>2186</v>
      </c>
      <c r="C1607" s="185" t="s">
        <v>4942</v>
      </c>
      <c r="D1607" s="184">
        <v>43692</v>
      </c>
      <c r="E1607" s="185" t="s">
        <v>4943</v>
      </c>
      <c r="F1607" s="185" t="s">
        <v>304</v>
      </c>
    </row>
    <row r="1608" spans="1:6" ht="39.950000000000003" customHeight="1">
      <c r="A1608" s="183" t="s">
        <v>303</v>
      </c>
      <c r="B1608" s="205" t="s">
        <v>2178</v>
      </c>
      <c r="C1608" s="185" t="s">
        <v>4944</v>
      </c>
      <c r="D1608" s="184">
        <v>43692</v>
      </c>
      <c r="E1608" s="185" t="s">
        <v>4945</v>
      </c>
      <c r="F1608" s="185" t="s">
        <v>304</v>
      </c>
    </row>
    <row r="1609" spans="1:6" ht="39.950000000000003" customHeight="1">
      <c r="A1609" s="183" t="s">
        <v>303</v>
      </c>
      <c r="B1609" s="205" t="s">
        <v>2180</v>
      </c>
      <c r="C1609" s="185" t="s">
        <v>4946</v>
      </c>
      <c r="D1609" s="184">
        <v>43692</v>
      </c>
      <c r="E1609" s="185" t="s">
        <v>4947</v>
      </c>
      <c r="F1609" s="185" t="s">
        <v>304</v>
      </c>
    </row>
    <row r="1610" spans="1:6" ht="39.950000000000003" customHeight="1">
      <c r="A1610" s="183" t="s">
        <v>303</v>
      </c>
      <c r="B1610" s="205" t="s">
        <v>4948</v>
      </c>
      <c r="C1610" s="185" t="s">
        <v>4937</v>
      </c>
      <c r="D1610" s="184">
        <v>43412</v>
      </c>
      <c r="E1610" s="185" t="s">
        <v>4949</v>
      </c>
      <c r="F1610" s="185" t="s">
        <v>304</v>
      </c>
    </row>
    <row r="1611" spans="1:6" ht="39.950000000000003" customHeight="1">
      <c r="A1611" s="183" t="s">
        <v>303</v>
      </c>
      <c r="B1611" s="205" t="s">
        <v>4950</v>
      </c>
      <c r="C1611" s="185" t="s">
        <v>4937</v>
      </c>
      <c r="D1611" s="184">
        <v>43822</v>
      </c>
      <c r="E1611" s="185" t="s">
        <v>4951</v>
      </c>
      <c r="F1611" s="185" t="s">
        <v>304</v>
      </c>
    </row>
    <row r="1612" spans="1:6" ht="39.950000000000003" customHeight="1">
      <c r="A1612" s="183" t="s">
        <v>4952</v>
      </c>
      <c r="B1612" s="205" t="s">
        <v>4953</v>
      </c>
      <c r="C1612" s="185" t="s">
        <v>4937</v>
      </c>
      <c r="D1612" s="184">
        <v>41803</v>
      </c>
      <c r="E1612" s="185" t="s">
        <v>4954</v>
      </c>
      <c r="F1612" s="185" t="s">
        <v>304</v>
      </c>
    </row>
    <row r="1613" spans="1:6" ht="39.950000000000003" customHeight="1">
      <c r="A1613" s="183" t="s">
        <v>303</v>
      </c>
      <c r="B1613" s="205" t="s">
        <v>4955</v>
      </c>
      <c r="C1613" s="185" t="s">
        <v>4937</v>
      </c>
      <c r="D1613" s="184">
        <v>42964</v>
      </c>
      <c r="E1613" s="185" t="s">
        <v>4956</v>
      </c>
      <c r="F1613" s="185" t="s">
        <v>304</v>
      </c>
    </row>
    <row r="1614" spans="1:6" ht="39.950000000000003" customHeight="1">
      <c r="A1614" s="183" t="s">
        <v>303</v>
      </c>
      <c r="B1614" s="205" t="s">
        <v>4957</v>
      </c>
      <c r="C1614" s="185" t="s">
        <v>4958</v>
      </c>
      <c r="D1614" s="184">
        <v>43908</v>
      </c>
      <c r="E1614" s="185" t="s">
        <v>4959</v>
      </c>
      <c r="F1614" s="185" t="s">
        <v>304</v>
      </c>
    </row>
    <row r="1615" spans="1:6" ht="39.950000000000003" customHeight="1">
      <c r="A1615" s="183" t="s">
        <v>303</v>
      </c>
      <c r="B1615" s="205" t="s">
        <v>4960</v>
      </c>
      <c r="C1615" s="185" t="s">
        <v>4961</v>
      </c>
      <c r="D1615" s="184">
        <v>43325</v>
      </c>
      <c r="E1615" s="185" t="s">
        <v>4962</v>
      </c>
      <c r="F1615" s="185" t="s">
        <v>304</v>
      </c>
    </row>
    <row r="1616" spans="1:6" ht="39.950000000000003" customHeight="1">
      <c r="A1616" s="183" t="s">
        <v>303</v>
      </c>
      <c r="B1616" s="205" t="s">
        <v>4939</v>
      </c>
      <c r="C1616" s="185" t="s">
        <v>4937</v>
      </c>
      <c r="D1616" s="184">
        <v>42640</v>
      </c>
      <c r="E1616" s="185" t="s">
        <v>4940</v>
      </c>
      <c r="F1616" s="185" t="s">
        <v>1876</v>
      </c>
    </row>
    <row r="1617" spans="1:6" ht="39.950000000000003" customHeight="1">
      <c r="A1617" s="192" t="s">
        <v>409</v>
      </c>
      <c r="B1617" s="192" t="s">
        <v>301</v>
      </c>
      <c r="C1617" s="192" t="s">
        <v>192</v>
      </c>
      <c r="D1617" s="192" t="s">
        <v>185</v>
      </c>
      <c r="E1617" s="192" t="s">
        <v>186</v>
      </c>
      <c r="F1617" s="192" t="s">
        <v>302</v>
      </c>
    </row>
    <row r="1618" spans="1:6" ht="39.950000000000003" customHeight="1">
      <c r="A1618" s="183" t="s">
        <v>411</v>
      </c>
      <c r="B1618" s="205" t="s">
        <v>4963</v>
      </c>
      <c r="C1618" s="185" t="s">
        <v>4964</v>
      </c>
      <c r="D1618" s="184">
        <v>43683</v>
      </c>
      <c r="E1618" s="185" t="s">
        <v>4965</v>
      </c>
      <c r="F1618" s="185" t="s">
        <v>304</v>
      </c>
    </row>
    <row r="1619" spans="1:6" ht="39.950000000000003" customHeight="1">
      <c r="A1619" s="183" t="s">
        <v>411</v>
      </c>
      <c r="B1619" s="205" t="s">
        <v>4966</v>
      </c>
      <c r="C1619" s="185" t="s">
        <v>4964</v>
      </c>
      <c r="D1619" s="184">
        <v>43683</v>
      </c>
      <c r="E1619" s="185" t="s">
        <v>4967</v>
      </c>
      <c r="F1619" s="185" t="s">
        <v>304</v>
      </c>
    </row>
    <row r="1620" spans="1:6" ht="39.950000000000003" customHeight="1">
      <c r="A1620" s="183" t="s">
        <v>411</v>
      </c>
      <c r="B1620" s="205" t="s">
        <v>4968</v>
      </c>
      <c r="C1620" s="185" t="s">
        <v>4964</v>
      </c>
      <c r="D1620" s="184">
        <v>43683</v>
      </c>
      <c r="E1620" s="185" t="s">
        <v>4969</v>
      </c>
      <c r="F1620" s="185" t="s">
        <v>304</v>
      </c>
    </row>
    <row r="1621" spans="1:6" ht="39.950000000000003" customHeight="1">
      <c r="A1621" s="183" t="s">
        <v>411</v>
      </c>
      <c r="B1621" s="205" t="s">
        <v>4970</v>
      </c>
      <c r="C1621" s="185" t="s">
        <v>4964</v>
      </c>
      <c r="D1621" s="184">
        <v>43683</v>
      </c>
      <c r="E1621" s="185" t="s">
        <v>4971</v>
      </c>
      <c r="F1621" s="185" t="s">
        <v>304</v>
      </c>
    </row>
    <row r="1622" spans="1:6" ht="39.950000000000003" customHeight="1">
      <c r="A1622" s="183" t="s">
        <v>411</v>
      </c>
      <c r="B1622" s="205" t="s">
        <v>3359</v>
      </c>
      <c r="C1622" s="185" t="s">
        <v>4964</v>
      </c>
      <c r="D1622" s="184">
        <v>43683</v>
      </c>
      <c r="E1622" s="185" t="s">
        <v>4972</v>
      </c>
      <c r="F1622" s="185" t="s">
        <v>304</v>
      </c>
    </row>
    <row r="1623" spans="1:6" ht="39.950000000000003" customHeight="1">
      <c r="A1623" s="183" t="s">
        <v>411</v>
      </c>
      <c r="B1623" s="205" t="s">
        <v>4973</v>
      </c>
      <c r="C1623" s="185" t="s">
        <v>4964</v>
      </c>
      <c r="D1623" s="184">
        <v>43683</v>
      </c>
      <c r="E1623" s="185" t="s">
        <v>4974</v>
      </c>
      <c r="F1623" s="185" t="s">
        <v>304</v>
      </c>
    </row>
    <row r="1624" spans="1:6" ht="39.950000000000003" customHeight="1">
      <c r="A1624" s="183" t="s">
        <v>411</v>
      </c>
      <c r="B1624" s="205" t="s">
        <v>4975</v>
      </c>
      <c r="C1624" s="185" t="s">
        <v>4964</v>
      </c>
      <c r="D1624" s="184">
        <v>43683</v>
      </c>
      <c r="E1624" s="185" t="s">
        <v>4976</v>
      </c>
      <c r="F1624" s="185" t="s">
        <v>304</v>
      </c>
    </row>
    <row r="1625" spans="1:6" ht="39.950000000000003" customHeight="1">
      <c r="A1625" s="183" t="s">
        <v>411</v>
      </c>
      <c r="B1625" s="205" t="s">
        <v>4977</v>
      </c>
      <c r="C1625" s="185" t="s">
        <v>4964</v>
      </c>
      <c r="D1625" s="184">
        <v>43683</v>
      </c>
      <c r="E1625" s="185" t="s">
        <v>4978</v>
      </c>
      <c r="F1625" s="185" t="s">
        <v>304</v>
      </c>
    </row>
    <row r="1626" spans="1:6" ht="39.950000000000003" customHeight="1">
      <c r="A1626" s="183" t="s">
        <v>411</v>
      </c>
      <c r="B1626" s="205" t="s">
        <v>4979</v>
      </c>
      <c r="C1626" s="185" t="s">
        <v>4964</v>
      </c>
      <c r="D1626" s="184">
        <v>43683</v>
      </c>
      <c r="E1626" s="185" t="s">
        <v>4980</v>
      </c>
      <c r="F1626" s="185" t="s">
        <v>304</v>
      </c>
    </row>
    <row r="1627" spans="1:6" ht="39.950000000000003" customHeight="1">
      <c r="A1627" s="183" t="s">
        <v>411</v>
      </c>
      <c r="B1627" s="205" t="s">
        <v>4981</v>
      </c>
      <c r="C1627" s="185" t="s">
        <v>4964</v>
      </c>
      <c r="D1627" s="184">
        <v>43683</v>
      </c>
      <c r="E1627" s="185" t="s">
        <v>4982</v>
      </c>
      <c r="F1627" s="185" t="s">
        <v>304</v>
      </c>
    </row>
    <row r="1628" spans="1:6" ht="39.950000000000003" customHeight="1">
      <c r="A1628" s="183" t="s">
        <v>411</v>
      </c>
      <c r="B1628" s="205" t="s">
        <v>4983</v>
      </c>
      <c r="C1628" s="185" t="s">
        <v>4964</v>
      </c>
      <c r="D1628" s="184">
        <v>43683</v>
      </c>
      <c r="E1628" s="185" t="s">
        <v>4984</v>
      </c>
      <c r="F1628" s="185" t="s">
        <v>304</v>
      </c>
    </row>
    <row r="1629" spans="1:6" ht="39.950000000000003" customHeight="1">
      <c r="A1629" s="183" t="s">
        <v>411</v>
      </c>
      <c r="B1629" s="205" t="s">
        <v>4985</v>
      </c>
      <c r="C1629" s="185" t="s">
        <v>4964</v>
      </c>
      <c r="D1629" s="184">
        <v>43683</v>
      </c>
      <c r="E1629" s="185" t="s">
        <v>4986</v>
      </c>
      <c r="F1629" s="185" t="s">
        <v>304</v>
      </c>
    </row>
    <row r="1630" spans="1:6" ht="39.950000000000003" customHeight="1">
      <c r="A1630" s="183" t="s">
        <v>411</v>
      </c>
      <c r="B1630" s="205" t="s">
        <v>4987</v>
      </c>
      <c r="C1630" s="185" t="s">
        <v>4964</v>
      </c>
      <c r="D1630" s="184">
        <v>43683</v>
      </c>
      <c r="E1630" s="185" t="s">
        <v>4988</v>
      </c>
      <c r="F1630" s="185" t="s">
        <v>304</v>
      </c>
    </row>
    <row r="1631" spans="1:6" ht="39.950000000000003" customHeight="1">
      <c r="A1631" s="183" t="s">
        <v>411</v>
      </c>
      <c r="B1631" s="205" t="s">
        <v>4989</v>
      </c>
      <c r="C1631" s="185" t="s">
        <v>4964</v>
      </c>
      <c r="D1631" s="184">
        <v>43683</v>
      </c>
      <c r="E1631" s="185" t="s">
        <v>4990</v>
      </c>
      <c r="F1631" s="185" t="s">
        <v>304</v>
      </c>
    </row>
    <row r="1632" spans="1:6" ht="39.950000000000003" customHeight="1">
      <c r="A1632" s="183" t="s">
        <v>411</v>
      </c>
      <c r="B1632" s="205" t="s">
        <v>4991</v>
      </c>
      <c r="C1632" s="185" t="s">
        <v>4964</v>
      </c>
      <c r="D1632" s="184">
        <v>43683</v>
      </c>
      <c r="E1632" s="185" t="s">
        <v>4992</v>
      </c>
      <c r="F1632" s="185" t="s">
        <v>304</v>
      </c>
    </row>
    <row r="1633" spans="1:6" ht="39.950000000000003" customHeight="1">
      <c r="A1633" s="183" t="s">
        <v>411</v>
      </c>
      <c r="B1633" s="205" t="s">
        <v>4993</v>
      </c>
      <c r="C1633" s="185" t="s">
        <v>4964</v>
      </c>
      <c r="D1633" s="184">
        <v>43683</v>
      </c>
      <c r="E1633" s="185" t="s">
        <v>4994</v>
      </c>
      <c r="F1633" s="185" t="s">
        <v>304</v>
      </c>
    </row>
    <row r="1634" spans="1:6" ht="39.950000000000003" customHeight="1">
      <c r="A1634" s="183" t="s">
        <v>411</v>
      </c>
      <c r="B1634" s="205" t="s">
        <v>4995</v>
      </c>
      <c r="C1634" s="185" t="s">
        <v>4964</v>
      </c>
      <c r="D1634" s="184">
        <v>43683</v>
      </c>
      <c r="E1634" s="185" t="s">
        <v>4996</v>
      </c>
      <c r="F1634" s="185" t="s">
        <v>304</v>
      </c>
    </row>
    <row r="1635" spans="1:6" ht="39.950000000000003" customHeight="1">
      <c r="A1635" s="183" t="s">
        <v>411</v>
      </c>
      <c r="B1635" s="205" t="s">
        <v>4997</v>
      </c>
      <c r="C1635" s="185" t="s">
        <v>4964</v>
      </c>
      <c r="D1635" s="184">
        <v>43683</v>
      </c>
      <c r="E1635" s="185" t="s">
        <v>4998</v>
      </c>
      <c r="F1635" s="185" t="s">
        <v>304</v>
      </c>
    </row>
    <row r="1636" spans="1:6" ht="39.950000000000003" customHeight="1">
      <c r="A1636" s="183" t="s">
        <v>411</v>
      </c>
      <c r="B1636" s="205" t="s">
        <v>4999</v>
      </c>
      <c r="C1636" s="185" t="s">
        <v>4964</v>
      </c>
      <c r="D1636" s="184">
        <v>43683</v>
      </c>
      <c r="E1636" s="185" t="s">
        <v>5000</v>
      </c>
      <c r="F1636" s="185" t="s">
        <v>304</v>
      </c>
    </row>
    <row r="1637" spans="1:6" ht="39.950000000000003" customHeight="1">
      <c r="A1637" s="183" t="s">
        <v>411</v>
      </c>
      <c r="B1637" s="205" t="s">
        <v>5001</v>
      </c>
      <c r="C1637" s="185" t="s">
        <v>4964</v>
      </c>
      <c r="D1637" s="184">
        <v>43683</v>
      </c>
      <c r="E1637" s="185" t="s">
        <v>5002</v>
      </c>
      <c r="F1637" s="185" t="s">
        <v>304</v>
      </c>
    </row>
    <row r="1638" spans="1:6" ht="39.950000000000003" customHeight="1">
      <c r="A1638" s="183" t="s">
        <v>411</v>
      </c>
      <c r="B1638" s="205" t="s">
        <v>5003</v>
      </c>
      <c r="C1638" s="185" t="s">
        <v>4964</v>
      </c>
      <c r="D1638" s="184">
        <v>43683</v>
      </c>
      <c r="E1638" s="185" t="s">
        <v>5004</v>
      </c>
      <c r="F1638" s="185" t="s">
        <v>304</v>
      </c>
    </row>
    <row r="1639" spans="1:6" ht="39.950000000000003" customHeight="1">
      <c r="A1639" s="183" t="s">
        <v>411</v>
      </c>
      <c r="B1639" s="205" t="s">
        <v>5005</v>
      </c>
      <c r="C1639" s="185" t="s">
        <v>4964</v>
      </c>
      <c r="D1639" s="184">
        <v>43683</v>
      </c>
      <c r="E1639" s="185" t="s">
        <v>5006</v>
      </c>
      <c r="F1639" s="185" t="s">
        <v>304</v>
      </c>
    </row>
    <row r="1640" spans="1:6" ht="39.950000000000003" customHeight="1">
      <c r="A1640" s="183" t="s">
        <v>411</v>
      </c>
      <c r="B1640" s="205" t="s">
        <v>5007</v>
      </c>
      <c r="C1640" s="185" t="s">
        <v>4964</v>
      </c>
      <c r="D1640" s="184">
        <v>43683</v>
      </c>
      <c r="E1640" s="193" t="s">
        <v>5008</v>
      </c>
      <c r="F1640" s="185" t="s">
        <v>304</v>
      </c>
    </row>
    <row r="1641" spans="1:6" ht="39.950000000000003" customHeight="1">
      <c r="A1641" s="183" t="s">
        <v>5009</v>
      </c>
      <c r="B1641" s="205" t="s">
        <v>5010</v>
      </c>
      <c r="C1641" s="185" t="s">
        <v>4964</v>
      </c>
      <c r="D1641" s="184">
        <v>43819</v>
      </c>
      <c r="E1641" s="185" t="s">
        <v>5011</v>
      </c>
      <c r="F1641" s="185" t="s">
        <v>304</v>
      </c>
    </row>
    <row r="1642" spans="1:6" ht="39.950000000000003" customHeight="1">
      <c r="A1642" s="192" t="s">
        <v>409</v>
      </c>
      <c r="B1642" s="192" t="s">
        <v>301</v>
      </c>
      <c r="C1642" s="192" t="s">
        <v>192</v>
      </c>
      <c r="D1642" s="192" t="s">
        <v>185</v>
      </c>
      <c r="E1642" s="192" t="s">
        <v>186</v>
      </c>
      <c r="F1642" s="192" t="s">
        <v>302</v>
      </c>
    </row>
    <row r="1643" spans="1:6" ht="39.950000000000003" customHeight="1">
      <c r="A1643" s="183" t="s">
        <v>303</v>
      </c>
      <c r="B1643" s="205" t="s">
        <v>5012</v>
      </c>
      <c r="C1643" s="185" t="s">
        <v>5013</v>
      </c>
      <c r="D1643" s="184">
        <v>43691</v>
      </c>
      <c r="E1643" s="185" t="s">
        <v>5014</v>
      </c>
      <c r="F1643" s="185" t="s">
        <v>304</v>
      </c>
    </row>
    <row r="1644" spans="1:6" ht="39.950000000000003" customHeight="1">
      <c r="A1644" s="183" t="s">
        <v>411</v>
      </c>
      <c r="B1644" s="205" t="s">
        <v>5015</v>
      </c>
      <c r="C1644" s="185" t="s">
        <v>5013</v>
      </c>
      <c r="D1644" s="184">
        <v>43447</v>
      </c>
      <c r="E1644" s="185" t="s">
        <v>5016</v>
      </c>
      <c r="F1644" s="185" t="s">
        <v>304</v>
      </c>
    </row>
    <row r="1645" spans="1:6" ht="39.950000000000003" customHeight="1">
      <c r="A1645" s="183" t="s">
        <v>411</v>
      </c>
      <c r="B1645" s="205" t="s">
        <v>5017</v>
      </c>
      <c r="C1645" s="185" t="s">
        <v>5013</v>
      </c>
      <c r="D1645" s="184">
        <v>43447</v>
      </c>
      <c r="E1645" s="185" t="s">
        <v>5018</v>
      </c>
      <c r="F1645" s="185" t="s">
        <v>304</v>
      </c>
    </row>
    <row r="1646" spans="1:6" ht="39.950000000000003" customHeight="1">
      <c r="A1646" s="183" t="s">
        <v>411</v>
      </c>
      <c r="B1646" s="205" t="s">
        <v>5019</v>
      </c>
      <c r="C1646" s="185" t="s">
        <v>5013</v>
      </c>
      <c r="D1646" s="184">
        <v>43447</v>
      </c>
      <c r="E1646" s="185" t="s">
        <v>5020</v>
      </c>
      <c r="F1646" s="185" t="s">
        <v>304</v>
      </c>
    </row>
    <row r="1647" spans="1:6" ht="39.950000000000003" customHeight="1">
      <c r="A1647" s="183" t="s">
        <v>411</v>
      </c>
      <c r="B1647" s="205" t="s">
        <v>5021</v>
      </c>
      <c r="C1647" s="185" t="s">
        <v>5013</v>
      </c>
      <c r="D1647" s="184">
        <v>43447</v>
      </c>
      <c r="E1647" s="185" t="s">
        <v>5022</v>
      </c>
      <c r="F1647" s="185" t="s">
        <v>304</v>
      </c>
    </row>
    <row r="1648" spans="1:6" ht="39.950000000000003" customHeight="1">
      <c r="A1648" s="183" t="s">
        <v>411</v>
      </c>
      <c r="B1648" s="205" t="s">
        <v>5023</v>
      </c>
      <c r="C1648" s="185" t="s">
        <v>5013</v>
      </c>
      <c r="D1648" s="184">
        <v>43447</v>
      </c>
      <c r="E1648" s="185" t="s">
        <v>5024</v>
      </c>
      <c r="F1648" s="185" t="s">
        <v>304</v>
      </c>
    </row>
    <row r="1649" spans="1:6" ht="39.950000000000003" customHeight="1">
      <c r="A1649" s="183" t="s">
        <v>411</v>
      </c>
      <c r="B1649" s="205" t="s">
        <v>5025</v>
      </c>
      <c r="C1649" s="185" t="s">
        <v>5013</v>
      </c>
      <c r="D1649" s="184">
        <v>43447</v>
      </c>
      <c r="E1649" s="185" t="s">
        <v>5026</v>
      </c>
      <c r="F1649" s="185" t="s">
        <v>304</v>
      </c>
    </row>
    <row r="1650" spans="1:6" ht="39.950000000000003" customHeight="1">
      <c r="A1650" s="183" t="s">
        <v>411</v>
      </c>
      <c r="B1650" s="205" t="s">
        <v>5027</v>
      </c>
      <c r="C1650" s="185" t="s">
        <v>5013</v>
      </c>
      <c r="D1650" s="184">
        <v>43585</v>
      </c>
      <c r="E1650" s="185" t="s">
        <v>5028</v>
      </c>
      <c r="F1650" s="185" t="s">
        <v>304</v>
      </c>
    </row>
    <row r="1651" spans="1:6" ht="39.950000000000003" customHeight="1">
      <c r="A1651" s="183" t="s">
        <v>411</v>
      </c>
      <c r="B1651" s="205" t="s">
        <v>5029</v>
      </c>
      <c r="C1651" s="185" t="s">
        <v>5013</v>
      </c>
      <c r="D1651" s="184">
        <v>43447</v>
      </c>
      <c r="E1651" s="185" t="s">
        <v>5030</v>
      </c>
      <c r="F1651" s="185" t="s">
        <v>304</v>
      </c>
    </row>
    <row r="1652" spans="1:6" ht="39.950000000000003" customHeight="1">
      <c r="A1652" s="183" t="s">
        <v>411</v>
      </c>
      <c r="B1652" s="205" t="s">
        <v>5031</v>
      </c>
      <c r="C1652" s="185" t="s">
        <v>5013</v>
      </c>
      <c r="D1652" s="184">
        <v>43447</v>
      </c>
      <c r="E1652" s="185" t="s">
        <v>3824</v>
      </c>
      <c r="F1652" s="185" t="s">
        <v>304</v>
      </c>
    </row>
    <row r="1653" spans="1:6" ht="39.950000000000003" customHeight="1">
      <c r="A1653" s="183" t="s">
        <v>411</v>
      </c>
      <c r="B1653" s="205" t="s">
        <v>5032</v>
      </c>
      <c r="C1653" s="185" t="s">
        <v>5013</v>
      </c>
      <c r="D1653" s="184">
        <v>43447</v>
      </c>
      <c r="E1653" s="185" t="s">
        <v>5033</v>
      </c>
      <c r="F1653" s="185" t="s">
        <v>304</v>
      </c>
    </row>
    <row r="1654" spans="1:6" ht="39.950000000000003" customHeight="1">
      <c r="A1654" s="183" t="s">
        <v>411</v>
      </c>
      <c r="B1654" s="205" t="s">
        <v>5034</v>
      </c>
      <c r="C1654" s="185" t="s">
        <v>5013</v>
      </c>
      <c r="D1654" s="184">
        <v>43447</v>
      </c>
      <c r="E1654" s="185" t="s">
        <v>5035</v>
      </c>
      <c r="F1654" s="185" t="s">
        <v>304</v>
      </c>
    </row>
    <row r="1655" spans="1:6" ht="39.950000000000003" customHeight="1">
      <c r="A1655" s="183" t="s">
        <v>411</v>
      </c>
      <c r="B1655" s="205" t="s">
        <v>5036</v>
      </c>
      <c r="C1655" s="185" t="s">
        <v>5013</v>
      </c>
      <c r="D1655" s="184">
        <v>43447</v>
      </c>
      <c r="E1655" s="185" t="s">
        <v>5037</v>
      </c>
      <c r="F1655" s="185" t="s">
        <v>304</v>
      </c>
    </row>
    <row r="1656" spans="1:6" ht="39.950000000000003" customHeight="1">
      <c r="A1656" s="183" t="s">
        <v>411</v>
      </c>
      <c r="B1656" s="205" t="s">
        <v>5038</v>
      </c>
      <c r="C1656" s="185" t="s">
        <v>5013</v>
      </c>
      <c r="D1656" s="184">
        <v>43447</v>
      </c>
      <c r="E1656" s="185" t="s">
        <v>5039</v>
      </c>
      <c r="F1656" s="185" t="s">
        <v>304</v>
      </c>
    </row>
    <row r="1657" spans="1:6" ht="39.950000000000003" customHeight="1">
      <c r="A1657" s="183" t="s">
        <v>411</v>
      </c>
      <c r="B1657" s="205" t="s">
        <v>5040</v>
      </c>
      <c r="C1657" s="185" t="s">
        <v>5013</v>
      </c>
      <c r="D1657" s="184">
        <v>43447</v>
      </c>
      <c r="E1657" s="185" t="s">
        <v>5041</v>
      </c>
      <c r="F1657" s="185" t="s">
        <v>304</v>
      </c>
    </row>
    <row r="1658" spans="1:6" ht="39.950000000000003" customHeight="1">
      <c r="A1658" s="183" t="s">
        <v>411</v>
      </c>
      <c r="B1658" s="205" t="s">
        <v>5042</v>
      </c>
      <c r="C1658" s="185" t="s">
        <v>5013</v>
      </c>
      <c r="D1658" s="184">
        <v>43447</v>
      </c>
      <c r="E1658" s="185" t="s">
        <v>5043</v>
      </c>
      <c r="F1658" s="185" t="s">
        <v>304</v>
      </c>
    </row>
    <row r="1659" spans="1:6" ht="39.950000000000003" customHeight="1">
      <c r="A1659" s="183" t="s">
        <v>411</v>
      </c>
      <c r="B1659" s="205" t="s">
        <v>5044</v>
      </c>
      <c r="C1659" s="185" t="s">
        <v>5013</v>
      </c>
      <c r="D1659" s="184">
        <v>43447</v>
      </c>
      <c r="E1659" s="185" t="s">
        <v>5045</v>
      </c>
      <c r="F1659" s="185" t="s">
        <v>304</v>
      </c>
    </row>
    <row r="1660" spans="1:6" ht="39.950000000000003" customHeight="1">
      <c r="A1660" s="183" t="s">
        <v>411</v>
      </c>
      <c r="B1660" s="205" t="s">
        <v>5046</v>
      </c>
      <c r="C1660" s="185" t="s">
        <v>5013</v>
      </c>
      <c r="D1660" s="184">
        <v>43447</v>
      </c>
      <c r="E1660" s="185" t="s">
        <v>5047</v>
      </c>
      <c r="F1660" s="185" t="s">
        <v>304</v>
      </c>
    </row>
    <row r="1661" spans="1:6" ht="39.950000000000003" customHeight="1">
      <c r="A1661" s="183" t="s">
        <v>411</v>
      </c>
      <c r="B1661" s="205" t="s">
        <v>5048</v>
      </c>
      <c r="C1661" s="185" t="s">
        <v>5013</v>
      </c>
      <c r="D1661" s="184">
        <v>43447</v>
      </c>
      <c r="E1661" s="185" t="s">
        <v>5049</v>
      </c>
      <c r="F1661" s="185" t="s">
        <v>304</v>
      </c>
    </row>
    <row r="1662" spans="1:6" ht="39.950000000000003" customHeight="1">
      <c r="A1662" s="183" t="s">
        <v>411</v>
      </c>
      <c r="B1662" s="205" t="s">
        <v>5050</v>
      </c>
      <c r="C1662" s="185" t="s">
        <v>5013</v>
      </c>
      <c r="D1662" s="184">
        <v>43447</v>
      </c>
      <c r="E1662" s="185" t="s">
        <v>5051</v>
      </c>
      <c r="F1662" s="185" t="s">
        <v>304</v>
      </c>
    </row>
    <row r="1663" spans="1:6" ht="39.950000000000003" customHeight="1">
      <c r="A1663" s="183" t="s">
        <v>411</v>
      </c>
      <c r="B1663" s="205" t="s">
        <v>5052</v>
      </c>
      <c r="C1663" s="185" t="s">
        <v>5013</v>
      </c>
      <c r="D1663" s="184">
        <v>43447</v>
      </c>
      <c r="E1663" s="185" t="s">
        <v>5053</v>
      </c>
      <c r="F1663" s="185" t="s">
        <v>304</v>
      </c>
    </row>
    <row r="1664" spans="1:6" ht="39.950000000000003" customHeight="1">
      <c r="A1664" s="183" t="s">
        <v>411</v>
      </c>
      <c r="B1664" s="205" t="s">
        <v>5054</v>
      </c>
      <c r="C1664" s="185" t="s">
        <v>5013</v>
      </c>
      <c r="D1664" s="184">
        <v>43447</v>
      </c>
      <c r="E1664" s="185" t="s">
        <v>5055</v>
      </c>
      <c r="F1664" s="185" t="s">
        <v>304</v>
      </c>
    </row>
    <row r="1665" spans="1:6" ht="39.950000000000003" customHeight="1">
      <c r="A1665" s="183" t="s">
        <v>411</v>
      </c>
      <c r="B1665" s="205" t="s">
        <v>5056</v>
      </c>
      <c r="C1665" s="185" t="s">
        <v>5013</v>
      </c>
      <c r="D1665" s="184">
        <v>43447</v>
      </c>
      <c r="E1665" s="185" t="s">
        <v>5057</v>
      </c>
      <c r="F1665" s="185" t="s">
        <v>304</v>
      </c>
    </row>
    <row r="1666" spans="1:6" ht="39.950000000000003" customHeight="1">
      <c r="A1666" s="183" t="s">
        <v>411</v>
      </c>
      <c r="B1666" s="205" t="s">
        <v>5058</v>
      </c>
      <c r="C1666" s="185" t="s">
        <v>5013</v>
      </c>
      <c r="D1666" s="184">
        <v>43447</v>
      </c>
      <c r="E1666" s="185" t="s">
        <v>5059</v>
      </c>
      <c r="F1666" s="185" t="s">
        <v>304</v>
      </c>
    </row>
    <row r="1667" spans="1:6" ht="39.950000000000003" customHeight="1">
      <c r="A1667" s="183" t="s">
        <v>411</v>
      </c>
      <c r="B1667" s="205" t="s">
        <v>5060</v>
      </c>
      <c r="C1667" s="185" t="s">
        <v>5013</v>
      </c>
      <c r="D1667" s="184">
        <v>43447</v>
      </c>
      <c r="E1667" s="185" t="s">
        <v>5061</v>
      </c>
      <c r="F1667" s="185" t="s">
        <v>304</v>
      </c>
    </row>
    <row r="1668" spans="1:6" ht="39.950000000000003" customHeight="1">
      <c r="A1668" s="183" t="s">
        <v>411</v>
      </c>
      <c r="B1668" s="205" t="s">
        <v>5062</v>
      </c>
      <c r="C1668" s="185" t="s">
        <v>5013</v>
      </c>
      <c r="D1668" s="184">
        <v>43447</v>
      </c>
      <c r="E1668" s="185" t="s">
        <v>5063</v>
      </c>
      <c r="F1668" s="185" t="s">
        <v>304</v>
      </c>
    </row>
    <row r="1669" spans="1:6" ht="39.950000000000003" customHeight="1">
      <c r="A1669" s="183" t="s">
        <v>411</v>
      </c>
      <c r="B1669" s="205" t="s">
        <v>5066</v>
      </c>
      <c r="C1669" s="185" t="s">
        <v>5013</v>
      </c>
      <c r="D1669" s="184">
        <v>43447</v>
      </c>
      <c r="E1669" s="185" t="s">
        <v>5067</v>
      </c>
      <c r="F1669" s="185" t="s">
        <v>304</v>
      </c>
    </row>
    <row r="1670" spans="1:6" ht="39.950000000000003" customHeight="1">
      <c r="A1670" s="183" t="s">
        <v>411</v>
      </c>
      <c r="B1670" s="205" t="s">
        <v>5068</v>
      </c>
      <c r="C1670" s="185" t="s">
        <v>5013</v>
      </c>
      <c r="D1670" s="184">
        <v>43447</v>
      </c>
      <c r="E1670" s="185" t="s">
        <v>5069</v>
      </c>
      <c r="F1670" s="185" t="s">
        <v>304</v>
      </c>
    </row>
    <row r="1671" spans="1:6" ht="39.950000000000003" customHeight="1">
      <c r="A1671" s="183" t="s">
        <v>411</v>
      </c>
      <c r="B1671" s="205" t="s">
        <v>5070</v>
      </c>
      <c r="C1671" s="185" t="s">
        <v>5013</v>
      </c>
      <c r="D1671" s="184">
        <v>43447</v>
      </c>
      <c r="E1671" s="185" t="s">
        <v>5071</v>
      </c>
      <c r="F1671" s="185" t="s">
        <v>304</v>
      </c>
    </row>
    <row r="1672" spans="1:6" ht="39.950000000000003" customHeight="1">
      <c r="A1672" s="183" t="s">
        <v>411</v>
      </c>
      <c r="B1672" s="205" t="s">
        <v>5072</v>
      </c>
      <c r="C1672" s="185" t="s">
        <v>5013</v>
      </c>
      <c r="D1672" s="184">
        <v>43447</v>
      </c>
      <c r="E1672" s="185" t="s">
        <v>5073</v>
      </c>
      <c r="F1672" s="185" t="s">
        <v>304</v>
      </c>
    </row>
    <row r="1673" spans="1:6" ht="39.950000000000003" customHeight="1">
      <c r="A1673" s="183" t="s">
        <v>411</v>
      </c>
      <c r="B1673" s="205" t="s">
        <v>5074</v>
      </c>
      <c r="C1673" s="185" t="s">
        <v>5013</v>
      </c>
      <c r="D1673" s="184">
        <v>43447</v>
      </c>
      <c r="E1673" s="185" t="s">
        <v>5075</v>
      </c>
      <c r="F1673" s="185" t="s">
        <v>304</v>
      </c>
    </row>
    <row r="1674" spans="1:6" ht="39.950000000000003" customHeight="1">
      <c r="A1674" s="183" t="s">
        <v>411</v>
      </c>
      <c r="B1674" s="205" t="s">
        <v>5076</v>
      </c>
      <c r="C1674" s="185" t="s">
        <v>5013</v>
      </c>
      <c r="D1674" s="184">
        <v>43447</v>
      </c>
      <c r="E1674" s="185" t="s">
        <v>5077</v>
      </c>
      <c r="F1674" s="185" t="s">
        <v>304</v>
      </c>
    </row>
    <row r="1675" spans="1:6" ht="39.950000000000003" customHeight="1">
      <c r="A1675" s="183" t="s">
        <v>411</v>
      </c>
      <c r="B1675" s="205" t="s">
        <v>5078</v>
      </c>
      <c r="C1675" s="185" t="s">
        <v>5013</v>
      </c>
      <c r="D1675" s="184">
        <v>43447</v>
      </c>
      <c r="E1675" s="185" t="s">
        <v>5079</v>
      </c>
      <c r="F1675" s="185" t="s">
        <v>304</v>
      </c>
    </row>
    <row r="1676" spans="1:6" ht="39.950000000000003" customHeight="1">
      <c r="A1676" s="183" t="s">
        <v>411</v>
      </c>
      <c r="B1676" s="205" t="s">
        <v>5080</v>
      </c>
      <c r="C1676" s="185" t="s">
        <v>5013</v>
      </c>
      <c r="D1676" s="184">
        <v>43447</v>
      </c>
      <c r="E1676" s="185" t="s">
        <v>5081</v>
      </c>
      <c r="F1676" s="185" t="s">
        <v>304</v>
      </c>
    </row>
    <row r="1677" spans="1:6" ht="39.950000000000003" customHeight="1">
      <c r="A1677" s="183" t="s">
        <v>411</v>
      </c>
      <c r="B1677" s="205" t="s">
        <v>5082</v>
      </c>
      <c r="C1677" s="185" t="s">
        <v>5013</v>
      </c>
      <c r="D1677" s="184">
        <v>43447</v>
      </c>
      <c r="E1677" s="185" t="s">
        <v>5083</v>
      </c>
      <c r="F1677" s="185" t="s">
        <v>304</v>
      </c>
    </row>
    <row r="1678" spans="1:6" ht="39.950000000000003" customHeight="1">
      <c r="A1678" s="183" t="s">
        <v>411</v>
      </c>
      <c r="B1678" s="205" t="s">
        <v>5084</v>
      </c>
      <c r="C1678" s="185" t="s">
        <v>5013</v>
      </c>
      <c r="D1678" s="184">
        <v>43447</v>
      </c>
      <c r="E1678" s="185" t="s">
        <v>5085</v>
      </c>
      <c r="F1678" s="185" t="s">
        <v>304</v>
      </c>
    </row>
    <row r="1679" spans="1:6" ht="39.950000000000003" customHeight="1">
      <c r="A1679" s="183" t="s">
        <v>411</v>
      </c>
      <c r="B1679" s="205" t="s">
        <v>5086</v>
      </c>
      <c r="C1679" s="185" t="s">
        <v>5013</v>
      </c>
      <c r="D1679" s="184">
        <v>43447</v>
      </c>
      <c r="E1679" s="185" t="s">
        <v>5087</v>
      </c>
      <c r="F1679" s="185" t="s">
        <v>304</v>
      </c>
    </row>
    <row r="1680" spans="1:6" ht="39.950000000000003" customHeight="1">
      <c r="A1680" s="183" t="s">
        <v>411</v>
      </c>
      <c r="B1680" s="205" t="s">
        <v>5088</v>
      </c>
      <c r="C1680" s="185" t="s">
        <v>5013</v>
      </c>
      <c r="D1680" s="184">
        <v>43447</v>
      </c>
      <c r="E1680" s="185" t="s">
        <v>5089</v>
      </c>
      <c r="F1680" s="185" t="s">
        <v>304</v>
      </c>
    </row>
    <row r="1681" spans="1:6" ht="39.950000000000003" customHeight="1">
      <c r="A1681" s="183" t="s">
        <v>411</v>
      </c>
      <c r="B1681" s="205" t="s">
        <v>5090</v>
      </c>
      <c r="C1681" s="185" t="s">
        <v>5013</v>
      </c>
      <c r="D1681" s="184">
        <v>43447</v>
      </c>
      <c r="E1681" s="185" t="s">
        <v>5091</v>
      </c>
      <c r="F1681" s="185" t="s">
        <v>304</v>
      </c>
    </row>
    <row r="1682" spans="1:6" ht="39.950000000000003" customHeight="1">
      <c r="A1682" s="183" t="s">
        <v>411</v>
      </c>
      <c r="B1682" s="205" t="s">
        <v>5092</v>
      </c>
      <c r="C1682" s="185" t="s">
        <v>5013</v>
      </c>
      <c r="D1682" s="184">
        <v>43447</v>
      </c>
      <c r="E1682" s="185" t="s">
        <v>5093</v>
      </c>
      <c r="F1682" s="185" t="s">
        <v>304</v>
      </c>
    </row>
    <row r="1683" spans="1:6" ht="39.950000000000003" customHeight="1">
      <c r="A1683" s="183" t="s">
        <v>411</v>
      </c>
      <c r="B1683" s="205" t="s">
        <v>5094</v>
      </c>
      <c r="C1683" s="185" t="s">
        <v>5013</v>
      </c>
      <c r="D1683" s="184">
        <v>43447</v>
      </c>
      <c r="E1683" s="185" t="s">
        <v>5095</v>
      </c>
      <c r="F1683" s="185" t="s">
        <v>304</v>
      </c>
    </row>
    <row r="1684" spans="1:6" ht="39.950000000000003" customHeight="1">
      <c r="A1684" s="183" t="s">
        <v>411</v>
      </c>
      <c r="B1684" s="205" t="s">
        <v>5096</v>
      </c>
      <c r="C1684" s="185" t="s">
        <v>5013</v>
      </c>
      <c r="D1684" s="184">
        <v>43447</v>
      </c>
      <c r="E1684" s="185" t="s">
        <v>5097</v>
      </c>
      <c r="F1684" s="185" t="s">
        <v>304</v>
      </c>
    </row>
    <row r="1685" spans="1:6" ht="39.950000000000003" customHeight="1">
      <c r="A1685" s="183" t="s">
        <v>411</v>
      </c>
      <c r="B1685" s="205" t="s">
        <v>5098</v>
      </c>
      <c r="C1685" s="185" t="s">
        <v>5013</v>
      </c>
      <c r="D1685" s="184">
        <v>43447</v>
      </c>
      <c r="E1685" s="185" t="s">
        <v>5099</v>
      </c>
      <c r="F1685" s="185" t="s">
        <v>304</v>
      </c>
    </row>
    <row r="1686" spans="1:6" ht="39.950000000000003" customHeight="1">
      <c r="A1686" s="183" t="s">
        <v>411</v>
      </c>
      <c r="B1686" s="205" t="s">
        <v>5100</v>
      </c>
      <c r="C1686" s="185" t="s">
        <v>5013</v>
      </c>
      <c r="D1686" s="184">
        <v>43447</v>
      </c>
      <c r="E1686" s="185" t="s">
        <v>5101</v>
      </c>
      <c r="F1686" s="185" t="s">
        <v>304</v>
      </c>
    </row>
    <row r="1687" spans="1:6" ht="39.950000000000003" customHeight="1">
      <c r="A1687" s="183" t="s">
        <v>411</v>
      </c>
      <c r="B1687" s="205" t="s">
        <v>5102</v>
      </c>
      <c r="C1687" s="185" t="s">
        <v>5013</v>
      </c>
      <c r="D1687" s="184">
        <v>43447</v>
      </c>
      <c r="E1687" s="185" t="s">
        <v>5103</v>
      </c>
      <c r="F1687" s="185" t="s">
        <v>304</v>
      </c>
    </row>
    <row r="1688" spans="1:6" ht="39.950000000000003" customHeight="1">
      <c r="A1688" s="183" t="s">
        <v>411</v>
      </c>
      <c r="B1688" s="205" t="s">
        <v>5104</v>
      </c>
      <c r="C1688" s="185" t="s">
        <v>5013</v>
      </c>
      <c r="D1688" s="184">
        <v>43447</v>
      </c>
      <c r="E1688" s="185" t="s">
        <v>5105</v>
      </c>
      <c r="F1688" s="185" t="s">
        <v>304</v>
      </c>
    </row>
    <row r="1689" spans="1:6" ht="39.950000000000003" customHeight="1">
      <c r="A1689" s="183" t="s">
        <v>411</v>
      </c>
      <c r="B1689" s="205" t="s">
        <v>5106</v>
      </c>
      <c r="C1689" s="185" t="s">
        <v>5013</v>
      </c>
      <c r="D1689" s="184">
        <v>43447</v>
      </c>
      <c r="E1689" s="185" t="s">
        <v>5107</v>
      </c>
      <c r="F1689" s="185" t="s">
        <v>304</v>
      </c>
    </row>
    <row r="1690" spans="1:6" ht="39.950000000000003" customHeight="1">
      <c r="A1690" s="183" t="s">
        <v>411</v>
      </c>
      <c r="B1690" s="205" t="s">
        <v>5108</v>
      </c>
      <c r="C1690" s="185" t="s">
        <v>5013</v>
      </c>
      <c r="D1690" s="184">
        <v>43447</v>
      </c>
      <c r="E1690" s="185" t="s">
        <v>5109</v>
      </c>
      <c r="F1690" s="185" t="s">
        <v>304</v>
      </c>
    </row>
    <row r="1691" spans="1:6" ht="39.950000000000003" customHeight="1">
      <c r="A1691" s="183" t="s">
        <v>411</v>
      </c>
      <c r="B1691" s="205" t="s">
        <v>5110</v>
      </c>
      <c r="C1691" s="185" t="s">
        <v>5013</v>
      </c>
      <c r="D1691" s="184">
        <v>43447</v>
      </c>
      <c r="E1691" s="185" t="s">
        <v>5111</v>
      </c>
      <c r="F1691" s="185" t="s">
        <v>304</v>
      </c>
    </row>
    <row r="1692" spans="1:6" ht="39.950000000000003" customHeight="1">
      <c r="A1692" s="183" t="s">
        <v>411</v>
      </c>
      <c r="B1692" s="205" t="s">
        <v>5112</v>
      </c>
      <c r="C1692" s="185" t="s">
        <v>5013</v>
      </c>
      <c r="D1692" s="184">
        <v>43447</v>
      </c>
      <c r="E1692" s="185" t="s">
        <v>5113</v>
      </c>
      <c r="F1692" s="185" t="s">
        <v>304</v>
      </c>
    </row>
    <row r="1693" spans="1:6" ht="39.950000000000003" customHeight="1">
      <c r="A1693" s="183" t="s">
        <v>411</v>
      </c>
      <c r="B1693" s="205" t="s">
        <v>5114</v>
      </c>
      <c r="C1693" s="185" t="s">
        <v>5013</v>
      </c>
      <c r="D1693" s="184">
        <v>43447</v>
      </c>
      <c r="E1693" s="185" t="s">
        <v>5115</v>
      </c>
      <c r="F1693" s="185" t="s">
        <v>304</v>
      </c>
    </row>
    <row r="1694" spans="1:6" ht="39.950000000000003" customHeight="1">
      <c r="A1694" s="183" t="s">
        <v>411</v>
      </c>
      <c r="B1694" s="205" t="s">
        <v>5116</v>
      </c>
      <c r="C1694" s="185" t="s">
        <v>5013</v>
      </c>
      <c r="D1694" s="184">
        <v>43747</v>
      </c>
      <c r="E1694" s="185" t="s">
        <v>4980</v>
      </c>
      <c r="F1694" s="185" t="s">
        <v>304</v>
      </c>
    </row>
    <row r="1695" spans="1:6" ht="39.950000000000003" customHeight="1">
      <c r="A1695" s="183" t="s">
        <v>411</v>
      </c>
      <c r="B1695" s="205" t="s">
        <v>5032</v>
      </c>
      <c r="C1695" s="185" t="s">
        <v>5013</v>
      </c>
      <c r="D1695" s="184">
        <v>43447</v>
      </c>
      <c r="E1695" s="185" t="s">
        <v>5064</v>
      </c>
      <c r="F1695" s="185" t="s">
        <v>5065</v>
      </c>
    </row>
    <row r="1696" spans="1:6" ht="39.950000000000003" customHeight="1">
      <c r="A1696" s="192" t="s">
        <v>409</v>
      </c>
      <c r="B1696" s="192" t="s">
        <v>301</v>
      </c>
      <c r="C1696" s="192" t="s">
        <v>192</v>
      </c>
      <c r="D1696" s="192" t="s">
        <v>185</v>
      </c>
      <c r="E1696" s="192" t="s">
        <v>186</v>
      </c>
      <c r="F1696" s="192" t="s">
        <v>302</v>
      </c>
    </row>
    <row r="1697" spans="1:6" ht="39.950000000000003" customHeight="1">
      <c r="A1697" s="344" t="s">
        <v>303</v>
      </c>
      <c r="B1697" s="345">
        <v>97</v>
      </c>
      <c r="C1697" s="344" t="s">
        <v>5117</v>
      </c>
      <c r="D1697" s="346">
        <v>39385</v>
      </c>
      <c r="E1697" s="344" t="s">
        <v>2304</v>
      </c>
      <c r="F1697" s="344" t="s">
        <v>304</v>
      </c>
    </row>
    <row r="1698" spans="1:6" ht="39.950000000000003" customHeight="1">
      <c r="A1698" s="344" t="s">
        <v>303</v>
      </c>
      <c r="B1698" s="345" t="s">
        <v>4104</v>
      </c>
      <c r="C1698" s="344" t="s">
        <v>5117</v>
      </c>
      <c r="D1698" s="346">
        <v>42648</v>
      </c>
      <c r="E1698" s="344" t="s">
        <v>5118</v>
      </c>
      <c r="F1698" s="344" t="s">
        <v>304</v>
      </c>
    </row>
    <row r="1699" spans="1:6" ht="39.950000000000003" customHeight="1">
      <c r="A1699" s="192" t="s">
        <v>409</v>
      </c>
      <c r="B1699" s="192" t="s">
        <v>301</v>
      </c>
      <c r="C1699" s="192" t="s">
        <v>192</v>
      </c>
      <c r="D1699" s="192" t="s">
        <v>185</v>
      </c>
      <c r="E1699" s="192" t="s">
        <v>186</v>
      </c>
      <c r="F1699" s="192" t="s">
        <v>302</v>
      </c>
    </row>
    <row r="1700" spans="1:6" ht="39.950000000000003" customHeight="1">
      <c r="A1700" s="195" t="s">
        <v>303</v>
      </c>
      <c r="B1700" s="207">
        <v>0</v>
      </c>
      <c r="C1700" s="195" t="s">
        <v>5119</v>
      </c>
      <c r="D1700" s="195">
        <v>29654</v>
      </c>
      <c r="E1700" s="195" t="s">
        <v>5120</v>
      </c>
      <c r="F1700" s="195" t="s">
        <v>304</v>
      </c>
    </row>
    <row r="1701" spans="1:6" ht="39.950000000000003" customHeight="1">
      <c r="A1701" s="195" t="s">
        <v>303</v>
      </c>
      <c r="B1701" s="207">
        <v>0</v>
      </c>
      <c r="C1701" s="195" t="s">
        <v>5119</v>
      </c>
      <c r="D1701" s="195">
        <v>29686</v>
      </c>
      <c r="E1701" s="195" t="s">
        <v>5121</v>
      </c>
      <c r="F1701" s="195" t="s">
        <v>304</v>
      </c>
    </row>
    <row r="1702" spans="1:6" ht="39.950000000000003" customHeight="1">
      <c r="A1702" s="195" t="s">
        <v>303</v>
      </c>
      <c r="B1702" s="207">
        <v>1</v>
      </c>
      <c r="C1702" s="195" t="s">
        <v>5119</v>
      </c>
      <c r="D1702" s="195">
        <v>30025</v>
      </c>
      <c r="E1702" s="195" t="s">
        <v>5122</v>
      </c>
      <c r="F1702" s="195" t="s">
        <v>304</v>
      </c>
    </row>
    <row r="1703" spans="1:6" ht="39.950000000000003" customHeight="1">
      <c r="A1703" s="195" t="s">
        <v>303</v>
      </c>
      <c r="B1703" s="207">
        <v>0</v>
      </c>
      <c r="C1703" s="195" t="s">
        <v>5119</v>
      </c>
      <c r="D1703" s="195">
        <v>30166</v>
      </c>
      <c r="E1703" s="195" t="s">
        <v>5123</v>
      </c>
      <c r="F1703" s="195" t="s">
        <v>304</v>
      </c>
    </row>
    <row r="1704" spans="1:6" ht="39.950000000000003" customHeight="1">
      <c r="A1704" s="195" t="s">
        <v>303</v>
      </c>
      <c r="B1704" s="207">
        <v>0</v>
      </c>
      <c r="C1704" s="195" t="s">
        <v>5119</v>
      </c>
      <c r="D1704" s="195">
        <v>30511</v>
      </c>
      <c r="E1704" s="195" t="s">
        <v>5124</v>
      </c>
      <c r="F1704" s="195" t="s">
        <v>304</v>
      </c>
    </row>
    <row r="1705" spans="1:6" ht="39.950000000000003" customHeight="1">
      <c r="A1705" s="195" t="s">
        <v>303</v>
      </c>
      <c r="B1705" s="207">
        <v>1</v>
      </c>
      <c r="C1705" s="195" t="s">
        <v>5119</v>
      </c>
      <c r="D1705" s="195">
        <v>30785</v>
      </c>
      <c r="E1705" s="195"/>
      <c r="F1705" s="195" t="s">
        <v>304</v>
      </c>
    </row>
    <row r="1706" spans="1:6" ht="39.950000000000003" customHeight="1">
      <c r="A1706" s="195" t="s">
        <v>303</v>
      </c>
      <c r="B1706" s="207">
        <v>157</v>
      </c>
      <c r="C1706" s="195" t="s">
        <v>5119</v>
      </c>
      <c r="D1706" s="195">
        <v>32401</v>
      </c>
      <c r="E1706" s="195" t="s">
        <v>5125</v>
      </c>
      <c r="F1706" s="195" t="s">
        <v>304</v>
      </c>
    </row>
    <row r="1707" spans="1:6" ht="39.950000000000003" customHeight="1">
      <c r="A1707" s="195" t="s">
        <v>303</v>
      </c>
      <c r="B1707" s="207">
        <v>47</v>
      </c>
      <c r="C1707" s="195" t="s">
        <v>5119</v>
      </c>
      <c r="D1707" s="195">
        <v>32500</v>
      </c>
      <c r="E1707" s="195" t="s">
        <v>5126</v>
      </c>
      <c r="F1707" s="195" t="s">
        <v>304</v>
      </c>
    </row>
    <row r="1708" spans="1:6" ht="39.950000000000003" customHeight="1">
      <c r="A1708" s="195" t="s">
        <v>303</v>
      </c>
      <c r="B1708" s="207">
        <v>1</v>
      </c>
      <c r="C1708" s="195" t="s">
        <v>5119</v>
      </c>
      <c r="D1708" s="195">
        <v>32511</v>
      </c>
      <c r="E1708" s="195" t="s">
        <v>5127</v>
      </c>
      <c r="F1708" s="195" t="s">
        <v>304</v>
      </c>
    </row>
    <row r="1709" spans="1:6" ht="39.950000000000003" customHeight="1">
      <c r="A1709" s="195" t="s">
        <v>303</v>
      </c>
      <c r="B1709" s="207">
        <v>9</v>
      </c>
      <c r="C1709" s="195" t="s">
        <v>5119</v>
      </c>
      <c r="D1709" s="195">
        <v>32625</v>
      </c>
      <c r="E1709" s="195" t="s">
        <v>5128</v>
      </c>
      <c r="F1709" s="195" t="s">
        <v>304</v>
      </c>
    </row>
    <row r="1710" spans="1:6" ht="39.950000000000003" customHeight="1">
      <c r="A1710" s="195" t="s">
        <v>303</v>
      </c>
      <c r="B1710" s="207">
        <v>10</v>
      </c>
      <c r="C1710" s="195" t="s">
        <v>5119</v>
      </c>
      <c r="D1710" s="195">
        <v>32625</v>
      </c>
      <c r="E1710" s="195" t="s">
        <v>5129</v>
      </c>
      <c r="F1710" s="195" t="s">
        <v>304</v>
      </c>
    </row>
    <row r="1711" spans="1:6" ht="39.950000000000003" customHeight="1">
      <c r="A1711" s="195" t="s">
        <v>303</v>
      </c>
      <c r="B1711" s="207">
        <v>11</v>
      </c>
      <c r="C1711" s="195" t="s">
        <v>5119</v>
      </c>
      <c r="D1711" s="195">
        <v>32625</v>
      </c>
      <c r="E1711" s="195" t="s">
        <v>5130</v>
      </c>
      <c r="F1711" s="195" t="s">
        <v>304</v>
      </c>
    </row>
    <row r="1712" spans="1:6" ht="39.950000000000003" customHeight="1">
      <c r="A1712" s="195" t="s">
        <v>303</v>
      </c>
      <c r="B1712" s="207">
        <v>13</v>
      </c>
      <c r="C1712" s="195" t="s">
        <v>5119</v>
      </c>
      <c r="D1712" s="195">
        <v>32625</v>
      </c>
      <c r="E1712" s="195" t="s">
        <v>5131</v>
      </c>
      <c r="F1712" s="195" t="s">
        <v>304</v>
      </c>
    </row>
    <row r="1713" spans="1:6" ht="39.950000000000003" customHeight="1">
      <c r="A1713" s="195" t="s">
        <v>303</v>
      </c>
      <c r="B1713" s="207">
        <v>14</v>
      </c>
      <c r="C1713" s="195" t="s">
        <v>5119</v>
      </c>
      <c r="D1713" s="195">
        <v>32625</v>
      </c>
      <c r="E1713" s="195" t="s">
        <v>5132</v>
      </c>
      <c r="F1713" s="195" t="s">
        <v>304</v>
      </c>
    </row>
    <row r="1714" spans="1:6" ht="39.950000000000003" customHeight="1">
      <c r="A1714" s="195" t="s">
        <v>303</v>
      </c>
      <c r="B1714" s="207">
        <v>27</v>
      </c>
      <c r="C1714" s="195" t="s">
        <v>5119</v>
      </c>
      <c r="D1714" s="195">
        <v>32681</v>
      </c>
      <c r="E1714" s="185" t="s">
        <v>5133</v>
      </c>
      <c r="F1714" s="195" t="s">
        <v>304</v>
      </c>
    </row>
    <row r="1715" spans="1:6" ht="39.950000000000003" customHeight="1">
      <c r="A1715" s="195" t="s">
        <v>303</v>
      </c>
      <c r="B1715" s="207">
        <v>31</v>
      </c>
      <c r="C1715" s="195" t="s">
        <v>5119</v>
      </c>
      <c r="D1715" s="195">
        <v>32706</v>
      </c>
      <c r="E1715" s="185" t="s">
        <v>5134</v>
      </c>
      <c r="F1715" s="195" t="s">
        <v>304</v>
      </c>
    </row>
    <row r="1716" spans="1:6" ht="39.950000000000003" customHeight="1">
      <c r="A1716" s="195" t="s">
        <v>303</v>
      </c>
      <c r="B1716" s="207">
        <v>32</v>
      </c>
      <c r="C1716" s="195" t="s">
        <v>5119</v>
      </c>
      <c r="D1716" s="195">
        <v>32710</v>
      </c>
      <c r="E1716" s="185" t="s">
        <v>5135</v>
      </c>
      <c r="F1716" s="195" t="s">
        <v>304</v>
      </c>
    </row>
    <row r="1717" spans="1:6" ht="39.950000000000003" customHeight="1">
      <c r="A1717" s="195" t="s">
        <v>303</v>
      </c>
      <c r="B1717" s="207">
        <v>33</v>
      </c>
      <c r="C1717" s="195" t="s">
        <v>5119</v>
      </c>
      <c r="D1717" s="195">
        <v>32717</v>
      </c>
      <c r="E1717" s="195" t="s">
        <v>5136</v>
      </c>
      <c r="F1717" s="195" t="s">
        <v>304</v>
      </c>
    </row>
    <row r="1718" spans="1:6" ht="39.950000000000003" customHeight="1">
      <c r="A1718" s="195" t="s">
        <v>303</v>
      </c>
      <c r="B1718" s="207">
        <v>42</v>
      </c>
      <c r="C1718" s="195" t="s">
        <v>5119</v>
      </c>
      <c r="D1718" s="195">
        <v>32770</v>
      </c>
      <c r="E1718" s="195" t="s">
        <v>5137</v>
      </c>
      <c r="F1718" s="195" t="s">
        <v>304</v>
      </c>
    </row>
    <row r="1719" spans="1:6" ht="39.950000000000003" customHeight="1">
      <c r="A1719" s="195" t="s">
        <v>303</v>
      </c>
      <c r="B1719" s="207">
        <v>49</v>
      </c>
      <c r="C1719" s="195" t="s">
        <v>5119</v>
      </c>
      <c r="D1719" s="195">
        <v>32780</v>
      </c>
      <c r="E1719" s="195" t="s">
        <v>5138</v>
      </c>
      <c r="F1719" s="195" t="s">
        <v>304</v>
      </c>
    </row>
    <row r="1720" spans="1:6" ht="39.950000000000003" customHeight="1">
      <c r="A1720" s="195" t="s">
        <v>303</v>
      </c>
      <c r="B1720" s="207">
        <v>48</v>
      </c>
      <c r="C1720" s="195" t="s">
        <v>5119</v>
      </c>
      <c r="D1720" s="195">
        <v>32785</v>
      </c>
      <c r="E1720" s="195" t="s">
        <v>5139</v>
      </c>
      <c r="F1720" s="195" t="s">
        <v>304</v>
      </c>
    </row>
    <row r="1721" spans="1:6" ht="39.950000000000003" customHeight="1">
      <c r="A1721" s="195" t="s">
        <v>303</v>
      </c>
      <c r="B1721" s="207">
        <v>60</v>
      </c>
      <c r="C1721" s="195" t="s">
        <v>5119</v>
      </c>
      <c r="D1721" s="195">
        <v>32828</v>
      </c>
      <c r="E1721" s="195" t="s">
        <v>5140</v>
      </c>
      <c r="F1721" s="195" t="s">
        <v>304</v>
      </c>
    </row>
    <row r="1722" spans="1:6" ht="39.950000000000003" customHeight="1">
      <c r="A1722" s="195" t="s">
        <v>303</v>
      </c>
      <c r="B1722" s="207">
        <v>61</v>
      </c>
      <c r="C1722" s="195" t="s">
        <v>5119</v>
      </c>
      <c r="D1722" s="195">
        <v>32834</v>
      </c>
      <c r="E1722" s="185" t="s">
        <v>5141</v>
      </c>
      <c r="F1722" s="195" t="s">
        <v>304</v>
      </c>
    </row>
    <row r="1723" spans="1:6" ht="39.950000000000003" customHeight="1">
      <c r="A1723" s="195" t="s">
        <v>303</v>
      </c>
      <c r="B1723" s="207" t="s">
        <v>5142</v>
      </c>
      <c r="C1723" s="195" t="s">
        <v>5119</v>
      </c>
      <c r="D1723" s="195">
        <v>36102</v>
      </c>
      <c r="E1723" s="195" t="s">
        <v>5143</v>
      </c>
      <c r="F1723" s="195" t="s">
        <v>304</v>
      </c>
    </row>
    <row r="1724" spans="1:6" ht="39.950000000000003" customHeight="1">
      <c r="A1724" s="195" t="s">
        <v>303</v>
      </c>
      <c r="B1724" s="207">
        <v>2</v>
      </c>
      <c r="C1724" s="195" t="s">
        <v>5119</v>
      </c>
      <c r="D1724" s="195">
        <v>36616</v>
      </c>
      <c r="E1724" s="195" t="s">
        <v>5144</v>
      </c>
      <c r="F1724" s="195" t="s">
        <v>304</v>
      </c>
    </row>
    <row r="1725" spans="1:6" ht="39.950000000000003" customHeight="1">
      <c r="A1725" s="195" t="s">
        <v>303</v>
      </c>
      <c r="B1725" s="207" t="s">
        <v>5145</v>
      </c>
      <c r="C1725" s="195" t="s">
        <v>5119</v>
      </c>
      <c r="D1725" s="195">
        <v>36724</v>
      </c>
      <c r="E1725" s="195" t="s">
        <v>5146</v>
      </c>
      <c r="F1725" s="195" t="s">
        <v>304</v>
      </c>
    </row>
    <row r="1726" spans="1:6" ht="39.950000000000003" customHeight="1">
      <c r="A1726" s="195" t="s">
        <v>303</v>
      </c>
      <c r="B1726" s="207">
        <v>4</v>
      </c>
      <c r="C1726" s="195" t="s">
        <v>5119</v>
      </c>
      <c r="D1726" s="195">
        <v>37348</v>
      </c>
      <c r="E1726" s="195" t="s">
        <v>5147</v>
      </c>
      <c r="F1726" s="195" t="s">
        <v>304</v>
      </c>
    </row>
    <row r="1727" spans="1:6" ht="39.950000000000003" customHeight="1">
      <c r="A1727" s="195" t="s">
        <v>303</v>
      </c>
      <c r="B1727" s="207" t="s">
        <v>5148</v>
      </c>
      <c r="C1727" s="195" t="s">
        <v>5119</v>
      </c>
      <c r="D1727" s="195">
        <v>38413</v>
      </c>
      <c r="E1727" s="195" t="s">
        <v>5149</v>
      </c>
      <c r="F1727" s="195" t="s">
        <v>304</v>
      </c>
    </row>
    <row r="1728" spans="1:6" ht="39.950000000000003" customHeight="1">
      <c r="A1728" s="195" t="s">
        <v>303</v>
      </c>
      <c r="B1728" s="207" t="s">
        <v>5150</v>
      </c>
      <c r="C1728" s="195" t="s">
        <v>5119</v>
      </c>
      <c r="D1728" s="195">
        <v>40344</v>
      </c>
      <c r="E1728" s="195" t="s">
        <v>5151</v>
      </c>
      <c r="F1728" s="195" t="s">
        <v>304</v>
      </c>
    </row>
    <row r="1729" spans="1:6" ht="39.950000000000003" customHeight="1">
      <c r="A1729" s="195" t="s">
        <v>303</v>
      </c>
      <c r="B1729" s="207" t="s">
        <v>5152</v>
      </c>
      <c r="C1729" s="195" t="s">
        <v>5119</v>
      </c>
      <c r="D1729" s="195">
        <v>41200</v>
      </c>
      <c r="E1729" s="195" t="s">
        <v>5153</v>
      </c>
      <c r="F1729" s="195" t="s">
        <v>304</v>
      </c>
    </row>
    <row r="1730" spans="1:6" ht="39.950000000000003" customHeight="1">
      <c r="A1730" s="195" t="s">
        <v>303</v>
      </c>
      <c r="B1730" s="207" t="s">
        <v>5154</v>
      </c>
      <c r="C1730" s="195" t="s">
        <v>5119</v>
      </c>
      <c r="D1730" s="195">
        <v>41739</v>
      </c>
      <c r="E1730" s="195" t="s">
        <v>5155</v>
      </c>
      <c r="F1730" s="195" t="s">
        <v>304</v>
      </c>
    </row>
    <row r="1731" spans="1:6" ht="39.950000000000003" customHeight="1">
      <c r="A1731" s="195" t="s">
        <v>303</v>
      </c>
      <c r="B1731" s="207" t="s">
        <v>5156</v>
      </c>
      <c r="C1731" s="195" t="s">
        <v>5119</v>
      </c>
      <c r="D1731" s="195">
        <v>42580</v>
      </c>
      <c r="E1731" s="195" t="s">
        <v>5157</v>
      </c>
      <c r="F1731" s="195" t="s">
        <v>304</v>
      </c>
    </row>
    <row r="1732" spans="1:6" ht="39.950000000000003" customHeight="1">
      <c r="A1732" s="195" t="s">
        <v>303</v>
      </c>
      <c r="B1732" s="207" t="s">
        <v>5158</v>
      </c>
      <c r="C1732" s="195" t="s">
        <v>5119</v>
      </c>
      <c r="D1732" s="195">
        <v>42605</v>
      </c>
      <c r="E1732" s="195" t="s">
        <v>5159</v>
      </c>
      <c r="F1732" s="195" t="s">
        <v>304</v>
      </c>
    </row>
    <row r="1733" spans="1:6" ht="39.950000000000003" customHeight="1">
      <c r="A1733" s="195" t="s">
        <v>303</v>
      </c>
      <c r="B1733" s="207" t="s">
        <v>5160</v>
      </c>
      <c r="C1733" s="195" t="s">
        <v>5119</v>
      </c>
      <c r="D1733" s="195">
        <v>42690</v>
      </c>
      <c r="E1733" s="195" t="s">
        <v>5161</v>
      </c>
      <c r="F1733" s="195" t="s">
        <v>304</v>
      </c>
    </row>
    <row r="1734" spans="1:6" ht="39.950000000000003" customHeight="1">
      <c r="A1734" s="192" t="s">
        <v>409</v>
      </c>
      <c r="B1734" s="192" t="s">
        <v>301</v>
      </c>
      <c r="C1734" s="192" t="s">
        <v>192</v>
      </c>
      <c r="D1734" s="192" t="s">
        <v>185</v>
      </c>
      <c r="E1734" s="192" t="s">
        <v>186</v>
      </c>
      <c r="F1734" s="192" t="s">
        <v>302</v>
      </c>
    </row>
    <row r="1735" spans="1:6" ht="39.950000000000003" customHeight="1">
      <c r="A1735" s="195" t="s">
        <v>303</v>
      </c>
      <c r="B1735" s="207" t="s">
        <v>5167</v>
      </c>
      <c r="C1735" s="195" t="s">
        <v>5162</v>
      </c>
      <c r="D1735" s="195">
        <v>42149</v>
      </c>
      <c r="E1735" s="195" t="s">
        <v>5168</v>
      </c>
      <c r="F1735" s="195" t="s">
        <v>304</v>
      </c>
    </row>
    <row r="1736" spans="1:6" ht="39.950000000000003" customHeight="1">
      <c r="A1736" s="195" t="s">
        <v>303</v>
      </c>
      <c r="B1736" s="207" t="s">
        <v>5169</v>
      </c>
      <c r="C1736" s="195" t="s">
        <v>5162</v>
      </c>
      <c r="D1736" s="195">
        <v>42633</v>
      </c>
      <c r="E1736" s="195" t="s">
        <v>5170</v>
      </c>
      <c r="F1736" s="195" t="s">
        <v>304</v>
      </c>
    </row>
    <row r="1737" spans="1:6" ht="39.950000000000003" customHeight="1">
      <c r="A1737" s="195" t="s">
        <v>303</v>
      </c>
      <c r="B1737" s="207" t="s">
        <v>5163</v>
      </c>
      <c r="C1737" s="195" t="s">
        <v>5162</v>
      </c>
      <c r="D1737" s="196">
        <v>41869</v>
      </c>
      <c r="E1737" s="195" t="s">
        <v>5164</v>
      </c>
      <c r="F1737" s="195" t="s">
        <v>1876</v>
      </c>
    </row>
    <row r="1738" spans="1:6" ht="39.950000000000003" customHeight="1">
      <c r="A1738" s="195" t="s">
        <v>303</v>
      </c>
      <c r="B1738" s="207" t="s">
        <v>5165</v>
      </c>
      <c r="C1738" s="195" t="s">
        <v>5162</v>
      </c>
      <c r="D1738" s="196">
        <v>41879</v>
      </c>
      <c r="E1738" s="195" t="s">
        <v>5166</v>
      </c>
      <c r="F1738" s="195" t="s">
        <v>1876</v>
      </c>
    </row>
    <row r="1739" spans="1:6" ht="39.950000000000003" customHeight="1">
      <c r="A1739" s="192" t="s">
        <v>409</v>
      </c>
      <c r="B1739" s="192" t="s">
        <v>301</v>
      </c>
      <c r="C1739" s="192" t="s">
        <v>192</v>
      </c>
      <c r="D1739" s="192" t="s">
        <v>185</v>
      </c>
      <c r="E1739" s="192" t="s">
        <v>186</v>
      </c>
      <c r="F1739" s="192" t="s">
        <v>302</v>
      </c>
    </row>
    <row r="1740" spans="1:6" ht="39.950000000000003" customHeight="1">
      <c r="A1740" s="55" t="s">
        <v>303</v>
      </c>
      <c r="B1740" s="177" t="s">
        <v>5171</v>
      </c>
      <c r="C1740" s="55" t="s">
        <v>5173</v>
      </c>
      <c r="D1740" s="347">
        <v>38929</v>
      </c>
      <c r="E1740" s="44" t="s">
        <v>5172</v>
      </c>
      <c r="F1740" s="55" t="s">
        <v>304</v>
      </c>
    </row>
    <row r="1741" spans="1:6" ht="39.950000000000003" customHeight="1">
      <c r="A1741" s="55" t="s">
        <v>303</v>
      </c>
      <c r="B1741" s="177" t="s">
        <v>5174</v>
      </c>
      <c r="C1741" s="55" t="s">
        <v>5173</v>
      </c>
      <c r="D1741" s="347">
        <v>39171</v>
      </c>
      <c r="E1741" s="44" t="s">
        <v>5175</v>
      </c>
      <c r="F1741" s="55" t="s">
        <v>304</v>
      </c>
    </row>
    <row r="1742" spans="1:6" ht="39.950000000000003" customHeight="1">
      <c r="A1742" s="55" t="s">
        <v>303</v>
      </c>
      <c r="B1742" s="177" t="s">
        <v>5176</v>
      </c>
      <c r="C1742" s="55" t="s">
        <v>5173</v>
      </c>
      <c r="D1742" s="347">
        <v>42437</v>
      </c>
      <c r="E1742" s="44" t="s">
        <v>5177</v>
      </c>
      <c r="F1742" s="55" t="s">
        <v>304</v>
      </c>
    </row>
    <row r="1743" spans="1:6" ht="39.950000000000003" customHeight="1">
      <c r="A1743" s="55" t="s">
        <v>303</v>
      </c>
      <c r="B1743" s="177" t="s">
        <v>5178</v>
      </c>
      <c r="C1743" s="55" t="s">
        <v>5173</v>
      </c>
      <c r="D1743" s="347">
        <v>42437</v>
      </c>
      <c r="E1743" s="44" t="s">
        <v>5179</v>
      </c>
      <c r="F1743" s="55" t="s">
        <v>304</v>
      </c>
    </row>
    <row r="1744" spans="1:6" ht="39.950000000000003" customHeight="1">
      <c r="A1744" s="55" t="s">
        <v>303</v>
      </c>
      <c r="B1744" s="177" t="s">
        <v>5180</v>
      </c>
      <c r="C1744" s="55" t="s">
        <v>5173</v>
      </c>
      <c r="D1744" s="347">
        <v>42437</v>
      </c>
      <c r="E1744" s="44" t="s">
        <v>5181</v>
      </c>
      <c r="F1744" s="55" t="s">
        <v>304</v>
      </c>
    </row>
    <row r="1745" spans="1:6" ht="39.950000000000003" customHeight="1">
      <c r="A1745" s="55" t="s">
        <v>303</v>
      </c>
      <c r="B1745" s="177" t="s">
        <v>5182</v>
      </c>
      <c r="C1745" s="55" t="s">
        <v>5173</v>
      </c>
      <c r="D1745" s="347">
        <v>42521</v>
      </c>
      <c r="E1745" s="44" t="s">
        <v>5183</v>
      </c>
      <c r="F1745" s="55" t="s">
        <v>304</v>
      </c>
    </row>
    <row r="1746" spans="1:6" ht="39.950000000000003" customHeight="1">
      <c r="A1746" s="192" t="s">
        <v>409</v>
      </c>
      <c r="B1746" s="192" t="s">
        <v>301</v>
      </c>
      <c r="C1746" s="192" t="s">
        <v>192</v>
      </c>
      <c r="D1746" s="192" t="s">
        <v>185</v>
      </c>
      <c r="E1746" s="192" t="s">
        <v>186</v>
      </c>
      <c r="F1746" s="192" t="s">
        <v>302</v>
      </c>
    </row>
    <row r="1747" spans="1:6" ht="39.950000000000003" customHeight="1">
      <c r="A1747" s="55" t="s">
        <v>303</v>
      </c>
      <c r="B1747" s="177">
        <v>2</v>
      </c>
      <c r="C1747" s="55" t="s">
        <v>5184</v>
      </c>
      <c r="D1747" s="347">
        <v>30858</v>
      </c>
      <c r="E1747" s="55" t="s">
        <v>5185</v>
      </c>
      <c r="F1747" s="55" t="s">
        <v>304</v>
      </c>
    </row>
    <row r="1748" spans="1:6" ht="39.950000000000003" customHeight="1">
      <c r="A1748" s="55" t="s">
        <v>303</v>
      </c>
      <c r="B1748" s="177" t="s">
        <v>5190</v>
      </c>
      <c r="C1748" s="55" t="s">
        <v>5184</v>
      </c>
      <c r="D1748" s="347">
        <v>42510</v>
      </c>
      <c r="E1748" s="55" t="s">
        <v>5191</v>
      </c>
      <c r="F1748" s="55" t="s">
        <v>304</v>
      </c>
    </row>
    <row r="1749" spans="1:6" ht="39.950000000000003" customHeight="1">
      <c r="A1749" s="55" t="s">
        <v>303</v>
      </c>
      <c r="B1749" s="177" t="s">
        <v>5192</v>
      </c>
      <c r="C1749" s="55" t="s">
        <v>5184</v>
      </c>
      <c r="D1749" s="347">
        <v>42583</v>
      </c>
      <c r="E1749" s="55" t="s">
        <v>5193</v>
      </c>
      <c r="F1749" s="55" t="s">
        <v>304</v>
      </c>
    </row>
    <row r="1750" spans="1:6" ht="39.950000000000003" customHeight="1">
      <c r="A1750" s="55" t="s">
        <v>303</v>
      </c>
      <c r="B1750" s="177" t="s">
        <v>5194</v>
      </c>
      <c r="C1750" s="55" t="s">
        <v>5184</v>
      </c>
      <c r="D1750" s="347">
        <v>42583</v>
      </c>
      <c r="E1750" s="44" t="s">
        <v>5195</v>
      </c>
      <c r="F1750" s="55" t="s">
        <v>304</v>
      </c>
    </row>
    <row r="1751" spans="1:6" ht="39.950000000000003" customHeight="1">
      <c r="A1751" s="55" t="s">
        <v>303</v>
      </c>
      <c r="B1751" s="177" t="s">
        <v>5186</v>
      </c>
      <c r="C1751" s="55" t="s">
        <v>5184</v>
      </c>
      <c r="D1751" s="347">
        <v>41172</v>
      </c>
      <c r="E1751" s="55" t="s">
        <v>5187</v>
      </c>
      <c r="F1751" s="55" t="s">
        <v>1876</v>
      </c>
    </row>
    <row r="1752" spans="1:6" ht="39.950000000000003" customHeight="1">
      <c r="A1752" s="55" t="s">
        <v>303</v>
      </c>
      <c r="B1752" s="177" t="s">
        <v>5188</v>
      </c>
      <c r="C1752" s="55" t="s">
        <v>5184</v>
      </c>
      <c r="D1752" s="347">
        <v>41254</v>
      </c>
      <c r="E1752" s="55" t="s">
        <v>5189</v>
      </c>
      <c r="F1752" s="55" t="s">
        <v>1876</v>
      </c>
    </row>
  </sheetData>
  <mergeCells count="3">
    <mergeCell ref="H1:I1"/>
    <mergeCell ref="J3:K6"/>
    <mergeCell ref="J7:K8"/>
  </mergeCells>
  <dataValidations count="11">
    <dataValidation type="list" operator="equal" allowBlank="1" showErrorMessage="1" sqref="F1033:F1061">
      <formula1>$K$3:$K$3</formula1>
      <formula2>0</formula2>
    </dataValidation>
    <dataValidation type="list" operator="equal" allowBlank="1" showErrorMessage="1" sqref="A1008:A1010 A1056:A1061 A1024:A1027 A1016">
      <formula1>$I$2:$I$3</formula1>
      <formula2>0</formula2>
    </dataValidation>
    <dataValidation type="list" operator="equal" allowBlank="1" showErrorMessage="1" sqref="F1172:F1203 F1004:F1010 F1014:F1032 F1062:F1108">
      <formula1>$K$2:$K$4</formula1>
      <formula2>0</formula2>
    </dataValidation>
    <dataValidation type="list" allowBlank="1" showInputMessage="1" showErrorMessage="1" sqref="A199 A5:A180">
      <formula1>$I$2:$I$3</formula1>
      <formula2>0</formula2>
    </dataValidation>
    <dataValidation type="list" allowBlank="1" showInputMessage="1" showErrorMessage="1" sqref="F199 F5:F180">
      <formula1>$K$2:$K$4</formula1>
      <formula2>0</formula2>
    </dataValidation>
    <dataValidation type="list" allowBlank="1" showInputMessage="1" showErrorMessage="1" sqref="A198 A2:A4 F1614:F1615 A1614:A1615 F2:F4 F198">
      <formula1>#REF!</formula1>
      <formula2>0</formula2>
    </dataValidation>
    <dataValidation type="list" allowBlank="1" showInputMessage="1" showErrorMessage="1" sqref="F1605:F1613 F1616">
      <formula1>$M$2:$M$4</formula1>
      <formula2>0</formula2>
    </dataValidation>
    <dataValidation type="list" allowBlank="1" showInputMessage="1" showErrorMessage="1" sqref="A287:A303 A309:A315 A317:A320 A1616 A322:A330 A1605:A1611 A278:A285">
      <formula1>$K$2:$K$3</formula1>
      <formula2>0</formula2>
    </dataValidation>
    <dataValidation type="list" allowBlank="1" showInputMessage="1" showErrorMessage="1" sqref="A201:A276">
      <formula1>$I$7:$I$7</formula1>
      <formula2>0</formula2>
    </dataValidation>
    <dataValidation type="list" allowBlank="1" showErrorMessage="1" sqref="F455:F524">
      <formula1>#REF!</formula1>
      <formula2>0</formula2>
    </dataValidation>
    <dataValidation type="list" allowBlank="1" showErrorMessage="1" sqref="F651:F820">
      <formula1>$N$2:$N$3</formula1>
      <formula2>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
  <sheetViews>
    <sheetView zoomScale="80" zoomScaleNormal="80" workbookViewId="0">
      <selection activeCell="F26" sqref="E26:F26"/>
    </sheetView>
  </sheetViews>
  <sheetFormatPr defaultRowHeight="15"/>
  <cols>
    <col min="1" max="1" width="15.140625" customWidth="1"/>
    <col min="2" max="2" width="22.85546875" customWidth="1"/>
    <col min="3" max="3" width="16.7109375" customWidth="1"/>
    <col min="4" max="4" width="13.7109375" customWidth="1"/>
    <col min="5" max="5" width="83.28515625" customWidth="1"/>
    <col min="6" max="6" width="24.7109375" customWidth="1"/>
    <col min="7" max="7" width="5.7109375" customWidth="1"/>
    <col min="8" max="8" width="37.7109375" customWidth="1"/>
    <col min="9" max="9" width="13.5703125" customWidth="1"/>
  </cols>
  <sheetData>
    <row r="1" spans="1:9" ht="36">
      <c r="A1" s="76" t="s">
        <v>409</v>
      </c>
      <c r="B1" s="76" t="s">
        <v>301</v>
      </c>
      <c r="C1" s="76" t="s">
        <v>192</v>
      </c>
      <c r="D1" s="76" t="s">
        <v>185</v>
      </c>
      <c r="E1" s="76" t="s">
        <v>186</v>
      </c>
      <c r="F1" s="76" t="s">
        <v>302</v>
      </c>
      <c r="H1" s="354"/>
      <c r="I1" s="354"/>
    </row>
    <row r="2" spans="1:9" ht="31.5">
      <c r="A2" s="73" t="s">
        <v>303</v>
      </c>
      <c r="B2" s="73" t="s">
        <v>396</v>
      </c>
      <c r="C2" s="73" t="s">
        <v>398</v>
      </c>
      <c r="D2" s="74">
        <v>41019</v>
      </c>
      <c r="E2" s="75" t="s">
        <v>397</v>
      </c>
      <c r="F2" s="73" t="s">
        <v>304</v>
      </c>
      <c r="H2" s="306"/>
      <c r="I2" s="314"/>
    </row>
    <row r="3" spans="1:9" ht="31.5">
      <c r="A3" s="73" t="s">
        <v>303</v>
      </c>
      <c r="B3" s="73" t="s">
        <v>399</v>
      </c>
      <c r="C3" s="73" t="s">
        <v>401</v>
      </c>
      <c r="D3" s="74">
        <v>42963</v>
      </c>
      <c r="E3" s="75" t="s">
        <v>400</v>
      </c>
      <c r="F3" s="73" t="s">
        <v>304</v>
      </c>
      <c r="H3" s="306"/>
      <c r="I3" s="314"/>
    </row>
    <row r="4" spans="1:9" ht="31.5">
      <c r="A4" s="73" t="s">
        <v>303</v>
      </c>
      <c r="B4" s="73" t="s">
        <v>402</v>
      </c>
      <c r="C4" s="73" t="s">
        <v>401</v>
      </c>
      <c r="D4" s="74">
        <v>43969</v>
      </c>
      <c r="E4" s="75" t="s">
        <v>403</v>
      </c>
      <c r="F4" s="73" t="s">
        <v>304</v>
      </c>
      <c r="H4" s="306"/>
      <c r="I4" s="314"/>
    </row>
    <row r="5" spans="1:9" ht="32.25" customHeight="1">
      <c r="A5" s="16" t="s">
        <v>303</v>
      </c>
      <c r="B5" s="16" t="s">
        <v>404</v>
      </c>
      <c r="C5" s="16" t="s">
        <v>398</v>
      </c>
      <c r="D5" s="19">
        <v>36978</v>
      </c>
      <c r="E5" s="17" t="s">
        <v>9652</v>
      </c>
      <c r="F5" s="17" t="s">
        <v>405</v>
      </c>
      <c r="H5" s="306"/>
      <c r="I5" s="314"/>
    </row>
    <row r="6" spans="1:9" ht="22.5" customHeight="1">
      <c r="A6" s="16" t="s">
        <v>303</v>
      </c>
      <c r="B6" s="16" t="s">
        <v>406</v>
      </c>
      <c r="C6" s="16" t="s">
        <v>401</v>
      </c>
      <c r="D6" s="19">
        <v>43522</v>
      </c>
      <c r="E6" s="17" t="s">
        <v>9652</v>
      </c>
      <c r="F6" s="17" t="s">
        <v>407</v>
      </c>
    </row>
    <row r="7" spans="1:9" ht="27" customHeight="1">
      <c r="A7" s="16" t="s">
        <v>303</v>
      </c>
      <c r="B7" s="16" t="s">
        <v>408</v>
      </c>
      <c r="C7" s="16" t="s">
        <v>401</v>
      </c>
      <c r="D7" s="19">
        <v>43860</v>
      </c>
      <c r="E7" s="17" t="s">
        <v>9652</v>
      </c>
      <c r="F7" s="17" t="s">
        <v>407</v>
      </c>
    </row>
  </sheetData>
  <mergeCells count="1">
    <mergeCell ref="H1:I1"/>
  </mergeCells>
  <dataValidations count="2">
    <dataValidation type="list" allowBlank="1" showInputMessage="1" showErrorMessage="1" sqref="F2:F4 A3:A7">
      <formula1>#REF!</formula1>
    </dataValidation>
    <dataValidation type="list" allowBlank="1" showInputMessage="1" showErrorMessage="1" sqref="A2">
      <formula1>$K$3:$K$3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44"/>
  <sheetViews>
    <sheetView zoomScale="70" zoomScaleNormal="70" workbookViewId="0">
      <selection activeCell="E11" sqref="E11"/>
    </sheetView>
  </sheetViews>
  <sheetFormatPr defaultRowHeight="15"/>
  <cols>
    <col min="1" max="1" width="11.85546875" customWidth="1"/>
    <col min="2" max="2" width="17.85546875" customWidth="1"/>
    <col min="3" max="3" width="11.140625" customWidth="1"/>
    <col min="4" max="4" width="21.85546875" customWidth="1"/>
    <col min="5" max="5" width="103" customWidth="1"/>
    <col min="6" max="6" width="27.42578125" customWidth="1"/>
    <col min="7" max="7" width="13" customWidth="1"/>
    <col min="8" max="8" width="44.85546875" customWidth="1"/>
    <col min="9" max="9" width="14.85546875" customWidth="1"/>
  </cols>
  <sheetData>
    <row r="1" spans="1:10" s="78" customFormat="1" ht="39.950000000000003" customHeight="1">
      <c r="A1" s="77" t="s">
        <v>409</v>
      </c>
      <c r="B1" s="77" t="s">
        <v>301</v>
      </c>
      <c r="C1" s="77" t="s">
        <v>192</v>
      </c>
      <c r="D1" s="77" t="s">
        <v>185</v>
      </c>
      <c r="E1" s="77" t="s">
        <v>186</v>
      </c>
      <c r="F1" s="77" t="s">
        <v>302</v>
      </c>
      <c r="H1" s="354"/>
      <c r="I1" s="354"/>
      <c r="J1" s="349"/>
    </row>
    <row r="2" spans="1:10" s="78" customFormat="1" ht="39.950000000000003" customHeight="1">
      <c r="A2" s="79" t="s">
        <v>411</v>
      </c>
      <c r="B2" s="307" t="s">
        <v>412</v>
      </c>
      <c r="C2" s="79" t="s">
        <v>410</v>
      </c>
      <c r="D2" s="80">
        <v>40295</v>
      </c>
      <c r="E2" s="79" t="s">
        <v>413</v>
      </c>
      <c r="F2" s="79" t="s">
        <v>304</v>
      </c>
      <c r="H2" s="306"/>
      <c r="I2" s="314"/>
      <c r="J2" s="349"/>
    </row>
    <row r="3" spans="1:10" s="78" customFormat="1" ht="39.950000000000003" customHeight="1">
      <c r="A3" s="79" t="s">
        <v>411</v>
      </c>
      <c r="B3" s="307" t="s">
        <v>414</v>
      </c>
      <c r="C3" s="79" t="s">
        <v>410</v>
      </c>
      <c r="D3" s="80">
        <v>40295</v>
      </c>
      <c r="E3" s="79" t="s">
        <v>415</v>
      </c>
      <c r="F3" s="79" t="s">
        <v>304</v>
      </c>
      <c r="H3" s="306"/>
      <c r="I3" s="314"/>
      <c r="J3" s="356"/>
    </row>
    <row r="4" spans="1:10" s="78" customFormat="1" ht="39.950000000000003" customHeight="1">
      <c r="A4" s="79" t="s">
        <v>411</v>
      </c>
      <c r="B4" s="307" t="s">
        <v>416</v>
      </c>
      <c r="C4" s="79" t="s">
        <v>410</v>
      </c>
      <c r="D4" s="80">
        <v>40648</v>
      </c>
      <c r="E4" s="79" t="s">
        <v>417</v>
      </c>
      <c r="F4" s="79" t="s">
        <v>304</v>
      </c>
      <c r="H4" s="306"/>
      <c r="I4" s="314"/>
      <c r="J4" s="356"/>
    </row>
    <row r="5" spans="1:10" s="78" customFormat="1" ht="39.950000000000003" customHeight="1">
      <c r="A5" s="79" t="s">
        <v>411</v>
      </c>
      <c r="B5" s="307" t="s">
        <v>418</v>
      </c>
      <c r="C5" s="79" t="s">
        <v>410</v>
      </c>
      <c r="D5" s="80">
        <v>40704</v>
      </c>
      <c r="E5" s="79" t="s">
        <v>419</v>
      </c>
      <c r="F5" s="79" t="s">
        <v>304</v>
      </c>
      <c r="H5" s="306"/>
      <c r="I5" s="314"/>
      <c r="J5" s="349"/>
    </row>
    <row r="6" spans="1:10" s="78" customFormat="1" ht="39.950000000000003" customHeight="1">
      <c r="A6" s="79" t="s">
        <v>411</v>
      </c>
      <c r="B6" s="307" t="s">
        <v>420</v>
      </c>
      <c r="C6" s="79" t="s">
        <v>410</v>
      </c>
      <c r="D6" s="80">
        <v>41572</v>
      </c>
      <c r="E6" s="79" t="s">
        <v>421</v>
      </c>
      <c r="F6" s="79" t="s">
        <v>304</v>
      </c>
      <c r="H6" s="306"/>
      <c r="I6" s="314"/>
    </row>
    <row r="7" spans="1:10" s="78" customFormat="1" ht="39.950000000000003" customHeight="1">
      <c r="A7" s="79" t="s">
        <v>411</v>
      </c>
      <c r="B7" s="307" t="s">
        <v>422</v>
      </c>
      <c r="C7" s="79" t="s">
        <v>410</v>
      </c>
      <c r="D7" s="80">
        <v>41950</v>
      </c>
      <c r="E7" s="79" t="s">
        <v>423</v>
      </c>
      <c r="F7" s="79" t="s">
        <v>304</v>
      </c>
      <c r="H7" s="306"/>
      <c r="I7" s="314"/>
    </row>
    <row r="8" spans="1:10" s="78" customFormat="1" ht="39.950000000000003" customHeight="1">
      <c r="A8" s="79" t="s">
        <v>411</v>
      </c>
      <c r="B8" s="307" t="s">
        <v>424</v>
      </c>
      <c r="C8" s="79" t="s">
        <v>410</v>
      </c>
      <c r="D8" s="80">
        <v>41955</v>
      </c>
      <c r="E8" s="79" t="s">
        <v>425</v>
      </c>
      <c r="F8" s="79" t="s">
        <v>304</v>
      </c>
      <c r="H8" s="306"/>
      <c r="I8" s="314"/>
    </row>
    <row r="9" spans="1:10" s="78" customFormat="1" ht="39.950000000000003" customHeight="1">
      <c r="A9" s="79" t="s">
        <v>411</v>
      </c>
      <c r="B9" s="307" t="s">
        <v>426</v>
      </c>
      <c r="C9" s="79" t="s">
        <v>410</v>
      </c>
      <c r="D9" s="80">
        <v>42186</v>
      </c>
      <c r="E9" s="79" t="s">
        <v>427</v>
      </c>
      <c r="F9" s="79" t="s">
        <v>304</v>
      </c>
    </row>
    <row r="10" spans="1:10" s="78" customFormat="1" ht="39.950000000000003" customHeight="1">
      <c r="A10" s="79" t="s">
        <v>411</v>
      </c>
      <c r="B10" s="307" t="s">
        <v>428</v>
      </c>
      <c r="C10" s="79" t="s">
        <v>410</v>
      </c>
      <c r="D10" s="80">
        <v>43123</v>
      </c>
      <c r="E10" s="79" t="s">
        <v>429</v>
      </c>
      <c r="F10" s="79" t="s">
        <v>304</v>
      </c>
    </row>
    <row r="11" spans="1:10" s="78" customFormat="1" ht="39.950000000000003" customHeight="1">
      <c r="A11" s="79" t="s">
        <v>411</v>
      </c>
      <c r="B11" s="307" t="s">
        <v>430</v>
      </c>
      <c r="C11" s="79" t="s">
        <v>410</v>
      </c>
      <c r="D11" s="80">
        <v>43276</v>
      </c>
      <c r="E11" s="79" t="s">
        <v>431</v>
      </c>
      <c r="F11" s="79" t="s">
        <v>304</v>
      </c>
    </row>
    <row r="12" spans="1:10" s="78" customFormat="1" ht="39.950000000000003" customHeight="1">
      <c r="A12" s="79" t="s">
        <v>411</v>
      </c>
      <c r="B12" s="307" t="s">
        <v>432</v>
      </c>
      <c r="C12" s="79" t="s">
        <v>410</v>
      </c>
      <c r="D12" s="80">
        <v>43319</v>
      </c>
      <c r="E12" s="79" t="s">
        <v>433</v>
      </c>
      <c r="F12" s="79" t="s">
        <v>304</v>
      </c>
    </row>
    <row r="13" spans="1:10" s="78" customFormat="1" ht="39.950000000000003" customHeight="1">
      <c r="A13" s="79" t="s">
        <v>411</v>
      </c>
      <c r="B13" s="307" t="s">
        <v>434</v>
      </c>
      <c r="C13" s="79" t="s">
        <v>410</v>
      </c>
      <c r="D13" s="80">
        <v>43342</v>
      </c>
      <c r="E13" s="79" t="s">
        <v>435</v>
      </c>
      <c r="F13" s="79" t="s">
        <v>304</v>
      </c>
    </row>
    <row r="14" spans="1:10" s="78" customFormat="1" ht="39.950000000000003" customHeight="1">
      <c r="A14" s="79" t="s">
        <v>411</v>
      </c>
      <c r="B14" s="307" t="s">
        <v>436</v>
      </c>
      <c r="C14" s="79" t="s">
        <v>410</v>
      </c>
      <c r="D14" s="80">
        <v>43353</v>
      </c>
      <c r="E14" s="79" t="s">
        <v>437</v>
      </c>
      <c r="F14" s="79" t="s">
        <v>304</v>
      </c>
    </row>
    <row r="15" spans="1:10" s="78" customFormat="1" ht="39.950000000000003" customHeight="1">
      <c r="A15" s="79" t="s">
        <v>411</v>
      </c>
      <c r="B15" s="307" t="s">
        <v>438</v>
      </c>
      <c r="C15" s="79" t="s">
        <v>410</v>
      </c>
      <c r="D15" s="80">
        <v>43354</v>
      </c>
      <c r="E15" s="79" t="s">
        <v>439</v>
      </c>
      <c r="F15" s="79" t="s">
        <v>304</v>
      </c>
    </row>
    <row r="16" spans="1:10" s="78" customFormat="1" ht="39.950000000000003" customHeight="1">
      <c r="A16" s="79" t="s">
        <v>411</v>
      </c>
      <c r="B16" s="307" t="s">
        <v>440</v>
      </c>
      <c r="C16" s="79" t="s">
        <v>410</v>
      </c>
      <c r="D16" s="80">
        <v>43374</v>
      </c>
      <c r="E16" s="79" t="s">
        <v>441</v>
      </c>
      <c r="F16" s="79" t="s">
        <v>304</v>
      </c>
    </row>
    <row r="17" spans="1:6" s="78" customFormat="1" ht="39.950000000000003" customHeight="1">
      <c r="A17" s="79" t="s">
        <v>411</v>
      </c>
      <c r="B17" s="307" t="s">
        <v>442</v>
      </c>
      <c r="C17" s="79" t="s">
        <v>410</v>
      </c>
      <c r="D17" s="80">
        <v>43377</v>
      </c>
      <c r="E17" s="79" t="s">
        <v>443</v>
      </c>
      <c r="F17" s="79" t="s">
        <v>304</v>
      </c>
    </row>
    <row r="18" spans="1:6" s="78" customFormat="1" ht="39.950000000000003" customHeight="1">
      <c r="A18" s="79" t="s">
        <v>411</v>
      </c>
      <c r="B18" s="307" t="s">
        <v>444</v>
      </c>
      <c r="C18" s="79" t="s">
        <v>410</v>
      </c>
      <c r="D18" s="80">
        <v>43388</v>
      </c>
      <c r="E18" s="79" t="s">
        <v>445</v>
      </c>
      <c r="F18" s="79" t="s">
        <v>304</v>
      </c>
    </row>
    <row r="19" spans="1:6" s="78" customFormat="1" ht="39.950000000000003" customHeight="1">
      <c r="A19" s="79" t="s">
        <v>411</v>
      </c>
      <c r="B19" s="307" t="s">
        <v>446</v>
      </c>
      <c r="C19" s="79" t="s">
        <v>410</v>
      </c>
      <c r="D19" s="80">
        <v>43390</v>
      </c>
      <c r="E19" s="79" t="s">
        <v>447</v>
      </c>
      <c r="F19" s="79" t="s">
        <v>304</v>
      </c>
    </row>
    <row r="20" spans="1:6" s="78" customFormat="1" ht="39.950000000000003" customHeight="1">
      <c r="A20" s="79" t="s">
        <v>411</v>
      </c>
      <c r="B20" s="307" t="s">
        <v>448</v>
      </c>
      <c r="C20" s="79" t="s">
        <v>410</v>
      </c>
      <c r="D20" s="80">
        <v>43427</v>
      </c>
      <c r="E20" s="79" t="s">
        <v>449</v>
      </c>
      <c r="F20" s="79" t="s">
        <v>304</v>
      </c>
    </row>
    <row r="21" spans="1:6" s="78" customFormat="1" ht="39.950000000000003" customHeight="1">
      <c r="A21" s="79" t="s">
        <v>411</v>
      </c>
      <c r="B21" s="307" t="s">
        <v>450</v>
      </c>
      <c r="C21" s="79" t="s">
        <v>410</v>
      </c>
      <c r="D21" s="80">
        <v>43430</v>
      </c>
      <c r="E21" s="79" t="s">
        <v>451</v>
      </c>
      <c r="F21" s="79" t="s">
        <v>304</v>
      </c>
    </row>
    <row r="22" spans="1:6" s="78" customFormat="1" ht="39.950000000000003" customHeight="1">
      <c r="A22" s="79" t="s">
        <v>411</v>
      </c>
      <c r="B22" s="307" t="s">
        <v>452</v>
      </c>
      <c r="C22" s="79" t="s">
        <v>410</v>
      </c>
      <c r="D22" s="80">
        <v>43430</v>
      </c>
      <c r="E22" s="79" t="s">
        <v>453</v>
      </c>
      <c r="F22" s="79" t="s">
        <v>304</v>
      </c>
    </row>
    <row r="23" spans="1:6" s="78" customFormat="1" ht="39.950000000000003" customHeight="1">
      <c r="A23" s="79" t="s">
        <v>411</v>
      </c>
      <c r="B23" s="307" t="s">
        <v>454</v>
      </c>
      <c r="C23" s="79" t="s">
        <v>410</v>
      </c>
      <c r="D23" s="80">
        <v>43430</v>
      </c>
      <c r="E23" s="79" t="s">
        <v>455</v>
      </c>
      <c r="F23" s="79" t="s">
        <v>304</v>
      </c>
    </row>
    <row r="24" spans="1:6" s="78" customFormat="1" ht="39.950000000000003" customHeight="1">
      <c r="A24" s="79" t="s">
        <v>411</v>
      </c>
      <c r="B24" s="307" t="s">
        <v>456</v>
      </c>
      <c r="C24" s="79" t="s">
        <v>410</v>
      </c>
      <c r="D24" s="80">
        <v>43430</v>
      </c>
      <c r="E24" s="79" t="s">
        <v>457</v>
      </c>
      <c r="F24" s="79" t="s">
        <v>304</v>
      </c>
    </row>
    <row r="25" spans="1:6" s="78" customFormat="1" ht="39.950000000000003" customHeight="1">
      <c r="A25" s="79" t="s">
        <v>411</v>
      </c>
      <c r="B25" s="307" t="s">
        <v>458</v>
      </c>
      <c r="C25" s="79" t="s">
        <v>410</v>
      </c>
      <c r="D25" s="80">
        <v>43431</v>
      </c>
      <c r="E25" s="79" t="s">
        <v>459</v>
      </c>
      <c r="F25" s="79" t="s">
        <v>304</v>
      </c>
    </row>
    <row r="26" spans="1:6" s="78" customFormat="1" ht="39.950000000000003" customHeight="1">
      <c r="A26" s="79" t="s">
        <v>411</v>
      </c>
      <c r="B26" s="307" t="s">
        <v>460</v>
      </c>
      <c r="C26" s="79" t="s">
        <v>410</v>
      </c>
      <c r="D26" s="80">
        <v>43431</v>
      </c>
      <c r="E26" s="79" t="s">
        <v>461</v>
      </c>
      <c r="F26" s="79" t="s">
        <v>304</v>
      </c>
    </row>
    <row r="27" spans="1:6" s="78" customFormat="1" ht="39.950000000000003" customHeight="1">
      <c r="A27" s="79" t="s">
        <v>411</v>
      </c>
      <c r="B27" s="307" t="s">
        <v>462</v>
      </c>
      <c r="C27" s="79" t="s">
        <v>410</v>
      </c>
      <c r="D27" s="80">
        <v>43431</v>
      </c>
      <c r="E27" s="79" t="s">
        <v>463</v>
      </c>
      <c r="F27" s="79" t="s">
        <v>304</v>
      </c>
    </row>
    <row r="28" spans="1:6" s="78" customFormat="1" ht="39.950000000000003" customHeight="1">
      <c r="A28" s="79" t="s">
        <v>411</v>
      </c>
      <c r="B28" s="307" t="s">
        <v>464</v>
      </c>
      <c r="C28" s="79" t="s">
        <v>410</v>
      </c>
      <c r="D28" s="80">
        <v>43432</v>
      </c>
      <c r="E28" s="79" t="s">
        <v>465</v>
      </c>
      <c r="F28" s="79" t="s">
        <v>304</v>
      </c>
    </row>
    <row r="29" spans="1:6" s="78" customFormat="1" ht="39.950000000000003" customHeight="1">
      <c r="A29" s="79" t="s">
        <v>411</v>
      </c>
      <c r="B29" s="307" t="s">
        <v>466</v>
      </c>
      <c r="C29" s="79" t="s">
        <v>410</v>
      </c>
      <c r="D29" s="80">
        <v>43432</v>
      </c>
      <c r="E29" s="79" t="s">
        <v>467</v>
      </c>
      <c r="F29" s="79" t="s">
        <v>304</v>
      </c>
    </row>
    <row r="30" spans="1:6" s="78" customFormat="1" ht="39.950000000000003" customHeight="1">
      <c r="A30" s="79" t="s">
        <v>411</v>
      </c>
      <c r="B30" s="307" t="s">
        <v>468</v>
      </c>
      <c r="C30" s="79" t="s">
        <v>410</v>
      </c>
      <c r="D30" s="80">
        <v>43432</v>
      </c>
      <c r="E30" s="79" t="s">
        <v>469</v>
      </c>
      <c r="F30" s="79" t="s">
        <v>304</v>
      </c>
    </row>
    <row r="31" spans="1:6" s="78" customFormat="1" ht="39.950000000000003" customHeight="1">
      <c r="A31" s="79" t="s">
        <v>411</v>
      </c>
      <c r="B31" s="307" t="s">
        <v>470</v>
      </c>
      <c r="C31" s="79" t="s">
        <v>410</v>
      </c>
      <c r="D31" s="80">
        <v>43432</v>
      </c>
      <c r="E31" s="79" t="s">
        <v>471</v>
      </c>
      <c r="F31" s="79" t="s">
        <v>304</v>
      </c>
    </row>
    <row r="32" spans="1:6" s="78" customFormat="1" ht="39.950000000000003" customHeight="1">
      <c r="A32" s="79" t="s">
        <v>411</v>
      </c>
      <c r="B32" s="307" t="s">
        <v>472</v>
      </c>
      <c r="C32" s="79" t="s">
        <v>410</v>
      </c>
      <c r="D32" s="80">
        <v>43433</v>
      </c>
      <c r="E32" s="79" t="s">
        <v>473</v>
      </c>
      <c r="F32" s="79" t="s">
        <v>304</v>
      </c>
    </row>
    <row r="33" spans="1:6" s="78" customFormat="1" ht="39.950000000000003" customHeight="1">
      <c r="A33" s="79" t="s">
        <v>411</v>
      </c>
      <c r="B33" s="307" t="s">
        <v>474</v>
      </c>
      <c r="C33" s="79" t="s">
        <v>410</v>
      </c>
      <c r="D33" s="80">
        <v>43479</v>
      </c>
      <c r="E33" s="79" t="s">
        <v>475</v>
      </c>
      <c r="F33" s="79" t="s">
        <v>304</v>
      </c>
    </row>
    <row r="34" spans="1:6" s="78" customFormat="1" ht="39.950000000000003" customHeight="1">
      <c r="A34" s="79" t="s">
        <v>411</v>
      </c>
      <c r="B34" s="307" t="s">
        <v>476</v>
      </c>
      <c r="C34" s="79" t="s">
        <v>410</v>
      </c>
      <c r="D34" s="80">
        <v>43493</v>
      </c>
      <c r="E34" s="79" t="s">
        <v>477</v>
      </c>
      <c r="F34" s="79" t="s">
        <v>304</v>
      </c>
    </row>
    <row r="35" spans="1:6" s="78" customFormat="1" ht="39.950000000000003" customHeight="1">
      <c r="A35" s="79" t="s">
        <v>411</v>
      </c>
      <c r="B35" s="307" t="s">
        <v>478</v>
      </c>
      <c r="C35" s="79" t="s">
        <v>410</v>
      </c>
      <c r="D35" s="80">
        <v>43500</v>
      </c>
      <c r="E35" s="79" t="s">
        <v>479</v>
      </c>
      <c r="F35" s="79" t="s">
        <v>304</v>
      </c>
    </row>
    <row r="36" spans="1:6" s="78" customFormat="1" ht="39.950000000000003" customHeight="1">
      <c r="A36" s="79" t="s">
        <v>411</v>
      </c>
      <c r="B36" s="307" t="s">
        <v>480</v>
      </c>
      <c r="C36" s="79" t="s">
        <v>410</v>
      </c>
      <c r="D36" s="80">
        <v>43507</v>
      </c>
      <c r="E36" s="79" t="s">
        <v>481</v>
      </c>
      <c r="F36" s="79" t="s">
        <v>304</v>
      </c>
    </row>
    <row r="37" spans="1:6" s="78" customFormat="1" ht="39.950000000000003" customHeight="1">
      <c r="A37" s="79" t="s">
        <v>411</v>
      </c>
      <c r="B37" s="307" t="s">
        <v>482</v>
      </c>
      <c r="C37" s="79" t="s">
        <v>410</v>
      </c>
      <c r="D37" s="80">
        <v>43509</v>
      </c>
      <c r="E37" s="79" t="s">
        <v>483</v>
      </c>
      <c r="F37" s="79" t="s">
        <v>304</v>
      </c>
    </row>
    <row r="38" spans="1:6" s="78" customFormat="1" ht="39.950000000000003" customHeight="1">
      <c r="A38" s="79" t="s">
        <v>411</v>
      </c>
      <c r="B38" s="307" t="s">
        <v>484</v>
      </c>
      <c r="C38" s="79" t="s">
        <v>410</v>
      </c>
      <c r="D38" s="80">
        <v>43518</v>
      </c>
      <c r="E38" s="79" t="s">
        <v>485</v>
      </c>
      <c r="F38" s="79" t="s">
        <v>304</v>
      </c>
    </row>
    <row r="39" spans="1:6" s="78" customFormat="1" ht="39.950000000000003" customHeight="1">
      <c r="A39" s="79" t="s">
        <v>411</v>
      </c>
      <c r="B39" s="307" t="s">
        <v>486</v>
      </c>
      <c r="C39" s="79" t="s">
        <v>410</v>
      </c>
      <c r="D39" s="80">
        <v>43531</v>
      </c>
      <c r="E39" s="79" t="s">
        <v>487</v>
      </c>
      <c r="F39" s="79" t="s">
        <v>304</v>
      </c>
    </row>
    <row r="40" spans="1:6" s="78" customFormat="1" ht="39.950000000000003" customHeight="1">
      <c r="A40" s="79" t="s">
        <v>411</v>
      </c>
      <c r="B40" s="307" t="s">
        <v>488</v>
      </c>
      <c r="C40" s="79" t="s">
        <v>410</v>
      </c>
      <c r="D40" s="80">
        <v>43535</v>
      </c>
      <c r="E40" s="17" t="s">
        <v>489</v>
      </c>
      <c r="F40" s="79" t="s">
        <v>304</v>
      </c>
    </row>
    <row r="41" spans="1:6" s="78" customFormat="1" ht="39.950000000000003" customHeight="1">
      <c r="A41" s="79" t="s">
        <v>411</v>
      </c>
      <c r="B41" s="307" t="s">
        <v>490</v>
      </c>
      <c r="C41" s="79" t="s">
        <v>410</v>
      </c>
      <c r="D41" s="80">
        <v>43542</v>
      </c>
      <c r="E41" s="79" t="s">
        <v>491</v>
      </c>
      <c r="F41" s="79" t="s">
        <v>304</v>
      </c>
    </row>
    <row r="42" spans="1:6" s="78" customFormat="1" ht="39.950000000000003" customHeight="1">
      <c r="A42" s="79" t="s">
        <v>411</v>
      </c>
      <c r="B42" s="307" t="s">
        <v>492</v>
      </c>
      <c r="C42" s="79" t="s">
        <v>410</v>
      </c>
      <c r="D42" s="80">
        <v>43542</v>
      </c>
      <c r="E42" s="79" t="s">
        <v>493</v>
      </c>
      <c r="F42" s="79" t="s">
        <v>304</v>
      </c>
    </row>
    <row r="43" spans="1:6" s="78" customFormat="1" ht="39.950000000000003" customHeight="1">
      <c r="A43" s="79" t="s">
        <v>411</v>
      </c>
      <c r="B43" s="307" t="s">
        <v>494</v>
      </c>
      <c r="C43" s="79" t="s">
        <v>410</v>
      </c>
      <c r="D43" s="80">
        <v>43545</v>
      </c>
      <c r="E43" s="79" t="s">
        <v>495</v>
      </c>
      <c r="F43" s="79" t="s">
        <v>304</v>
      </c>
    </row>
    <row r="44" spans="1:6" s="78" customFormat="1" ht="39.950000000000003" customHeight="1">
      <c r="A44" s="79" t="s">
        <v>411</v>
      </c>
      <c r="B44" s="307" t="s">
        <v>496</v>
      </c>
      <c r="C44" s="79" t="s">
        <v>410</v>
      </c>
      <c r="D44" s="80">
        <v>43545</v>
      </c>
      <c r="E44" s="79" t="s">
        <v>497</v>
      </c>
      <c r="F44" s="79" t="s">
        <v>304</v>
      </c>
    </row>
    <row r="45" spans="1:6" s="78" customFormat="1" ht="39.950000000000003" customHeight="1">
      <c r="A45" s="79" t="s">
        <v>411</v>
      </c>
      <c r="B45" s="307" t="s">
        <v>498</v>
      </c>
      <c r="C45" s="79" t="s">
        <v>410</v>
      </c>
      <c r="D45" s="80">
        <v>43545</v>
      </c>
      <c r="E45" s="79" t="s">
        <v>499</v>
      </c>
      <c r="F45" s="79" t="s">
        <v>304</v>
      </c>
    </row>
    <row r="46" spans="1:6" s="78" customFormat="1" ht="39.950000000000003" customHeight="1">
      <c r="A46" s="79" t="s">
        <v>411</v>
      </c>
      <c r="B46" s="307" t="s">
        <v>500</v>
      </c>
      <c r="C46" s="79" t="s">
        <v>410</v>
      </c>
      <c r="D46" s="80">
        <v>43545</v>
      </c>
      <c r="E46" s="79" t="s">
        <v>501</v>
      </c>
      <c r="F46" s="79" t="s">
        <v>304</v>
      </c>
    </row>
    <row r="47" spans="1:6" s="78" customFormat="1" ht="39.950000000000003" customHeight="1">
      <c r="A47" s="79" t="s">
        <v>411</v>
      </c>
      <c r="B47" s="307" t="s">
        <v>502</v>
      </c>
      <c r="C47" s="79" t="s">
        <v>410</v>
      </c>
      <c r="D47" s="80">
        <v>43550</v>
      </c>
      <c r="E47" s="79" t="s">
        <v>503</v>
      </c>
      <c r="F47" s="79" t="s">
        <v>304</v>
      </c>
    </row>
    <row r="48" spans="1:6" s="78" customFormat="1" ht="39.950000000000003" customHeight="1">
      <c r="A48" s="79" t="s">
        <v>411</v>
      </c>
      <c r="B48" s="307" t="s">
        <v>504</v>
      </c>
      <c r="C48" s="79" t="s">
        <v>410</v>
      </c>
      <c r="D48" s="80">
        <v>43550</v>
      </c>
      <c r="E48" s="79" t="s">
        <v>505</v>
      </c>
      <c r="F48" s="79" t="s">
        <v>304</v>
      </c>
    </row>
    <row r="49" spans="1:6" s="78" customFormat="1" ht="39.950000000000003" customHeight="1">
      <c r="A49" s="79" t="s">
        <v>411</v>
      </c>
      <c r="B49" s="307" t="s">
        <v>506</v>
      </c>
      <c r="C49" s="79" t="s">
        <v>410</v>
      </c>
      <c r="D49" s="80">
        <v>43551</v>
      </c>
      <c r="E49" s="79" t="s">
        <v>507</v>
      </c>
      <c r="F49" s="79" t="s">
        <v>304</v>
      </c>
    </row>
    <row r="50" spans="1:6" s="78" customFormat="1" ht="39.950000000000003" customHeight="1">
      <c r="A50" s="79" t="s">
        <v>411</v>
      </c>
      <c r="B50" s="307" t="s">
        <v>508</v>
      </c>
      <c r="C50" s="79" t="s">
        <v>410</v>
      </c>
      <c r="D50" s="80">
        <v>43552</v>
      </c>
      <c r="E50" s="79" t="s">
        <v>509</v>
      </c>
      <c r="F50" s="79" t="s">
        <v>304</v>
      </c>
    </row>
    <row r="51" spans="1:6" s="78" customFormat="1" ht="39.950000000000003" customHeight="1">
      <c r="A51" s="79" t="s">
        <v>411</v>
      </c>
      <c r="B51" s="307" t="s">
        <v>510</v>
      </c>
      <c r="C51" s="79" t="s">
        <v>410</v>
      </c>
      <c r="D51" s="80">
        <v>43553</v>
      </c>
      <c r="E51" s="79" t="s">
        <v>511</v>
      </c>
      <c r="F51" s="79" t="s">
        <v>304</v>
      </c>
    </row>
    <row r="52" spans="1:6" s="78" customFormat="1" ht="39.950000000000003" customHeight="1">
      <c r="A52" s="79" t="s">
        <v>411</v>
      </c>
      <c r="B52" s="307" t="s">
        <v>512</v>
      </c>
      <c r="C52" s="79" t="s">
        <v>410</v>
      </c>
      <c r="D52" s="80">
        <v>43553</v>
      </c>
      <c r="E52" s="79" t="s">
        <v>513</v>
      </c>
      <c r="F52" s="79" t="s">
        <v>304</v>
      </c>
    </row>
    <row r="53" spans="1:6" s="78" customFormat="1" ht="39.950000000000003" customHeight="1">
      <c r="A53" s="79" t="s">
        <v>411</v>
      </c>
      <c r="B53" s="307" t="s">
        <v>514</v>
      </c>
      <c r="C53" s="79" t="s">
        <v>410</v>
      </c>
      <c r="D53" s="80">
        <v>43553</v>
      </c>
      <c r="E53" s="79" t="s">
        <v>515</v>
      </c>
      <c r="F53" s="79" t="s">
        <v>304</v>
      </c>
    </row>
    <row r="54" spans="1:6" s="78" customFormat="1" ht="39.950000000000003" customHeight="1">
      <c r="A54" s="79" t="s">
        <v>411</v>
      </c>
      <c r="B54" s="307" t="s">
        <v>516</v>
      </c>
      <c r="C54" s="79" t="s">
        <v>410</v>
      </c>
      <c r="D54" s="80">
        <v>43556</v>
      </c>
      <c r="E54" s="17" t="s">
        <v>517</v>
      </c>
      <c r="F54" s="79" t="s">
        <v>304</v>
      </c>
    </row>
    <row r="55" spans="1:6" s="78" customFormat="1" ht="39.950000000000003" customHeight="1">
      <c r="A55" s="79" t="s">
        <v>411</v>
      </c>
      <c r="B55" s="307" t="s">
        <v>518</v>
      </c>
      <c r="C55" s="79" t="s">
        <v>410</v>
      </c>
      <c r="D55" s="80">
        <v>43557</v>
      </c>
      <c r="E55" s="79" t="s">
        <v>519</v>
      </c>
      <c r="F55" s="79" t="s">
        <v>304</v>
      </c>
    </row>
    <row r="56" spans="1:6" s="78" customFormat="1" ht="39.950000000000003" customHeight="1">
      <c r="A56" s="79" t="s">
        <v>411</v>
      </c>
      <c r="B56" s="307" t="s">
        <v>520</v>
      </c>
      <c r="C56" s="79" t="s">
        <v>410</v>
      </c>
      <c r="D56" s="80">
        <v>43557</v>
      </c>
      <c r="E56" s="79" t="s">
        <v>521</v>
      </c>
      <c r="F56" s="79" t="s">
        <v>304</v>
      </c>
    </row>
    <row r="57" spans="1:6" s="78" customFormat="1" ht="39.950000000000003" customHeight="1">
      <c r="A57" s="79" t="s">
        <v>411</v>
      </c>
      <c r="B57" s="307" t="s">
        <v>522</v>
      </c>
      <c r="C57" s="79" t="s">
        <v>410</v>
      </c>
      <c r="D57" s="80">
        <v>43558</v>
      </c>
      <c r="E57" s="79" t="s">
        <v>523</v>
      </c>
      <c r="F57" s="79" t="s">
        <v>304</v>
      </c>
    </row>
    <row r="58" spans="1:6" s="78" customFormat="1" ht="39.950000000000003" customHeight="1">
      <c r="A58" s="79" t="s">
        <v>411</v>
      </c>
      <c r="B58" s="307" t="s">
        <v>524</v>
      </c>
      <c r="C58" s="79" t="s">
        <v>410</v>
      </c>
      <c r="D58" s="80">
        <v>43558</v>
      </c>
      <c r="E58" s="79" t="s">
        <v>525</v>
      </c>
      <c r="F58" s="79" t="s">
        <v>304</v>
      </c>
    </row>
    <row r="59" spans="1:6" s="78" customFormat="1" ht="39.950000000000003" customHeight="1">
      <c r="A59" s="79" t="s">
        <v>411</v>
      </c>
      <c r="B59" s="307" t="s">
        <v>526</v>
      </c>
      <c r="C59" s="79" t="s">
        <v>410</v>
      </c>
      <c r="D59" s="80">
        <v>43558</v>
      </c>
      <c r="E59" s="79" t="s">
        <v>415</v>
      </c>
      <c r="F59" s="79" t="s">
        <v>304</v>
      </c>
    </row>
    <row r="60" spans="1:6" s="78" customFormat="1" ht="39.950000000000003" customHeight="1">
      <c r="A60" s="79" t="s">
        <v>411</v>
      </c>
      <c r="B60" s="307" t="s">
        <v>527</v>
      </c>
      <c r="C60" s="79" t="s">
        <v>410</v>
      </c>
      <c r="D60" s="80">
        <v>43558</v>
      </c>
      <c r="E60" s="79" t="s">
        <v>528</v>
      </c>
      <c r="F60" s="79" t="s">
        <v>304</v>
      </c>
    </row>
    <row r="61" spans="1:6" s="78" customFormat="1" ht="39.950000000000003" customHeight="1">
      <c r="A61" s="79" t="s">
        <v>411</v>
      </c>
      <c r="B61" s="307" t="s">
        <v>529</v>
      </c>
      <c r="C61" s="79" t="s">
        <v>410</v>
      </c>
      <c r="D61" s="80">
        <v>43558</v>
      </c>
      <c r="E61" s="79" t="s">
        <v>530</v>
      </c>
      <c r="F61" s="79" t="s">
        <v>304</v>
      </c>
    </row>
    <row r="62" spans="1:6" s="78" customFormat="1" ht="39.950000000000003" customHeight="1">
      <c r="A62" s="79" t="s">
        <v>411</v>
      </c>
      <c r="B62" s="307" t="s">
        <v>531</v>
      </c>
      <c r="C62" s="79" t="s">
        <v>410</v>
      </c>
      <c r="D62" s="80">
        <v>43559</v>
      </c>
      <c r="E62" s="79" t="s">
        <v>532</v>
      </c>
      <c r="F62" s="79" t="s">
        <v>304</v>
      </c>
    </row>
    <row r="63" spans="1:6" s="78" customFormat="1" ht="39.950000000000003" customHeight="1">
      <c r="A63" s="79" t="s">
        <v>411</v>
      </c>
      <c r="B63" s="307" t="s">
        <v>533</v>
      </c>
      <c r="C63" s="79" t="s">
        <v>410</v>
      </c>
      <c r="D63" s="80">
        <v>43559</v>
      </c>
      <c r="E63" s="79" t="s">
        <v>534</v>
      </c>
      <c r="F63" s="79" t="s">
        <v>304</v>
      </c>
    </row>
    <row r="64" spans="1:6" s="78" customFormat="1" ht="39.950000000000003" customHeight="1">
      <c r="A64" s="79" t="s">
        <v>411</v>
      </c>
      <c r="B64" s="307" t="s">
        <v>535</v>
      </c>
      <c r="C64" s="79" t="s">
        <v>410</v>
      </c>
      <c r="D64" s="80">
        <v>43585</v>
      </c>
      <c r="E64" s="79" t="s">
        <v>536</v>
      </c>
      <c r="F64" s="79" t="s">
        <v>304</v>
      </c>
    </row>
    <row r="65" spans="1:6" s="78" customFormat="1" ht="39.950000000000003" customHeight="1">
      <c r="A65" s="79" t="s">
        <v>411</v>
      </c>
      <c r="B65" s="307" t="s">
        <v>537</v>
      </c>
      <c r="C65" s="79" t="s">
        <v>410</v>
      </c>
      <c r="D65" s="80">
        <v>43586</v>
      </c>
      <c r="E65" s="79" t="s">
        <v>538</v>
      </c>
      <c r="F65" s="79" t="s">
        <v>304</v>
      </c>
    </row>
    <row r="66" spans="1:6" s="78" customFormat="1" ht="39.950000000000003" customHeight="1">
      <c r="A66" s="79" t="s">
        <v>411</v>
      </c>
      <c r="B66" s="307" t="s">
        <v>539</v>
      </c>
      <c r="C66" s="79" t="s">
        <v>410</v>
      </c>
      <c r="D66" s="80">
        <v>43586</v>
      </c>
      <c r="E66" s="79" t="s">
        <v>540</v>
      </c>
      <c r="F66" s="79" t="s">
        <v>304</v>
      </c>
    </row>
    <row r="67" spans="1:6" s="78" customFormat="1" ht="39.950000000000003" customHeight="1">
      <c r="A67" s="79" t="s">
        <v>411</v>
      </c>
      <c r="B67" s="307" t="s">
        <v>541</v>
      </c>
      <c r="C67" s="79" t="s">
        <v>410</v>
      </c>
      <c r="D67" s="80">
        <v>43586</v>
      </c>
      <c r="E67" s="79" t="s">
        <v>542</v>
      </c>
      <c r="F67" s="79" t="s">
        <v>304</v>
      </c>
    </row>
    <row r="68" spans="1:6" s="78" customFormat="1" ht="39.950000000000003" customHeight="1">
      <c r="A68" s="79" t="s">
        <v>411</v>
      </c>
      <c r="B68" s="307" t="s">
        <v>543</v>
      </c>
      <c r="C68" s="79" t="s">
        <v>410</v>
      </c>
      <c r="D68" s="80">
        <v>43798</v>
      </c>
      <c r="E68" s="79" t="s">
        <v>544</v>
      </c>
      <c r="F68" s="79" t="s">
        <v>304</v>
      </c>
    </row>
    <row r="69" spans="1:6" s="78" customFormat="1" ht="39.950000000000003" customHeight="1">
      <c r="A69" s="79" t="s">
        <v>411</v>
      </c>
      <c r="B69" s="307" t="s">
        <v>545</v>
      </c>
      <c r="C69" s="79" t="s">
        <v>410</v>
      </c>
      <c r="D69" s="80">
        <v>43985</v>
      </c>
      <c r="E69" s="79" t="s">
        <v>546</v>
      </c>
      <c r="F69" s="79" t="s">
        <v>304</v>
      </c>
    </row>
    <row r="70" spans="1:6" s="78" customFormat="1" ht="39.950000000000003" customHeight="1">
      <c r="A70" s="17" t="s">
        <v>411</v>
      </c>
      <c r="B70" s="308" t="s">
        <v>548</v>
      </c>
      <c r="C70" s="79" t="s">
        <v>547</v>
      </c>
      <c r="D70" s="81">
        <v>43948</v>
      </c>
      <c r="E70" s="79" t="s">
        <v>549</v>
      </c>
      <c r="F70" s="17" t="s">
        <v>304</v>
      </c>
    </row>
    <row r="71" spans="1:6" s="78" customFormat="1" ht="39.950000000000003" customHeight="1">
      <c r="A71" s="17" t="s">
        <v>411</v>
      </c>
      <c r="B71" s="308" t="s">
        <v>550</v>
      </c>
      <c r="C71" s="79" t="s">
        <v>547</v>
      </c>
      <c r="D71" s="80">
        <v>43980</v>
      </c>
      <c r="E71" s="17" t="s">
        <v>551</v>
      </c>
      <c r="F71" s="17" t="s">
        <v>304</v>
      </c>
    </row>
    <row r="72" spans="1:6" s="78" customFormat="1" ht="39.950000000000003" customHeight="1">
      <c r="A72" s="17" t="s">
        <v>411</v>
      </c>
      <c r="B72" s="309" t="s">
        <v>552</v>
      </c>
      <c r="C72" s="79" t="s">
        <v>547</v>
      </c>
      <c r="D72" s="80">
        <v>43980</v>
      </c>
      <c r="E72" s="17" t="s">
        <v>553</v>
      </c>
      <c r="F72" s="17" t="s">
        <v>304</v>
      </c>
    </row>
    <row r="73" spans="1:6" s="78" customFormat="1" ht="39.950000000000003" customHeight="1">
      <c r="A73" s="17" t="s">
        <v>411</v>
      </c>
      <c r="B73" s="309" t="s">
        <v>554</v>
      </c>
      <c r="C73" s="79" t="s">
        <v>547</v>
      </c>
      <c r="D73" s="80">
        <v>43980</v>
      </c>
      <c r="E73" s="17" t="s">
        <v>555</v>
      </c>
      <c r="F73" s="17" t="s">
        <v>304</v>
      </c>
    </row>
    <row r="74" spans="1:6" s="78" customFormat="1" ht="39.950000000000003" customHeight="1">
      <c r="A74" s="17" t="s">
        <v>411</v>
      </c>
      <c r="B74" s="309" t="s">
        <v>556</v>
      </c>
      <c r="C74" s="79" t="s">
        <v>547</v>
      </c>
      <c r="D74" s="80">
        <v>43980</v>
      </c>
      <c r="E74" s="17" t="s">
        <v>557</v>
      </c>
      <c r="F74" s="17" t="s">
        <v>304</v>
      </c>
    </row>
    <row r="75" spans="1:6" s="78" customFormat="1" ht="39.950000000000003" customHeight="1">
      <c r="A75" s="17" t="s">
        <v>411</v>
      </c>
      <c r="B75" s="309" t="s">
        <v>558</v>
      </c>
      <c r="C75" s="79" t="s">
        <v>547</v>
      </c>
      <c r="D75" s="80">
        <v>43980</v>
      </c>
      <c r="E75" s="17" t="s">
        <v>559</v>
      </c>
      <c r="F75" s="17" t="s">
        <v>304</v>
      </c>
    </row>
    <row r="76" spans="1:6" s="78" customFormat="1" ht="39.950000000000003" customHeight="1">
      <c r="A76" s="17" t="s">
        <v>411</v>
      </c>
      <c r="B76" s="309" t="s">
        <v>560</v>
      </c>
      <c r="C76" s="79" t="s">
        <v>547</v>
      </c>
      <c r="D76" s="80">
        <v>43980</v>
      </c>
      <c r="E76" s="17" t="s">
        <v>561</v>
      </c>
      <c r="F76" s="17" t="s">
        <v>304</v>
      </c>
    </row>
    <row r="77" spans="1:6" s="78" customFormat="1" ht="39.950000000000003" customHeight="1">
      <c r="A77" s="17" t="s">
        <v>411</v>
      </c>
      <c r="B77" s="309" t="s">
        <v>562</v>
      </c>
      <c r="C77" s="79" t="s">
        <v>547</v>
      </c>
      <c r="D77" s="80">
        <v>43980</v>
      </c>
      <c r="E77" s="17" t="s">
        <v>563</v>
      </c>
      <c r="F77" s="17" t="s">
        <v>304</v>
      </c>
    </row>
    <row r="78" spans="1:6" s="78" customFormat="1" ht="39.950000000000003" customHeight="1">
      <c r="A78" s="17" t="s">
        <v>411</v>
      </c>
      <c r="B78" s="309" t="s">
        <v>564</v>
      </c>
      <c r="C78" s="79" t="s">
        <v>547</v>
      </c>
      <c r="D78" s="80">
        <v>43980</v>
      </c>
      <c r="E78" s="17" t="s">
        <v>565</v>
      </c>
      <c r="F78" s="17" t="s">
        <v>304</v>
      </c>
    </row>
    <row r="79" spans="1:6" s="78" customFormat="1" ht="39.950000000000003" customHeight="1">
      <c r="A79" s="17" t="s">
        <v>411</v>
      </c>
      <c r="B79" s="309" t="s">
        <v>566</v>
      </c>
      <c r="C79" s="79" t="s">
        <v>547</v>
      </c>
      <c r="D79" s="80">
        <v>43980</v>
      </c>
      <c r="E79" s="17" t="s">
        <v>567</v>
      </c>
      <c r="F79" s="17" t="s">
        <v>304</v>
      </c>
    </row>
    <row r="80" spans="1:6" s="78" customFormat="1" ht="39.950000000000003" customHeight="1">
      <c r="A80" s="17" t="s">
        <v>411</v>
      </c>
      <c r="B80" s="309" t="s">
        <v>568</v>
      </c>
      <c r="C80" s="79" t="s">
        <v>547</v>
      </c>
      <c r="D80" s="80">
        <v>43980</v>
      </c>
      <c r="E80" s="17" t="s">
        <v>569</v>
      </c>
      <c r="F80" s="17" t="s">
        <v>304</v>
      </c>
    </row>
    <row r="81" spans="1:6" s="78" customFormat="1" ht="39.950000000000003" customHeight="1">
      <c r="A81" s="17" t="s">
        <v>411</v>
      </c>
      <c r="B81" s="309" t="s">
        <v>570</v>
      </c>
      <c r="C81" s="79" t="s">
        <v>547</v>
      </c>
      <c r="D81" s="80">
        <v>43980</v>
      </c>
      <c r="E81" s="17" t="s">
        <v>571</v>
      </c>
      <c r="F81" s="17" t="s">
        <v>304</v>
      </c>
    </row>
    <row r="82" spans="1:6" s="78" customFormat="1" ht="39.950000000000003" customHeight="1">
      <c r="A82" s="17" t="s">
        <v>411</v>
      </c>
      <c r="B82" s="309" t="s">
        <v>572</v>
      </c>
      <c r="C82" s="79" t="s">
        <v>547</v>
      </c>
      <c r="D82" s="80">
        <v>43980</v>
      </c>
      <c r="E82" s="17" t="s">
        <v>573</v>
      </c>
      <c r="F82" s="17" t="s">
        <v>304</v>
      </c>
    </row>
    <row r="83" spans="1:6" s="78" customFormat="1" ht="39.950000000000003" customHeight="1">
      <c r="A83" s="17" t="s">
        <v>411</v>
      </c>
      <c r="B83" s="309" t="s">
        <v>574</v>
      </c>
      <c r="C83" s="79" t="s">
        <v>547</v>
      </c>
      <c r="D83" s="80">
        <v>43980</v>
      </c>
      <c r="E83" s="17" t="s">
        <v>575</v>
      </c>
      <c r="F83" s="17" t="s">
        <v>304</v>
      </c>
    </row>
    <row r="84" spans="1:6" s="78" customFormat="1" ht="39.950000000000003" customHeight="1">
      <c r="A84" s="17" t="s">
        <v>411</v>
      </c>
      <c r="B84" s="309" t="s">
        <v>576</v>
      </c>
      <c r="C84" s="79" t="s">
        <v>547</v>
      </c>
      <c r="D84" s="80">
        <v>43980</v>
      </c>
      <c r="E84" s="17" t="s">
        <v>577</v>
      </c>
      <c r="F84" s="17" t="s">
        <v>304</v>
      </c>
    </row>
    <row r="85" spans="1:6" s="78" customFormat="1" ht="39.950000000000003" customHeight="1">
      <c r="A85" s="17" t="s">
        <v>411</v>
      </c>
      <c r="B85" s="309" t="s">
        <v>578</v>
      </c>
      <c r="C85" s="79" t="s">
        <v>547</v>
      </c>
      <c r="D85" s="80">
        <v>43980</v>
      </c>
      <c r="E85" s="17" t="s">
        <v>579</v>
      </c>
      <c r="F85" s="17" t="s">
        <v>304</v>
      </c>
    </row>
    <row r="86" spans="1:6" s="78" customFormat="1" ht="39.950000000000003" customHeight="1">
      <c r="A86" s="17" t="s">
        <v>411</v>
      </c>
      <c r="B86" s="309" t="s">
        <v>580</v>
      </c>
      <c r="C86" s="79" t="s">
        <v>547</v>
      </c>
      <c r="D86" s="80">
        <v>43980</v>
      </c>
      <c r="E86" s="17" t="s">
        <v>581</v>
      </c>
      <c r="F86" s="17" t="s">
        <v>304</v>
      </c>
    </row>
    <row r="87" spans="1:6" s="78" customFormat="1" ht="39.950000000000003" customHeight="1">
      <c r="A87" s="17" t="s">
        <v>411</v>
      </c>
      <c r="B87" s="309" t="s">
        <v>582</v>
      </c>
      <c r="C87" s="79" t="s">
        <v>547</v>
      </c>
      <c r="D87" s="80">
        <v>43980</v>
      </c>
      <c r="E87" s="17" t="s">
        <v>583</v>
      </c>
      <c r="F87" s="17" t="s">
        <v>304</v>
      </c>
    </row>
    <row r="88" spans="1:6" s="78" customFormat="1" ht="39.950000000000003" customHeight="1">
      <c r="A88" s="17" t="s">
        <v>411</v>
      </c>
      <c r="B88" s="309" t="s">
        <v>584</v>
      </c>
      <c r="C88" s="79" t="s">
        <v>547</v>
      </c>
      <c r="D88" s="80">
        <v>44004</v>
      </c>
      <c r="E88" s="17" t="s">
        <v>585</v>
      </c>
      <c r="F88" s="17" t="s">
        <v>304</v>
      </c>
    </row>
    <row r="89" spans="1:6" s="78" customFormat="1" ht="39.950000000000003" customHeight="1">
      <c r="A89" s="17" t="s">
        <v>411</v>
      </c>
      <c r="B89" s="309" t="s">
        <v>586</v>
      </c>
      <c r="C89" s="79" t="s">
        <v>547</v>
      </c>
      <c r="D89" s="80">
        <v>44011</v>
      </c>
      <c r="E89" s="17" t="s">
        <v>587</v>
      </c>
      <c r="F89" s="17" t="s">
        <v>304</v>
      </c>
    </row>
    <row r="90" spans="1:6" s="78" customFormat="1" ht="39.950000000000003" customHeight="1">
      <c r="A90" s="79" t="s">
        <v>411</v>
      </c>
      <c r="B90" s="307" t="s">
        <v>589</v>
      </c>
      <c r="C90" s="79" t="s">
        <v>588</v>
      </c>
      <c r="D90" s="80">
        <v>41477</v>
      </c>
      <c r="E90" s="79" t="s">
        <v>590</v>
      </c>
      <c r="F90" s="17" t="s">
        <v>304</v>
      </c>
    </row>
    <row r="91" spans="1:6" s="78" customFormat="1" ht="39.950000000000003" customHeight="1">
      <c r="A91" s="79" t="s">
        <v>411</v>
      </c>
      <c r="B91" s="307" t="s">
        <v>591</v>
      </c>
      <c r="C91" s="79" t="s">
        <v>588</v>
      </c>
      <c r="D91" s="80">
        <v>42872</v>
      </c>
      <c r="E91" s="79" t="s">
        <v>592</v>
      </c>
      <c r="F91" s="17" t="s">
        <v>304</v>
      </c>
    </row>
    <row r="92" spans="1:6" s="78" customFormat="1" ht="39.950000000000003" customHeight="1">
      <c r="A92" s="79" t="s">
        <v>411</v>
      </c>
      <c r="B92" s="307" t="s">
        <v>593</v>
      </c>
      <c r="C92" s="79" t="s">
        <v>588</v>
      </c>
      <c r="D92" s="80">
        <v>43109</v>
      </c>
      <c r="E92" s="79" t="s">
        <v>594</v>
      </c>
      <c r="F92" s="17" t="s">
        <v>304</v>
      </c>
    </row>
    <row r="93" spans="1:6" s="78" customFormat="1" ht="39.950000000000003" customHeight="1">
      <c r="A93" s="79" t="s">
        <v>411</v>
      </c>
      <c r="B93" s="307" t="s">
        <v>595</v>
      </c>
      <c r="C93" s="79" t="s">
        <v>588</v>
      </c>
      <c r="D93" s="80">
        <v>43129</v>
      </c>
      <c r="E93" s="79" t="s">
        <v>596</v>
      </c>
      <c r="F93" s="17" t="s">
        <v>304</v>
      </c>
    </row>
    <row r="94" spans="1:6" s="78" customFormat="1" ht="39.950000000000003" customHeight="1">
      <c r="A94" s="79" t="s">
        <v>411</v>
      </c>
      <c r="B94" s="307" t="s">
        <v>597</v>
      </c>
      <c r="C94" s="79" t="s">
        <v>588</v>
      </c>
      <c r="D94" s="80">
        <v>43320</v>
      </c>
      <c r="E94" s="79" t="s">
        <v>598</v>
      </c>
      <c r="F94" s="17" t="s">
        <v>304</v>
      </c>
    </row>
    <row r="95" spans="1:6" s="78" customFormat="1" ht="39.950000000000003" customHeight="1">
      <c r="A95" s="79" t="s">
        <v>411</v>
      </c>
      <c r="B95" s="307" t="s">
        <v>599</v>
      </c>
      <c r="C95" s="79" t="s">
        <v>588</v>
      </c>
      <c r="D95" s="80">
        <v>43320</v>
      </c>
      <c r="E95" s="79" t="s">
        <v>600</v>
      </c>
      <c r="F95" s="17" t="s">
        <v>304</v>
      </c>
    </row>
    <row r="96" spans="1:6" s="78" customFormat="1" ht="39.950000000000003" customHeight="1">
      <c r="A96" s="79" t="s">
        <v>411</v>
      </c>
      <c r="B96" s="307" t="s">
        <v>601</v>
      </c>
      <c r="C96" s="79" t="s">
        <v>588</v>
      </c>
      <c r="D96" s="80">
        <v>43326</v>
      </c>
      <c r="E96" s="79" t="s">
        <v>602</v>
      </c>
      <c r="F96" s="17" t="s">
        <v>304</v>
      </c>
    </row>
    <row r="97" spans="1:6" s="78" customFormat="1" ht="39.950000000000003" customHeight="1">
      <c r="A97" s="79" t="s">
        <v>411</v>
      </c>
      <c r="B97" s="307" t="s">
        <v>603</v>
      </c>
      <c r="C97" s="79" t="s">
        <v>588</v>
      </c>
      <c r="D97" s="80">
        <v>43343</v>
      </c>
      <c r="E97" s="79" t="s">
        <v>604</v>
      </c>
      <c r="F97" s="17" t="s">
        <v>304</v>
      </c>
    </row>
    <row r="98" spans="1:6" s="78" customFormat="1" ht="39.950000000000003" customHeight="1">
      <c r="A98" s="79" t="s">
        <v>411</v>
      </c>
      <c r="B98" s="307" t="s">
        <v>605</v>
      </c>
      <c r="C98" s="79" t="s">
        <v>588</v>
      </c>
      <c r="D98" s="80">
        <v>43343</v>
      </c>
      <c r="E98" s="79" t="s">
        <v>606</v>
      </c>
      <c r="F98" s="17" t="s">
        <v>304</v>
      </c>
    </row>
    <row r="99" spans="1:6" s="78" customFormat="1" ht="39.950000000000003" customHeight="1">
      <c r="A99" s="79" t="s">
        <v>411</v>
      </c>
      <c r="B99" s="307" t="s">
        <v>607</v>
      </c>
      <c r="C99" s="79" t="s">
        <v>588</v>
      </c>
      <c r="D99" s="80">
        <v>43343</v>
      </c>
      <c r="E99" s="79" t="s">
        <v>608</v>
      </c>
      <c r="F99" s="17" t="s">
        <v>304</v>
      </c>
    </row>
    <row r="100" spans="1:6" s="78" customFormat="1" ht="39.950000000000003" customHeight="1">
      <c r="A100" s="79" t="s">
        <v>411</v>
      </c>
      <c r="B100" s="307" t="s">
        <v>609</v>
      </c>
      <c r="C100" s="79" t="s">
        <v>588</v>
      </c>
      <c r="D100" s="80">
        <v>43346</v>
      </c>
      <c r="E100" s="79" t="s">
        <v>590</v>
      </c>
      <c r="F100" s="17" t="s">
        <v>304</v>
      </c>
    </row>
    <row r="101" spans="1:6" s="78" customFormat="1" ht="39.950000000000003" customHeight="1">
      <c r="A101" s="79" t="s">
        <v>411</v>
      </c>
      <c r="B101" s="307" t="s">
        <v>610</v>
      </c>
      <c r="C101" s="79" t="s">
        <v>588</v>
      </c>
      <c r="D101" s="80">
        <v>43383</v>
      </c>
      <c r="E101" s="79" t="s">
        <v>611</v>
      </c>
      <c r="F101" s="17" t="s">
        <v>304</v>
      </c>
    </row>
    <row r="102" spans="1:6" s="78" customFormat="1" ht="39.950000000000003" customHeight="1">
      <c r="A102" s="79" t="s">
        <v>411</v>
      </c>
      <c r="B102" s="307" t="s">
        <v>612</v>
      </c>
      <c r="C102" s="79" t="s">
        <v>588</v>
      </c>
      <c r="D102" s="80">
        <v>43393</v>
      </c>
      <c r="E102" s="79" t="s">
        <v>613</v>
      </c>
      <c r="F102" s="17" t="s">
        <v>304</v>
      </c>
    </row>
    <row r="103" spans="1:6" s="78" customFormat="1" ht="39.950000000000003" customHeight="1">
      <c r="A103" s="79" t="s">
        <v>411</v>
      </c>
      <c r="B103" s="307" t="s">
        <v>614</v>
      </c>
      <c r="C103" s="79" t="s">
        <v>588</v>
      </c>
      <c r="D103" s="80">
        <v>43427</v>
      </c>
      <c r="E103" s="79" t="s">
        <v>615</v>
      </c>
      <c r="F103" s="17" t="s">
        <v>304</v>
      </c>
    </row>
    <row r="104" spans="1:6" s="78" customFormat="1" ht="39.950000000000003" customHeight="1">
      <c r="A104" s="79" t="s">
        <v>411</v>
      </c>
      <c r="B104" s="307" t="s">
        <v>616</v>
      </c>
      <c r="C104" s="79" t="s">
        <v>588</v>
      </c>
      <c r="D104" s="80">
        <v>43454</v>
      </c>
      <c r="E104" s="79" t="s">
        <v>617</v>
      </c>
      <c r="F104" s="17" t="s">
        <v>304</v>
      </c>
    </row>
    <row r="105" spans="1:6" s="78" customFormat="1" ht="39.950000000000003" customHeight="1">
      <c r="A105" s="79" t="s">
        <v>411</v>
      </c>
      <c r="B105" s="307" t="s">
        <v>618</v>
      </c>
      <c r="C105" s="79" t="s">
        <v>588</v>
      </c>
      <c r="D105" s="80">
        <v>43468</v>
      </c>
      <c r="E105" s="79" t="s">
        <v>619</v>
      </c>
      <c r="F105" s="17" t="s">
        <v>304</v>
      </c>
    </row>
    <row r="106" spans="1:6" s="78" customFormat="1" ht="39.950000000000003" customHeight="1">
      <c r="A106" s="79" t="s">
        <v>411</v>
      </c>
      <c r="B106" s="307" t="s">
        <v>620</v>
      </c>
      <c r="C106" s="79" t="s">
        <v>588</v>
      </c>
      <c r="D106" s="80">
        <v>43468</v>
      </c>
      <c r="E106" s="79" t="s">
        <v>621</v>
      </c>
      <c r="F106" s="17" t="s">
        <v>304</v>
      </c>
    </row>
    <row r="107" spans="1:6" s="78" customFormat="1" ht="39.950000000000003" customHeight="1">
      <c r="A107" s="79" t="s">
        <v>411</v>
      </c>
      <c r="B107" s="307" t="s">
        <v>622</v>
      </c>
      <c r="C107" s="79" t="s">
        <v>588</v>
      </c>
      <c r="D107" s="80">
        <v>43474</v>
      </c>
      <c r="E107" s="79" t="s">
        <v>623</v>
      </c>
      <c r="F107" s="17" t="s">
        <v>304</v>
      </c>
    </row>
    <row r="108" spans="1:6" s="78" customFormat="1" ht="39.950000000000003" customHeight="1">
      <c r="A108" s="79" t="s">
        <v>411</v>
      </c>
      <c r="B108" s="307" t="s">
        <v>624</v>
      </c>
      <c r="C108" s="79" t="s">
        <v>588</v>
      </c>
      <c r="D108" s="80">
        <v>43474</v>
      </c>
      <c r="E108" s="79" t="s">
        <v>625</v>
      </c>
      <c r="F108" s="17" t="s">
        <v>304</v>
      </c>
    </row>
    <row r="109" spans="1:6" s="78" customFormat="1" ht="39.950000000000003" customHeight="1">
      <c r="A109" s="79" t="s">
        <v>411</v>
      </c>
      <c r="B109" s="307" t="s">
        <v>626</v>
      </c>
      <c r="C109" s="79" t="s">
        <v>588</v>
      </c>
      <c r="D109" s="80">
        <v>43474</v>
      </c>
      <c r="E109" s="79" t="s">
        <v>627</v>
      </c>
      <c r="F109" s="17" t="s">
        <v>304</v>
      </c>
    </row>
    <row r="110" spans="1:6" s="78" customFormat="1" ht="39.950000000000003" customHeight="1">
      <c r="A110" s="79" t="s">
        <v>411</v>
      </c>
      <c r="B110" s="307" t="s">
        <v>628</v>
      </c>
      <c r="C110" s="79" t="s">
        <v>588</v>
      </c>
      <c r="D110" s="80">
        <v>43474</v>
      </c>
      <c r="E110" s="79" t="s">
        <v>629</v>
      </c>
      <c r="F110" s="17" t="s">
        <v>304</v>
      </c>
    </row>
    <row r="111" spans="1:6" s="78" customFormat="1" ht="39.950000000000003" customHeight="1">
      <c r="A111" s="79" t="s">
        <v>411</v>
      </c>
      <c r="B111" s="307" t="s">
        <v>630</v>
      </c>
      <c r="C111" s="79" t="s">
        <v>588</v>
      </c>
      <c r="D111" s="80">
        <v>43474</v>
      </c>
      <c r="E111" s="79" t="s">
        <v>631</v>
      </c>
      <c r="F111" s="17" t="s">
        <v>304</v>
      </c>
    </row>
    <row r="112" spans="1:6" s="78" customFormat="1" ht="39.950000000000003" customHeight="1">
      <c r="A112" s="79" t="s">
        <v>411</v>
      </c>
      <c r="B112" s="307" t="s">
        <v>632</v>
      </c>
      <c r="C112" s="79" t="s">
        <v>588</v>
      </c>
      <c r="D112" s="80">
        <v>43474</v>
      </c>
      <c r="E112" s="79" t="s">
        <v>633</v>
      </c>
      <c r="F112" s="17" t="s">
        <v>304</v>
      </c>
    </row>
    <row r="113" spans="1:6" s="78" customFormat="1" ht="39.950000000000003" customHeight="1">
      <c r="A113" s="79" t="s">
        <v>411</v>
      </c>
      <c r="B113" s="307" t="s">
        <v>634</v>
      </c>
      <c r="C113" s="79" t="s">
        <v>588</v>
      </c>
      <c r="D113" s="80">
        <v>43474</v>
      </c>
      <c r="E113" s="79" t="s">
        <v>635</v>
      </c>
      <c r="F113" s="17" t="s">
        <v>304</v>
      </c>
    </row>
    <row r="114" spans="1:6" s="78" customFormat="1" ht="39.950000000000003" customHeight="1">
      <c r="A114" s="79" t="s">
        <v>411</v>
      </c>
      <c r="B114" s="307" t="s">
        <v>636</v>
      </c>
      <c r="C114" s="79" t="s">
        <v>588</v>
      </c>
      <c r="D114" s="80">
        <v>43474</v>
      </c>
      <c r="E114" s="79" t="s">
        <v>637</v>
      </c>
      <c r="F114" s="17" t="s">
        <v>304</v>
      </c>
    </row>
    <row r="115" spans="1:6" s="78" customFormat="1" ht="39.950000000000003" customHeight="1">
      <c r="A115" s="79" t="s">
        <v>411</v>
      </c>
      <c r="B115" s="307" t="s">
        <v>638</v>
      </c>
      <c r="C115" s="79" t="s">
        <v>588</v>
      </c>
      <c r="D115" s="80">
        <v>43474</v>
      </c>
      <c r="E115" s="79" t="s">
        <v>639</v>
      </c>
      <c r="F115" s="17" t="s">
        <v>304</v>
      </c>
    </row>
    <row r="116" spans="1:6" s="78" customFormat="1" ht="39.950000000000003" customHeight="1">
      <c r="A116" s="79" t="s">
        <v>411</v>
      </c>
      <c r="B116" s="307" t="s">
        <v>640</v>
      </c>
      <c r="C116" s="79" t="s">
        <v>588</v>
      </c>
      <c r="D116" s="80">
        <v>43474</v>
      </c>
      <c r="E116" s="79" t="s">
        <v>641</v>
      </c>
      <c r="F116" s="17" t="s">
        <v>304</v>
      </c>
    </row>
    <row r="117" spans="1:6" s="78" customFormat="1" ht="39.950000000000003" customHeight="1">
      <c r="A117" s="79" t="s">
        <v>411</v>
      </c>
      <c r="B117" s="307" t="s">
        <v>642</v>
      </c>
      <c r="C117" s="79" t="s">
        <v>588</v>
      </c>
      <c r="D117" s="80">
        <v>43474</v>
      </c>
      <c r="E117" s="79" t="s">
        <v>643</v>
      </c>
      <c r="F117" s="17" t="s">
        <v>304</v>
      </c>
    </row>
    <row r="118" spans="1:6" s="78" customFormat="1" ht="39.950000000000003" customHeight="1">
      <c r="A118" s="79" t="s">
        <v>411</v>
      </c>
      <c r="B118" s="307" t="s">
        <v>644</v>
      </c>
      <c r="C118" s="79" t="s">
        <v>588</v>
      </c>
      <c r="D118" s="80">
        <v>43474</v>
      </c>
      <c r="E118" s="79" t="s">
        <v>645</v>
      </c>
      <c r="F118" s="17" t="s">
        <v>304</v>
      </c>
    </row>
    <row r="119" spans="1:6" s="78" customFormat="1" ht="39.950000000000003" customHeight="1">
      <c r="A119" s="79" t="s">
        <v>411</v>
      </c>
      <c r="B119" s="307" t="s">
        <v>646</v>
      </c>
      <c r="C119" s="79" t="s">
        <v>588</v>
      </c>
      <c r="D119" s="80">
        <v>43474</v>
      </c>
      <c r="E119" s="79" t="s">
        <v>647</v>
      </c>
      <c r="F119" s="17" t="s">
        <v>304</v>
      </c>
    </row>
    <row r="120" spans="1:6" s="78" customFormat="1" ht="39.950000000000003" customHeight="1">
      <c r="A120" s="79" t="s">
        <v>411</v>
      </c>
      <c r="B120" s="307" t="s">
        <v>648</v>
      </c>
      <c r="C120" s="79" t="s">
        <v>588</v>
      </c>
      <c r="D120" s="80">
        <v>43474</v>
      </c>
      <c r="E120" s="79" t="s">
        <v>649</v>
      </c>
      <c r="F120" s="17" t="s">
        <v>304</v>
      </c>
    </row>
    <row r="121" spans="1:6" s="78" customFormat="1" ht="39.950000000000003" customHeight="1">
      <c r="A121" s="79" t="s">
        <v>411</v>
      </c>
      <c r="B121" s="307" t="s">
        <v>650</v>
      </c>
      <c r="C121" s="79" t="s">
        <v>588</v>
      </c>
      <c r="D121" s="80">
        <v>43474</v>
      </c>
      <c r="E121" s="79" t="s">
        <v>651</v>
      </c>
      <c r="F121" s="17" t="s">
        <v>304</v>
      </c>
    </row>
    <row r="122" spans="1:6" s="78" customFormat="1" ht="39.950000000000003" customHeight="1">
      <c r="A122" s="79" t="s">
        <v>411</v>
      </c>
      <c r="B122" s="307" t="s">
        <v>652</v>
      </c>
      <c r="C122" s="79" t="s">
        <v>588</v>
      </c>
      <c r="D122" s="80">
        <v>43474</v>
      </c>
      <c r="E122" s="79" t="s">
        <v>653</v>
      </c>
      <c r="F122" s="17" t="s">
        <v>304</v>
      </c>
    </row>
    <row r="123" spans="1:6" s="78" customFormat="1" ht="39.950000000000003" customHeight="1">
      <c r="A123" s="79" t="s">
        <v>411</v>
      </c>
      <c r="B123" s="307" t="s">
        <v>654</v>
      </c>
      <c r="C123" s="79" t="s">
        <v>588</v>
      </c>
      <c r="D123" s="80">
        <v>43474</v>
      </c>
      <c r="E123" s="79" t="s">
        <v>655</v>
      </c>
      <c r="F123" s="17" t="s">
        <v>304</v>
      </c>
    </row>
    <row r="124" spans="1:6" s="78" customFormat="1" ht="39.950000000000003" customHeight="1">
      <c r="A124" s="79" t="s">
        <v>411</v>
      </c>
      <c r="B124" s="307" t="s">
        <v>656</v>
      </c>
      <c r="C124" s="79" t="s">
        <v>588</v>
      </c>
      <c r="D124" s="80">
        <v>43474</v>
      </c>
      <c r="E124" s="79" t="s">
        <v>657</v>
      </c>
      <c r="F124" s="17" t="s">
        <v>304</v>
      </c>
    </row>
    <row r="125" spans="1:6" s="78" customFormat="1" ht="39.950000000000003" customHeight="1">
      <c r="A125" s="79" t="s">
        <v>411</v>
      </c>
      <c r="B125" s="307" t="s">
        <v>658</v>
      </c>
      <c r="C125" s="79" t="s">
        <v>588</v>
      </c>
      <c r="D125" s="80">
        <v>43474</v>
      </c>
      <c r="E125" s="79" t="s">
        <v>659</v>
      </c>
      <c r="F125" s="17" t="s">
        <v>304</v>
      </c>
    </row>
    <row r="126" spans="1:6" s="78" customFormat="1" ht="39.950000000000003" customHeight="1">
      <c r="A126" s="79" t="s">
        <v>411</v>
      </c>
      <c r="B126" s="307" t="s">
        <v>660</v>
      </c>
      <c r="C126" s="79" t="s">
        <v>588</v>
      </c>
      <c r="D126" s="80">
        <v>43474</v>
      </c>
      <c r="E126" s="79" t="s">
        <v>661</v>
      </c>
      <c r="F126" s="17" t="s">
        <v>304</v>
      </c>
    </row>
    <row r="127" spans="1:6" s="78" customFormat="1" ht="39.950000000000003" customHeight="1">
      <c r="A127" s="79" t="s">
        <v>411</v>
      </c>
      <c r="B127" s="307" t="s">
        <v>662</v>
      </c>
      <c r="C127" s="79" t="s">
        <v>588</v>
      </c>
      <c r="D127" s="80">
        <v>43474</v>
      </c>
      <c r="E127" s="79" t="s">
        <v>663</v>
      </c>
      <c r="F127" s="17" t="s">
        <v>304</v>
      </c>
    </row>
    <row r="128" spans="1:6" s="78" customFormat="1" ht="39.950000000000003" customHeight="1">
      <c r="A128" s="79" t="s">
        <v>411</v>
      </c>
      <c r="B128" s="307" t="s">
        <v>664</v>
      </c>
      <c r="C128" s="79" t="s">
        <v>588</v>
      </c>
      <c r="D128" s="80">
        <v>43474</v>
      </c>
      <c r="E128" s="79" t="s">
        <v>665</v>
      </c>
      <c r="F128" s="17" t="s">
        <v>304</v>
      </c>
    </row>
    <row r="129" spans="1:6" s="78" customFormat="1" ht="39.950000000000003" customHeight="1">
      <c r="A129" s="79" t="s">
        <v>411</v>
      </c>
      <c r="B129" s="307" t="s">
        <v>666</v>
      </c>
      <c r="C129" s="79" t="s">
        <v>588</v>
      </c>
      <c r="D129" s="80">
        <v>43474</v>
      </c>
      <c r="E129" s="79" t="s">
        <v>667</v>
      </c>
      <c r="F129" s="17" t="s">
        <v>304</v>
      </c>
    </row>
    <row r="130" spans="1:6" s="78" customFormat="1" ht="39.950000000000003" customHeight="1">
      <c r="A130" s="79" t="s">
        <v>411</v>
      </c>
      <c r="B130" s="307" t="s">
        <v>668</v>
      </c>
      <c r="C130" s="79" t="s">
        <v>588</v>
      </c>
      <c r="D130" s="80">
        <v>43474</v>
      </c>
      <c r="E130" s="79" t="s">
        <v>669</v>
      </c>
      <c r="F130" s="17" t="s">
        <v>304</v>
      </c>
    </row>
    <row r="131" spans="1:6" s="78" customFormat="1" ht="39.950000000000003" customHeight="1">
      <c r="A131" s="79" t="s">
        <v>411</v>
      </c>
      <c r="B131" s="307" t="s">
        <v>670</v>
      </c>
      <c r="C131" s="79" t="s">
        <v>588</v>
      </c>
      <c r="D131" s="80">
        <v>43474</v>
      </c>
      <c r="E131" s="79" t="s">
        <v>671</v>
      </c>
      <c r="F131" s="17" t="s">
        <v>304</v>
      </c>
    </row>
    <row r="132" spans="1:6" s="78" customFormat="1" ht="39.950000000000003" customHeight="1">
      <c r="A132" s="79" t="s">
        <v>411</v>
      </c>
      <c r="B132" s="307" t="s">
        <v>672</v>
      </c>
      <c r="C132" s="79" t="s">
        <v>588</v>
      </c>
      <c r="D132" s="80">
        <v>43474</v>
      </c>
      <c r="E132" s="79" t="s">
        <v>673</v>
      </c>
      <c r="F132" s="17" t="s">
        <v>304</v>
      </c>
    </row>
    <row r="133" spans="1:6" s="78" customFormat="1" ht="39.950000000000003" customHeight="1">
      <c r="A133" s="79" t="s">
        <v>411</v>
      </c>
      <c r="B133" s="307" t="s">
        <v>674</v>
      </c>
      <c r="C133" s="79" t="s">
        <v>588</v>
      </c>
      <c r="D133" s="80">
        <v>43474</v>
      </c>
      <c r="E133" s="79" t="s">
        <v>675</v>
      </c>
      <c r="F133" s="17" t="s">
        <v>304</v>
      </c>
    </row>
    <row r="134" spans="1:6" s="78" customFormat="1" ht="39.950000000000003" customHeight="1">
      <c r="A134" s="79" t="s">
        <v>411</v>
      </c>
      <c r="B134" s="307" t="s">
        <v>676</v>
      </c>
      <c r="C134" s="79" t="s">
        <v>588</v>
      </c>
      <c r="D134" s="80">
        <v>43487</v>
      </c>
      <c r="E134" s="79" t="s">
        <v>677</v>
      </c>
      <c r="F134" s="17" t="s">
        <v>304</v>
      </c>
    </row>
    <row r="135" spans="1:6" s="78" customFormat="1" ht="39.950000000000003" customHeight="1">
      <c r="A135" s="79" t="s">
        <v>411</v>
      </c>
      <c r="B135" s="307" t="s">
        <v>678</v>
      </c>
      <c r="C135" s="79" t="s">
        <v>588</v>
      </c>
      <c r="D135" s="80">
        <v>43487</v>
      </c>
      <c r="E135" s="79" t="s">
        <v>679</v>
      </c>
      <c r="F135" s="17" t="s">
        <v>304</v>
      </c>
    </row>
    <row r="136" spans="1:6" s="78" customFormat="1" ht="39.950000000000003" customHeight="1">
      <c r="A136" s="79" t="s">
        <v>411</v>
      </c>
      <c r="B136" s="307" t="s">
        <v>680</v>
      </c>
      <c r="C136" s="79" t="s">
        <v>588</v>
      </c>
      <c r="D136" s="80">
        <v>43487</v>
      </c>
      <c r="E136" s="79" t="s">
        <v>681</v>
      </c>
      <c r="F136" s="17" t="s">
        <v>304</v>
      </c>
    </row>
    <row r="137" spans="1:6" s="78" customFormat="1" ht="39.950000000000003" customHeight="1">
      <c r="A137" s="79" t="s">
        <v>411</v>
      </c>
      <c r="B137" s="307" t="s">
        <v>682</v>
      </c>
      <c r="C137" s="79" t="s">
        <v>588</v>
      </c>
      <c r="D137" s="80">
        <v>43501</v>
      </c>
      <c r="E137" s="79" t="s">
        <v>683</v>
      </c>
      <c r="F137" s="17" t="s">
        <v>304</v>
      </c>
    </row>
    <row r="138" spans="1:6" s="78" customFormat="1" ht="39.950000000000003" customHeight="1">
      <c r="A138" s="79" t="s">
        <v>411</v>
      </c>
      <c r="B138" s="307" t="s">
        <v>684</v>
      </c>
      <c r="C138" s="79" t="s">
        <v>588</v>
      </c>
      <c r="D138" s="80">
        <v>43501</v>
      </c>
      <c r="E138" s="79" t="s">
        <v>685</v>
      </c>
      <c r="F138" s="17" t="s">
        <v>304</v>
      </c>
    </row>
    <row r="139" spans="1:6" s="78" customFormat="1" ht="39.950000000000003" customHeight="1">
      <c r="A139" s="79" t="s">
        <v>411</v>
      </c>
      <c r="B139" s="307" t="s">
        <v>686</v>
      </c>
      <c r="C139" s="79" t="s">
        <v>588</v>
      </c>
      <c r="D139" s="80">
        <v>43502</v>
      </c>
      <c r="E139" s="79" t="s">
        <v>598</v>
      </c>
      <c r="F139" s="17" t="s">
        <v>304</v>
      </c>
    </row>
    <row r="140" spans="1:6" s="78" customFormat="1" ht="39.950000000000003" customHeight="1">
      <c r="A140" s="79" t="s">
        <v>411</v>
      </c>
      <c r="B140" s="307" t="s">
        <v>687</v>
      </c>
      <c r="C140" s="79" t="s">
        <v>588</v>
      </c>
      <c r="D140" s="80">
        <v>43641</v>
      </c>
      <c r="E140" s="79" t="s">
        <v>688</v>
      </c>
      <c r="F140" s="17" t="s">
        <v>304</v>
      </c>
    </row>
    <row r="141" spans="1:6" s="78" customFormat="1" ht="39.950000000000003" customHeight="1">
      <c r="A141" s="79" t="s">
        <v>411</v>
      </c>
      <c r="B141" s="307" t="s">
        <v>689</v>
      </c>
      <c r="C141" s="79" t="s">
        <v>588</v>
      </c>
      <c r="D141" s="80">
        <v>43684</v>
      </c>
      <c r="E141" s="79" t="s">
        <v>690</v>
      </c>
      <c r="F141" s="17" t="s">
        <v>304</v>
      </c>
    </row>
    <row r="142" spans="1:6" s="78" customFormat="1" ht="39.950000000000003" customHeight="1">
      <c r="A142" s="79" t="s">
        <v>411</v>
      </c>
      <c r="B142" s="307" t="s">
        <v>691</v>
      </c>
      <c r="C142" s="79" t="s">
        <v>588</v>
      </c>
      <c r="D142" s="80">
        <v>43687</v>
      </c>
      <c r="E142" s="79" t="s">
        <v>692</v>
      </c>
      <c r="F142" s="17" t="s">
        <v>304</v>
      </c>
    </row>
    <row r="143" spans="1:6" s="78" customFormat="1" ht="39.950000000000003" customHeight="1">
      <c r="A143" s="79" t="s">
        <v>411</v>
      </c>
      <c r="B143" s="307" t="s">
        <v>693</v>
      </c>
      <c r="C143" s="79" t="s">
        <v>588</v>
      </c>
      <c r="D143" s="80">
        <v>43706</v>
      </c>
      <c r="E143" s="79" t="s">
        <v>694</v>
      </c>
      <c r="F143" s="17" t="s">
        <v>304</v>
      </c>
    </row>
    <row r="144" spans="1:6" s="78" customFormat="1" ht="39.950000000000003" customHeight="1">
      <c r="A144" s="79" t="s">
        <v>411</v>
      </c>
      <c r="B144" s="307" t="s">
        <v>695</v>
      </c>
      <c r="C144" s="79" t="s">
        <v>588</v>
      </c>
      <c r="D144" s="80">
        <v>43727</v>
      </c>
      <c r="E144" s="79" t="s">
        <v>696</v>
      </c>
      <c r="F144" s="17" t="s">
        <v>304</v>
      </c>
    </row>
    <row r="145" spans="1:6" s="78" customFormat="1" ht="39.950000000000003" customHeight="1">
      <c r="A145" s="79" t="s">
        <v>411</v>
      </c>
      <c r="B145" s="307" t="s">
        <v>697</v>
      </c>
      <c r="C145" s="79" t="s">
        <v>588</v>
      </c>
      <c r="D145" s="80">
        <v>43727</v>
      </c>
      <c r="E145" s="79" t="s">
        <v>698</v>
      </c>
      <c r="F145" s="17" t="s">
        <v>304</v>
      </c>
    </row>
    <row r="146" spans="1:6" s="78" customFormat="1" ht="39.950000000000003" customHeight="1">
      <c r="A146" s="79" t="s">
        <v>411</v>
      </c>
      <c r="B146" s="307" t="s">
        <v>699</v>
      </c>
      <c r="C146" s="79" t="s">
        <v>588</v>
      </c>
      <c r="D146" s="80">
        <v>43763</v>
      </c>
      <c r="E146" s="79" t="s">
        <v>700</v>
      </c>
      <c r="F146" s="17" t="s">
        <v>304</v>
      </c>
    </row>
    <row r="147" spans="1:6" s="78" customFormat="1" ht="39.950000000000003" customHeight="1">
      <c r="A147" s="79" t="s">
        <v>411</v>
      </c>
      <c r="B147" s="307" t="s">
        <v>701</v>
      </c>
      <c r="C147" s="79" t="s">
        <v>588</v>
      </c>
      <c r="D147" s="80">
        <v>43895</v>
      </c>
      <c r="E147" s="79" t="s">
        <v>702</v>
      </c>
      <c r="F147" s="17" t="s">
        <v>304</v>
      </c>
    </row>
    <row r="148" spans="1:6" s="78" customFormat="1" ht="39.950000000000003" customHeight="1">
      <c r="A148" s="79" t="s">
        <v>411</v>
      </c>
      <c r="B148" s="307" t="s">
        <v>703</v>
      </c>
      <c r="C148" s="79" t="s">
        <v>588</v>
      </c>
      <c r="D148" s="80">
        <v>43895</v>
      </c>
      <c r="E148" s="79" t="s">
        <v>704</v>
      </c>
      <c r="F148" s="17" t="s">
        <v>304</v>
      </c>
    </row>
    <row r="149" spans="1:6" s="78" customFormat="1" ht="39.950000000000003" customHeight="1">
      <c r="A149" s="79" t="s">
        <v>411</v>
      </c>
      <c r="B149" s="307" t="s">
        <v>705</v>
      </c>
      <c r="C149" s="79" t="s">
        <v>588</v>
      </c>
      <c r="D149" s="80">
        <v>43955</v>
      </c>
      <c r="E149" s="79" t="s">
        <v>706</v>
      </c>
      <c r="F149" s="17" t="s">
        <v>304</v>
      </c>
    </row>
    <row r="150" spans="1:6" s="78" customFormat="1" ht="39.950000000000003" customHeight="1">
      <c r="A150" s="79" t="s">
        <v>707</v>
      </c>
      <c r="B150" s="307" t="s">
        <v>708</v>
      </c>
      <c r="C150" s="79" t="s">
        <v>306</v>
      </c>
      <c r="D150" s="80">
        <v>37453</v>
      </c>
      <c r="E150" s="79" t="s">
        <v>709</v>
      </c>
      <c r="F150" s="79" t="s">
        <v>304</v>
      </c>
    </row>
    <row r="151" spans="1:6" s="78" customFormat="1" ht="39.950000000000003" customHeight="1">
      <c r="A151" s="79" t="s">
        <v>707</v>
      </c>
      <c r="B151" s="307">
        <v>55</v>
      </c>
      <c r="C151" s="79" t="s">
        <v>306</v>
      </c>
      <c r="D151" s="80">
        <v>37695</v>
      </c>
      <c r="E151" s="79" t="s">
        <v>710</v>
      </c>
      <c r="F151" s="79" t="s">
        <v>304</v>
      </c>
    </row>
    <row r="152" spans="1:6" s="78" customFormat="1" ht="39.950000000000003" customHeight="1">
      <c r="A152" s="82" t="s">
        <v>411</v>
      </c>
      <c r="B152" s="310" t="s">
        <v>711</v>
      </c>
      <c r="C152" s="79" t="s">
        <v>306</v>
      </c>
      <c r="D152" s="83">
        <v>38079</v>
      </c>
      <c r="E152" s="82" t="s">
        <v>712</v>
      </c>
      <c r="F152" s="79" t="s">
        <v>304</v>
      </c>
    </row>
    <row r="153" spans="1:6" s="78" customFormat="1" ht="39.950000000000003" customHeight="1">
      <c r="A153" s="82" t="s">
        <v>411</v>
      </c>
      <c r="B153" s="310" t="s">
        <v>713</v>
      </c>
      <c r="C153" s="79" t="s">
        <v>306</v>
      </c>
      <c r="D153" s="83">
        <v>38079</v>
      </c>
      <c r="E153" s="82" t="s">
        <v>714</v>
      </c>
      <c r="F153" s="79" t="s">
        <v>304</v>
      </c>
    </row>
    <row r="154" spans="1:6" s="78" customFormat="1" ht="39.950000000000003" customHeight="1">
      <c r="A154" s="82" t="s">
        <v>411</v>
      </c>
      <c r="B154" s="310" t="s">
        <v>715</v>
      </c>
      <c r="C154" s="79" t="s">
        <v>306</v>
      </c>
      <c r="D154" s="83">
        <v>38079</v>
      </c>
      <c r="E154" s="82" t="s">
        <v>716</v>
      </c>
      <c r="F154" s="79" t="s">
        <v>304</v>
      </c>
    </row>
    <row r="155" spans="1:6" s="78" customFormat="1" ht="39.950000000000003" customHeight="1">
      <c r="A155" s="82" t="s">
        <v>411</v>
      </c>
      <c r="B155" s="310" t="s">
        <v>717</v>
      </c>
      <c r="C155" s="79" t="s">
        <v>306</v>
      </c>
      <c r="D155" s="83">
        <v>38140</v>
      </c>
      <c r="E155" s="82" t="s">
        <v>718</v>
      </c>
      <c r="F155" s="79" t="s">
        <v>304</v>
      </c>
    </row>
    <row r="156" spans="1:6" s="78" customFormat="1" ht="39.950000000000003" customHeight="1">
      <c r="A156" s="79" t="s">
        <v>707</v>
      </c>
      <c r="B156" s="307">
        <v>2</v>
      </c>
      <c r="C156" s="79" t="s">
        <v>306</v>
      </c>
      <c r="D156" s="80">
        <v>38370</v>
      </c>
      <c r="E156" s="79" t="s">
        <v>719</v>
      </c>
      <c r="F156" s="79" t="s">
        <v>304</v>
      </c>
    </row>
    <row r="157" spans="1:6" s="78" customFormat="1" ht="39.950000000000003" customHeight="1">
      <c r="A157" s="79" t="s">
        <v>707</v>
      </c>
      <c r="B157" s="307">
        <v>61</v>
      </c>
      <c r="C157" s="79" t="s">
        <v>306</v>
      </c>
      <c r="D157" s="80">
        <v>38426</v>
      </c>
      <c r="E157" s="79" t="s">
        <v>720</v>
      </c>
      <c r="F157" s="79" t="s">
        <v>304</v>
      </c>
    </row>
    <row r="158" spans="1:6" s="78" customFormat="1" ht="39.950000000000003" customHeight="1">
      <c r="A158" s="79" t="s">
        <v>707</v>
      </c>
      <c r="B158" s="307" t="s">
        <v>721</v>
      </c>
      <c r="C158" s="79" t="s">
        <v>306</v>
      </c>
      <c r="D158" s="80">
        <v>38538</v>
      </c>
      <c r="E158" s="79" t="s">
        <v>722</v>
      </c>
      <c r="F158" s="79" t="s">
        <v>304</v>
      </c>
    </row>
    <row r="159" spans="1:6" s="78" customFormat="1" ht="39.950000000000003" customHeight="1">
      <c r="A159" s="79" t="s">
        <v>707</v>
      </c>
      <c r="B159" s="307">
        <v>32</v>
      </c>
      <c r="C159" s="79" t="s">
        <v>306</v>
      </c>
      <c r="D159" s="80">
        <v>38846</v>
      </c>
      <c r="E159" s="79" t="s">
        <v>723</v>
      </c>
      <c r="F159" s="79" t="s">
        <v>304</v>
      </c>
    </row>
    <row r="160" spans="1:6" s="78" customFormat="1" ht="39.950000000000003" customHeight="1">
      <c r="A160" s="79" t="s">
        <v>707</v>
      </c>
      <c r="B160" s="307">
        <v>108</v>
      </c>
      <c r="C160" s="79" t="s">
        <v>306</v>
      </c>
      <c r="D160" s="80">
        <v>39812</v>
      </c>
      <c r="E160" s="79" t="s">
        <v>724</v>
      </c>
      <c r="F160" s="79" t="s">
        <v>304</v>
      </c>
    </row>
    <row r="161" spans="1:6" s="78" customFormat="1" ht="39.950000000000003" customHeight="1">
      <c r="A161" s="79" t="s">
        <v>707</v>
      </c>
      <c r="B161" s="307" t="s">
        <v>725</v>
      </c>
      <c r="C161" s="79" t="s">
        <v>306</v>
      </c>
      <c r="D161" s="80">
        <v>39926</v>
      </c>
      <c r="E161" s="79" t="s">
        <v>726</v>
      </c>
      <c r="F161" s="79" t="s">
        <v>304</v>
      </c>
    </row>
    <row r="162" spans="1:6" s="78" customFormat="1" ht="39.950000000000003" customHeight="1">
      <c r="A162" s="79" t="s">
        <v>707</v>
      </c>
      <c r="B162" s="307" t="s">
        <v>727</v>
      </c>
      <c r="C162" s="79" t="s">
        <v>306</v>
      </c>
      <c r="D162" s="80">
        <v>39926</v>
      </c>
      <c r="E162" s="79" t="s">
        <v>728</v>
      </c>
      <c r="F162" s="79" t="s">
        <v>304</v>
      </c>
    </row>
    <row r="163" spans="1:6" s="78" customFormat="1" ht="39.950000000000003" customHeight="1">
      <c r="A163" s="310" t="s">
        <v>411</v>
      </c>
      <c r="B163" s="310" t="s">
        <v>729</v>
      </c>
      <c r="C163" s="307" t="s">
        <v>306</v>
      </c>
      <c r="D163" s="311">
        <v>39966</v>
      </c>
      <c r="E163" s="310" t="s">
        <v>730</v>
      </c>
      <c r="F163" s="307" t="s">
        <v>304</v>
      </c>
    </row>
    <row r="164" spans="1:6" s="78" customFormat="1" ht="39.950000000000003" customHeight="1">
      <c r="A164" s="307" t="s">
        <v>707</v>
      </c>
      <c r="B164" s="307" t="s">
        <v>731</v>
      </c>
      <c r="C164" s="307" t="s">
        <v>306</v>
      </c>
      <c r="D164" s="312">
        <v>40226</v>
      </c>
      <c r="E164" s="307" t="s">
        <v>732</v>
      </c>
      <c r="F164" s="307" t="s">
        <v>304</v>
      </c>
    </row>
    <row r="165" spans="1:6" s="78" customFormat="1" ht="39.950000000000003" customHeight="1">
      <c r="A165" s="310" t="s">
        <v>411</v>
      </c>
      <c r="B165" s="310" t="s">
        <v>733</v>
      </c>
      <c r="C165" s="307" t="s">
        <v>306</v>
      </c>
      <c r="D165" s="311">
        <v>40374</v>
      </c>
      <c r="E165" s="310" t="s">
        <v>734</v>
      </c>
      <c r="F165" s="307" t="s">
        <v>304</v>
      </c>
    </row>
    <row r="166" spans="1:6" s="78" customFormat="1" ht="39.950000000000003" customHeight="1">
      <c r="A166" s="307" t="s">
        <v>707</v>
      </c>
      <c r="B166" s="307" t="s">
        <v>735</v>
      </c>
      <c r="C166" s="307" t="s">
        <v>306</v>
      </c>
      <c r="D166" s="312">
        <v>40525</v>
      </c>
      <c r="E166" s="307" t="s">
        <v>736</v>
      </c>
      <c r="F166" s="307" t="s">
        <v>304</v>
      </c>
    </row>
    <row r="167" spans="1:6" s="78" customFormat="1" ht="39.950000000000003" customHeight="1">
      <c r="A167" s="307" t="s">
        <v>707</v>
      </c>
      <c r="B167" s="307" t="s">
        <v>737</v>
      </c>
      <c r="C167" s="307" t="s">
        <v>306</v>
      </c>
      <c r="D167" s="312">
        <v>40532</v>
      </c>
      <c r="E167" s="307" t="s">
        <v>738</v>
      </c>
      <c r="F167" s="307" t="s">
        <v>304</v>
      </c>
    </row>
    <row r="168" spans="1:6" s="78" customFormat="1" ht="39.950000000000003" customHeight="1">
      <c r="A168" s="307" t="s">
        <v>707</v>
      </c>
      <c r="B168" s="307" t="s">
        <v>739</v>
      </c>
      <c r="C168" s="307" t="s">
        <v>306</v>
      </c>
      <c r="D168" s="312">
        <v>40731</v>
      </c>
      <c r="E168" s="307" t="s">
        <v>740</v>
      </c>
      <c r="F168" s="307" t="s">
        <v>304</v>
      </c>
    </row>
    <row r="169" spans="1:6" s="78" customFormat="1" ht="39.950000000000003" customHeight="1">
      <c r="A169" s="310" t="s">
        <v>411</v>
      </c>
      <c r="B169" s="310" t="s">
        <v>741</v>
      </c>
      <c r="C169" s="307" t="s">
        <v>306</v>
      </c>
      <c r="D169" s="311">
        <v>40732</v>
      </c>
      <c r="E169" s="310" t="s">
        <v>742</v>
      </c>
      <c r="F169" s="307" t="s">
        <v>304</v>
      </c>
    </row>
    <row r="170" spans="1:6" s="78" customFormat="1" ht="39.950000000000003" customHeight="1">
      <c r="A170" s="307" t="s">
        <v>707</v>
      </c>
      <c r="B170" s="307" t="s">
        <v>743</v>
      </c>
      <c r="C170" s="307" t="s">
        <v>306</v>
      </c>
      <c r="D170" s="312">
        <v>40870</v>
      </c>
      <c r="E170" s="307" t="s">
        <v>744</v>
      </c>
      <c r="F170" s="307" t="s">
        <v>304</v>
      </c>
    </row>
    <row r="171" spans="1:6" s="78" customFormat="1" ht="39.950000000000003" customHeight="1">
      <c r="A171" s="82" t="s">
        <v>411</v>
      </c>
      <c r="B171" s="310" t="s">
        <v>745</v>
      </c>
      <c r="C171" s="79" t="s">
        <v>306</v>
      </c>
      <c r="D171" s="83">
        <v>40970</v>
      </c>
      <c r="E171" s="82" t="s">
        <v>746</v>
      </c>
      <c r="F171" s="79" t="s">
        <v>304</v>
      </c>
    </row>
    <row r="172" spans="1:6" s="78" customFormat="1" ht="39.950000000000003" customHeight="1">
      <c r="A172" s="82" t="s">
        <v>411</v>
      </c>
      <c r="B172" s="310" t="s">
        <v>747</v>
      </c>
      <c r="C172" s="79" t="s">
        <v>306</v>
      </c>
      <c r="D172" s="83">
        <v>40970</v>
      </c>
      <c r="E172" s="82" t="s">
        <v>748</v>
      </c>
      <c r="F172" s="79" t="s">
        <v>304</v>
      </c>
    </row>
    <row r="173" spans="1:6" s="78" customFormat="1" ht="39.950000000000003" customHeight="1">
      <c r="A173" s="79" t="s">
        <v>707</v>
      </c>
      <c r="B173" s="307" t="s">
        <v>749</v>
      </c>
      <c r="C173" s="79" t="s">
        <v>306</v>
      </c>
      <c r="D173" s="80">
        <v>40976</v>
      </c>
      <c r="E173" s="79" t="s">
        <v>750</v>
      </c>
      <c r="F173" s="79" t="s">
        <v>304</v>
      </c>
    </row>
    <row r="174" spans="1:6" s="78" customFormat="1" ht="39.950000000000003" customHeight="1">
      <c r="A174" s="79" t="s">
        <v>707</v>
      </c>
      <c r="B174" s="307" t="s">
        <v>751</v>
      </c>
      <c r="C174" s="79" t="s">
        <v>306</v>
      </c>
      <c r="D174" s="80">
        <v>41156</v>
      </c>
      <c r="E174" s="79" t="s">
        <v>752</v>
      </c>
      <c r="F174" s="79" t="s">
        <v>304</v>
      </c>
    </row>
    <row r="175" spans="1:6" s="78" customFormat="1" ht="39.950000000000003" customHeight="1">
      <c r="A175" s="82" t="s">
        <v>411</v>
      </c>
      <c r="B175" s="310" t="s">
        <v>753</v>
      </c>
      <c r="C175" s="79" t="s">
        <v>306</v>
      </c>
      <c r="D175" s="83">
        <v>41222</v>
      </c>
      <c r="E175" s="82" t="s">
        <v>754</v>
      </c>
      <c r="F175" s="79" t="s">
        <v>304</v>
      </c>
    </row>
    <row r="176" spans="1:6" s="78" customFormat="1" ht="39.950000000000003" customHeight="1">
      <c r="A176" s="82" t="s">
        <v>411</v>
      </c>
      <c r="B176" s="310" t="s">
        <v>755</v>
      </c>
      <c r="C176" s="79" t="s">
        <v>306</v>
      </c>
      <c r="D176" s="83">
        <v>41572</v>
      </c>
      <c r="E176" s="82" t="s">
        <v>756</v>
      </c>
      <c r="F176" s="79" t="s">
        <v>304</v>
      </c>
    </row>
    <row r="177" spans="1:6" s="78" customFormat="1" ht="39.950000000000003" customHeight="1">
      <c r="A177" s="82" t="s">
        <v>411</v>
      </c>
      <c r="B177" s="310" t="s">
        <v>757</v>
      </c>
      <c r="C177" s="79" t="s">
        <v>306</v>
      </c>
      <c r="D177" s="83">
        <v>41803</v>
      </c>
      <c r="E177" s="82" t="s">
        <v>758</v>
      </c>
      <c r="F177" s="79" t="s">
        <v>304</v>
      </c>
    </row>
    <row r="178" spans="1:6" s="78" customFormat="1" ht="39.950000000000003" customHeight="1">
      <c r="A178" s="82" t="s">
        <v>411</v>
      </c>
      <c r="B178" s="310" t="s">
        <v>759</v>
      </c>
      <c r="C178" s="79" t="s">
        <v>306</v>
      </c>
      <c r="D178" s="83">
        <v>41803</v>
      </c>
      <c r="E178" s="82" t="s">
        <v>760</v>
      </c>
      <c r="F178" s="79" t="s">
        <v>304</v>
      </c>
    </row>
    <row r="179" spans="1:6" s="78" customFormat="1" ht="39.950000000000003" customHeight="1">
      <c r="A179" s="82" t="s">
        <v>411</v>
      </c>
      <c r="B179" s="310" t="s">
        <v>761</v>
      </c>
      <c r="C179" s="79" t="s">
        <v>306</v>
      </c>
      <c r="D179" s="83">
        <v>41803</v>
      </c>
      <c r="E179" s="82" t="s">
        <v>762</v>
      </c>
      <c r="F179" s="79" t="s">
        <v>304</v>
      </c>
    </row>
    <row r="180" spans="1:6" s="78" customFormat="1" ht="39.950000000000003" customHeight="1">
      <c r="A180" s="82" t="s">
        <v>411</v>
      </c>
      <c r="B180" s="310" t="s">
        <v>763</v>
      </c>
      <c r="C180" s="79" t="s">
        <v>306</v>
      </c>
      <c r="D180" s="83">
        <v>41803</v>
      </c>
      <c r="E180" s="82" t="s">
        <v>764</v>
      </c>
      <c r="F180" s="79" t="s">
        <v>304</v>
      </c>
    </row>
    <row r="181" spans="1:6" s="78" customFormat="1" ht="39.950000000000003" customHeight="1">
      <c r="A181" s="82" t="s">
        <v>411</v>
      </c>
      <c r="B181" s="310" t="s">
        <v>765</v>
      </c>
      <c r="C181" s="79" t="s">
        <v>306</v>
      </c>
      <c r="D181" s="83">
        <v>41803</v>
      </c>
      <c r="E181" s="82" t="s">
        <v>766</v>
      </c>
      <c r="F181" s="79" t="s">
        <v>304</v>
      </c>
    </row>
    <row r="182" spans="1:6" s="78" customFormat="1" ht="39.950000000000003" customHeight="1">
      <c r="A182" s="82" t="s">
        <v>411</v>
      </c>
      <c r="B182" s="310" t="s">
        <v>767</v>
      </c>
      <c r="C182" s="79" t="s">
        <v>306</v>
      </c>
      <c r="D182" s="83">
        <v>41866</v>
      </c>
      <c r="E182" s="82" t="s">
        <v>768</v>
      </c>
      <c r="F182" s="79" t="s">
        <v>304</v>
      </c>
    </row>
    <row r="183" spans="1:6" s="78" customFormat="1" ht="39.950000000000003" customHeight="1">
      <c r="A183" s="79" t="s">
        <v>707</v>
      </c>
      <c r="B183" s="307" t="s">
        <v>769</v>
      </c>
      <c r="C183" s="79" t="s">
        <v>306</v>
      </c>
      <c r="D183" s="80">
        <v>41939</v>
      </c>
      <c r="E183" s="79" t="s">
        <v>770</v>
      </c>
      <c r="F183" s="79" t="s">
        <v>304</v>
      </c>
    </row>
    <row r="184" spans="1:6" s="78" customFormat="1" ht="39.950000000000003" customHeight="1">
      <c r="A184" s="79" t="s">
        <v>707</v>
      </c>
      <c r="B184" s="307" t="s">
        <v>771</v>
      </c>
      <c r="C184" s="79" t="s">
        <v>306</v>
      </c>
      <c r="D184" s="80">
        <v>42058</v>
      </c>
      <c r="E184" s="79" t="s">
        <v>772</v>
      </c>
      <c r="F184" s="79" t="s">
        <v>304</v>
      </c>
    </row>
    <row r="185" spans="1:6" s="78" customFormat="1" ht="39.950000000000003" customHeight="1">
      <c r="A185" s="82" t="s">
        <v>411</v>
      </c>
      <c r="B185" s="310" t="s">
        <v>773</v>
      </c>
      <c r="C185" s="79" t="s">
        <v>306</v>
      </c>
      <c r="D185" s="83">
        <v>42069</v>
      </c>
      <c r="E185" s="82" t="s">
        <v>774</v>
      </c>
      <c r="F185" s="79" t="s">
        <v>304</v>
      </c>
    </row>
    <row r="186" spans="1:6" s="78" customFormat="1" ht="39.950000000000003" customHeight="1">
      <c r="A186" s="82" t="s">
        <v>411</v>
      </c>
      <c r="B186" s="310" t="s">
        <v>775</v>
      </c>
      <c r="C186" s="79" t="s">
        <v>306</v>
      </c>
      <c r="D186" s="83">
        <v>42069</v>
      </c>
      <c r="E186" s="82" t="s">
        <v>776</v>
      </c>
      <c r="F186" s="79" t="s">
        <v>304</v>
      </c>
    </row>
    <row r="187" spans="1:6" s="78" customFormat="1" ht="39.950000000000003" customHeight="1">
      <c r="A187" s="79" t="s">
        <v>707</v>
      </c>
      <c r="B187" s="307" t="s">
        <v>777</v>
      </c>
      <c r="C187" s="79" t="s">
        <v>306</v>
      </c>
      <c r="D187" s="80">
        <v>42130</v>
      </c>
      <c r="E187" s="79" t="s">
        <v>778</v>
      </c>
      <c r="F187" s="79" t="s">
        <v>304</v>
      </c>
    </row>
    <row r="188" spans="1:6" s="78" customFormat="1" ht="39.950000000000003" customHeight="1">
      <c r="A188" s="82" t="s">
        <v>411</v>
      </c>
      <c r="B188" s="310" t="s">
        <v>779</v>
      </c>
      <c r="C188" s="79" t="s">
        <v>306</v>
      </c>
      <c r="D188" s="83">
        <v>42132</v>
      </c>
      <c r="E188" s="82" t="s">
        <v>780</v>
      </c>
      <c r="F188" s="79" t="s">
        <v>304</v>
      </c>
    </row>
    <row r="189" spans="1:6" s="78" customFormat="1" ht="39.950000000000003" customHeight="1">
      <c r="A189" s="79" t="s">
        <v>707</v>
      </c>
      <c r="B189" s="307" t="s">
        <v>781</v>
      </c>
      <c r="C189" s="79" t="s">
        <v>306</v>
      </c>
      <c r="D189" s="80">
        <v>42415</v>
      </c>
      <c r="E189" s="79" t="s">
        <v>782</v>
      </c>
      <c r="F189" s="79" t="s">
        <v>304</v>
      </c>
    </row>
    <row r="190" spans="1:6" s="78" customFormat="1" ht="39.950000000000003" customHeight="1">
      <c r="A190" s="79" t="s">
        <v>707</v>
      </c>
      <c r="B190" s="307" t="s">
        <v>783</v>
      </c>
      <c r="C190" s="79" t="s">
        <v>306</v>
      </c>
      <c r="D190" s="80">
        <v>42423</v>
      </c>
      <c r="E190" s="79" t="s">
        <v>784</v>
      </c>
      <c r="F190" s="79" t="s">
        <v>304</v>
      </c>
    </row>
    <row r="191" spans="1:6" s="78" customFormat="1" ht="39.950000000000003" customHeight="1">
      <c r="A191" s="79" t="s">
        <v>707</v>
      </c>
      <c r="B191" s="307" t="s">
        <v>785</v>
      </c>
      <c r="C191" s="79" t="s">
        <v>306</v>
      </c>
      <c r="D191" s="80">
        <v>42472</v>
      </c>
      <c r="E191" s="79" t="s">
        <v>786</v>
      </c>
      <c r="F191" s="79" t="s">
        <v>304</v>
      </c>
    </row>
    <row r="192" spans="1:6" s="78" customFormat="1" ht="39.950000000000003" customHeight="1">
      <c r="A192" s="79" t="s">
        <v>707</v>
      </c>
      <c r="B192" s="307" t="s">
        <v>787</v>
      </c>
      <c r="C192" s="79" t="s">
        <v>306</v>
      </c>
      <c r="D192" s="80">
        <v>42521</v>
      </c>
      <c r="E192" s="79" t="s">
        <v>788</v>
      </c>
      <c r="F192" s="79" t="s">
        <v>304</v>
      </c>
    </row>
    <row r="193" spans="1:6" s="78" customFormat="1" ht="39.950000000000003" customHeight="1">
      <c r="A193" s="79" t="s">
        <v>707</v>
      </c>
      <c r="B193" s="307" t="s">
        <v>789</v>
      </c>
      <c r="C193" s="79" t="s">
        <v>306</v>
      </c>
      <c r="D193" s="80">
        <v>42536</v>
      </c>
      <c r="E193" s="79" t="s">
        <v>790</v>
      </c>
      <c r="F193" s="79" t="s">
        <v>304</v>
      </c>
    </row>
    <row r="194" spans="1:6" s="78" customFormat="1" ht="39.950000000000003" customHeight="1">
      <c r="A194" s="79" t="s">
        <v>707</v>
      </c>
      <c r="B194" s="307" t="s">
        <v>791</v>
      </c>
      <c r="C194" s="79" t="s">
        <v>306</v>
      </c>
      <c r="D194" s="80">
        <v>42601</v>
      </c>
      <c r="E194" s="79" t="s">
        <v>792</v>
      </c>
      <c r="F194" s="79" t="s">
        <v>304</v>
      </c>
    </row>
    <row r="195" spans="1:6" s="78" customFormat="1" ht="39.950000000000003" customHeight="1">
      <c r="A195" s="79" t="s">
        <v>707</v>
      </c>
      <c r="B195" s="307" t="s">
        <v>793</v>
      </c>
      <c r="C195" s="79" t="s">
        <v>306</v>
      </c>
      <c r="D195" s="80">
        <v>42649</v>
      </c>
      <c r="E195" s="79" t="s">
        <v>794</v>
      </c>
      <c r="F195" s="79" t="s">
        <v>304</v>
      </c>
    </row>
    <row r="196" spans="1:6" s="78" customFormat="1" ht="39.950000000000003" customHeight="1">
      <c r="A196" s="79" t="s">
        <v>707</v>
      </c>
      <c r="B196" s="307" t="s">
        <v>795</v>
      </c>
      <c r="C196" s="79" t="s">
        <v>306</v>
      </c>
      <c r="D196" s="80">
        <v>42821</v>
      </c>
      <c r="E196" s="79" t="s">
        <v>796</v>
      </c>
      <c r="F196" s="79" t="s">
        <v>304</v>
      </c>
    </row>
    <row r="197" spans="1:6" s="78" customFormat="1" ht="39.950000000000003" customHeight="1">
      <c r="A197" s="79" t="s">
        <v>707</v>
      </c>
      <c r="B197" s="307" t="s">
        <v>797</v>
      </c>
      <c r="C197" s="79" t="s">
        <v>306</v>
      </c>
      <c r="D197" s="80">
        <v>42837</v>
      </c>
      <c r="E197" s="79" t="s">
        <v>798</v>
      </c>
      <c r="F197" s="79" t="s">
        <v>304</v>
      </c>
    </row>
    <row r="198" spans="1:6" s="78" customFormat="1" ht="39.950000000000003" customHeight="1">
      <c r="A198" s="79" t="s">
        <v>707</v>
      </c>
      <c r="B198" s="307" t="s">
        <v>799</v>
      </c>
      <c r="C198" s="79" t="s">
        <v>306</v>
      </c>
      <c r="D198" s="80">
        <v>43060</v>
      </c>
      <c r="E198" s="79" t="s">
        <v>800</v>
      </c>
      <c r="F198" s="79" t="s">
        <v>304</v>
      </c>
    </row>
    <row r="199" spans="1:6" s="78" customFormat="1" ht="39.950000000000003" customHeight="1">
      <c r="A199" s="79" t="s">
        <v>707</v>
      </c>
      <c r="B199" s="307" t="s">
        <v>801</v>
      </c>
      <c r="C199" s="79" t="s">
        <v>306</v>
      </c>
      <c r="D199" s="80">
        <v>43062</v>
      </c>
      <c r="E199" s="79" t="s">
        <v>802</v>
      </c>
      <c r="F199" s="79" t="s">
        <v>304</v>
      </c>
    </row>
    <row r="200" spans="1:6" s="78" customFormat="1" ht="39.950000000000003" customHeight="1">
      <c r="A200" s="79" t="s">
        <v>707</v>
      </c>
      <c r="B200" s="307" t="s">
        <v>803</v>
      </c>
      <c r="C200" s="79" t="s">
        <v>306</v>
      </c>
      <c r="D200" s="80">
        <v>43118</v>
      </c>
      <c r="E200" s="79" t="s">
        <v>804</v>
      </c>
      <c r="F200" s="79" t="s">
        <v>304</v>
      </c>
    </row>
    <row r="201" spans="1:6" s="78" customFormat="1" ht="39.950000000000003" customHeight="1">
      <c r="A201" s="79" t="s">
        <v>707</v>
      </c>
      <c r="B201" s="307" t="s">
        <v>805</v>
      </c>
      <c r="C201" s="79" t="s">
        <v>306</v>
      </c>
      <c r="D201" s="80">
        <v>43187</v>
      </c>
      <c r="E201" s="79" t="s">
        <v>806</v>
      </c>
      <c r="F201" s="79" t="s">
        <v>304</v>
      </c>
    </row>
    <row r="202" spans="1:6" s="78" customFormat="1" ht="39.950000000000003" customHeight="1">
      <c r="A202" s="79" t="s">
        <v>707</v>
      </c>
      <c r="B202" s="307" t="s">
        <v>807</v>
      </c>
      <c r="C202" s="79" t="s">
        <v>306</v>
      </c>
      <c r="D202" s="80">
        <v>43224</v>
      </c>
      <c r="E202" s="79" t="s">
        <v>808</v>
      </c>
      <c r="F202" s="79" t="s">
        <v>304</v>
      </c>
    </row>
    <row r="203" spans="1:6" s="78" customFormat="1" ht="39.950000000000003" customHeight="1">
      <c r="A203" s="79" t="s">
        <v>707</v>
      </c>
      <c r="B203" s="307" t="s">
        <v>809</v>
      </c>
      <c r="C203" s="79" t="s">
        <v>306</v>
      </c>
      <c r="D203" s="80">
        <v>43238</v>
      </c>
      <c r="E203" s="79" t="s">
        <v>810</v>
      </c>
      <c r="F203" s="79" t="s">
        <v>304</v>
      </c>
    </row>
    <row r="204" spans="1:6" s="78" customFormat="1" ht="39.950000000000003" customHeight="1">
      <c r="A204" s="79" t="s">
        <v>707</v>
      </c>
      <c r="B204" s="307" t="s">
        <v>811</v>
      </c>
      <c r="C204" s="79" t="s">
        <v>306</v>
      </c>
      <c r="D204" s="80">
        <v>43271</v>
      </c>
      <c r="E204" s="79" t="s">
        <v>812</v>
      </c>
      <c r="F204" s="79" t="s">
        <v>304</v>
      </c>
    </row>
    <row r="205" spans="1:6" s="78" customFormat="1" ht="39.950000000000003" customHeight="1">
      <c r="A205" s="79" t="s">
        <v>707</v>
      </c>
      <c r="B205" s="307" t="s">
        <v>813</v>
      </c>
      <c r="C205" s="79" t="s">
        <v>306</v>
      </c>
      <c r="D205" s="80">
        <v>43277</v>
      </c>
      <c r="E205" s="79" t="s">
        <v>814</v>
      </c>
      <c r="F205" s="79" t="s">
        <v>304</v>
      </c>
    </row>
    <row r="206" spans="1:6" s="78" customFormat="1" ht="39.950000000000003" customHeight="1">
      <c r="A206" s="79" t="s">
        <v>707</v>
      </c>
      <c r="B206" s="307" t="s">
        <v>815</v>
      </c>
      <c r="C206" s="79" t="s">
        <v>306</v>
      </c>
      <c r="D206" s="80">
        <v>43277</v>
      </c>
      <c r="E206" s="79" t="s">
        <v>816</v>
      </c>
      <c r="F206" s="79" t="s">
        <v>304</v>
      </c>
    </row>
    <row r="207" spans="1:6" s="78" customFormat="1" ht="39.950000000000003" customHeight="1">
      <c r="A207" s="79" t="s">
        <v>707</v>
      </c>
      <c r="B207" s="307" t="s">
        <v>817</v>
      </c>
      <c r="C207" s="79" t="s">
        <v>306</v>
      </c>
      <c r="D207" s="80">
        <v>43472</v>
      </c>
      <c r="E207" s="79" t="s">
        <v>818</v>
      </c>
      <c r="F207" s="79" t="s">
        <v>304</v>
      </c>
    </row>
    <row r="208" spans="1:6" s="78" customFormat="1" ht="39.950000000000003" customHeight="1">
      <c r="A208" s="79" t="s">
        <v>707</v>
      </c>
      <c r="B208" s="307" t="s">
        <v>819</v>
      </c>
      <c r="C208" s="79" t="s">
        <v>306</v>
      </c>
      <c r="D208" s="80">
        <v>43586</v>
      </c>
      <c r="E208" s="79" t="s">
        <v>820</v>
      </c>
      <c r="F208" s="79" t="s">
        <v>304</v>
      </c>
    </row>
    <row r="209" spans="1:6" s="78" customFormat="1" ht="39.950000000000003" customHeight="1">
      <c r="A209" s="79" t="s">
        <v>707</v>
      </c>
      <c r="B209" s="307" t="s">
        <v>821</v>
      </c>
      <c r="C209" s="79" t="s">
        <v>306</v>
      </c>
      <c r="D209" s="80">
        <v>43658</v>
      </c>
      <c r="E209" s="79" t="s">
        <v>822</v>
      </c>
      <c r="F209" s="79" t="s">
        <v>304</v>
      </c>
    </row>
    <row r="210" spans="1:6" s="78" customFormat="1" ht="39.950000000000003" customHeight="1">
      <c r="A210" s="79" t="s">
        <v>707</v>
      </c>
      <c r="B210" s="307" t="s">
        <v>823</v>
      </c>
      <c r="C210" s="79" t="s">
        <v>306</v>
      </c>
      <c r="D210" s="80">
        <v>43739</v>
      </c>
      <c r="E210" s="79" t="s">
        <v>824</v>
      </c>
      <c r="F210" s="79" t="s">
        <v>304</v>
      </c>
    </row>
    <row r="211" spans="1:6" s="78" customFormat="1" ht="39.950000000000003" customHeight="1">
      <c r="A211" s="79" t="s">
        <v>707</v>
      </c>
      <c r="B211" s="307" t="s">
        <v>825</v>
      </c>
      <c r="C211" s="79" t="s">
        <v>306</v>
      </c>
      <c r="D211" s="80">
        <v>43769</v>
      </c>
      <c r="E211" s="79" t="s">
        <v>826</v>
      </c>
      <c r="F211" s="79" t="s">
        <v>304</v>
      </c>
    </row>
    <row r="212" spans="1:6" s="78" customFormat="1" ht="39.950000000000003" customHeight="1">
      <c r="A212" s="79" t="s">
        <v>707</v>
      </c>
      <c r="B212" s="307" t="s">
        <v>827</v>
      </c>
      <c r="C212" s="79" t="s">
        <v>306</v>
      </c>
      <c r="D212" s="80">
        <v>43794</v>
      </c>
      <c r="E212" s="79" t="s">
        <v>828</v>
      </c>
      <c r="F212" s="79" t="s">
        <v>304</v>
      </c>
    </row>
    <row r="213" spans="1:6" s="78" customFormat="1" ht="39.950000000000003" customHeight="1">
      <c r="A213" s="79" t="s">
        <v>707</v>
      </c>
      <c r="B213" s="307" t="s">
        <v>829</v>
      </c>
      <c r="C213" s="79" t="s">
        <v>306</v>
      </c>
      <c r="D213" s="80">
        <v>43846</v>
      </c>
      <c r="E213" s="79" t="s">
        <v>830</v>
      </c>
      <c r="F213" s="79" t="s">
        <v>304</v>
      </c>
    </row>
    <row r="214" spans="1:6" s="78" customFormat="1" ht="39.950000000000003" customHeight="1">
      <c r="A214" s="79" t="s">
        <v>707</v>
      </c>
      <c r="B214" s="307" t="s">
        <v>831</v>
      </c>
      <c r="C214" s="79" t="s">
        <v>306</v>
      </c>
      <c r="D214" s="80">
        <v>43858</v>
      </c>
      <c r="E214" s="79" t="s">
        <v>832</v>
      </c>
      <c r="F214" s="79" t="s">
        <v>304</v>
      </c>
    </row>
    <row r="215" spans="1:6" s="78" customFormat="1" ht="39.950000000000003" customHeight="1">
      <c r="A215" s="79" t="s">
        <v>707</v>
      </c>
      <c r="B215" s="307" t="s">
        <v>833</v>
      </c>
      <c r="C215" s="79" t="s">
        <v>306</v>
      </c>
      <c r="D215" s="80">
        <v>43864</v>
      </c>
      <c r="E215" s="79" t="s">
        <v>834</v>
      </c>
      <c r="F215" s="79" t="s">
        <v>304</v>
      </c>
    </row>
    <row r="216" spans="1:6" s="78" customFormat="1" ht="39.950000000000003" customHeight="1">
      <c r="A216" s="79" t="s">
        <v>707</v>
      </c>
      <c r="B216" s="307" t="s">
        <v>835</v>
      </c>
      <c r="C216" s="79" t="s">
        <v>306</v>
      </c>
      <c r="D216" s="80">
        <v>43873</v>
      </c>
      <c r="E216" s="79" t="s">
        <v>836</v>
      </c>
      <c r="F216" s="79" t="s">
        <v>304</v>
      </c>
    </row>
    <row r="217" spans="1:6" s="78" customFormat="1" ht="39.950000000000003" customHeight="1">
      <c r="A217" s="82" t="s">
        <v>411</v>
      </c>
      <c r="B217" s="310" t="s">
        <v>837</v>
      </c>
      <c r="C217" s="79" t="s">
        <v>306</v>
      </c>
      <c r="D217" s="83">
        <v>44114</v>
      </c>
      <c r="E217" s="82" t="s">
        <v>838</v>
      </c>
      <c r="F217" s="79" t="s">
        <v>304</v>
      </c>
    </row>
    <row r="218" spans="1:6" s="78" customFormat="1" ht="39.950000000000003" customHeight="1">
      <c r="A218" s="82" t="s">
        <v>411</v>
      </c>
      <c r="B218" s="310" t="s">
        <v>839</v>
      </c>
      <c r="C218" s="79" t="s">
        <v>306</v>
      </c>
      <c r="D218" s="83">
        <v>44114</v>
      </c>
      <c r="E218" s="82" t="s">
        <v>762</v>
      </c>
      <c r="F218" s="79" t="s">
        <v>304</v>
      </c>
    </row>
    <row r="219" spans="1:6" s="78" customFormat="1" ht="39.950000000000003" customHeight="1">
      <c r="A219" s="82" t="s">
        <v>411</v>
      </c>
      <c r="B219" s="310" t="s">
        <v>840</v>
      </c>
      <c r="C219" s="79" t="s">
        <v>306</v>
      </c>
      <c r="D219" s="83">
        <v>44114</v>
      </c>
      <c r="E219" s="82" t="s">
        <v>841</v>
      </c>
      <c r="F219" s="79" t="s">
        <v>304</v>
      </c>
    </row>
    <row r="220" spans="1:6" s="78" customFormat="1" ht="39.950000000000003" customHeight="1">
      <c r="A220" s="82" t="s">
        <v>411</v>
      </c>
      <c r="B220" s="310" t="s">
        <v>842</v>
      </c>
      <c r="C220" s="79" t="s">
        <v>306</v>
      </c>
      <c r="D220" s="83">
        <v>44114</v>
      </c>
      <c r="E220" s="82" t="s">
        <v>843</v>
      </c>
      <c r="F220" s="79" t="s">
        <v>304</v>
      </c>
    </row>
    <row r="221" spans="1:6" s="78" customFormat="1" ht="39.950000000000003" customHeight="1">
      <c r="A221" s="82" t="s">
        <v>411</v>
      </c>
      <c r="B221" s="310" t="s">
        <v>844</v>
      </c>
      <c r="C221" s="79" t="s">
        <v>306</v>
      </c>
      <c r="D221" s="83">
        <v>44114</v>
      </c>
      <c r="E221" s="82" t="s">
        <v>845</v>
      </c>
      <c r="F221" s="79" t="s">
        <v>304</v>
      </c>
    </row>
    <row r="222" spans="1:6" s="78" customFormat="1" ht="39.950000000000003" customHeight="1">
      <c r="A222" s="82" t="s">
        <v>411</v>
      </c>
      <c r="B222" s="310" t="s">
        <v>846</v>
      </c>
      <c r="C222" s="79" t="s">
        <v>306</v>
      </c>
      <c r="D222" s="83">
        <v>44114</v>
      </c>
      <c r="E222" s="82" t="s">
        <v>847</v>
      </c>
      <c r="F222" s="79" t="s">
        <v>304</v>
      </c>
    </row>
    <row r="223" spans="1:6" s="78" customFormat="1" ht="39.950000000000003" customHeight="1">
      <c r="A223" s="82" t="s">
        <v>411</v>
      </c>
      <c r="B223" s="310" t="s">
        <v>848</v>
      </c>
      <c r="C223" s="79" t="s">
        <v>306</v>
      </c>
      <c r="D223" s="83">
        <v>44114</v>
      </c>
      <c r="E223" s="82" t="s">
        <v>849</v>
      </c>
      <c r="F223" s="79" t="s">
        <v>304</v>
      </c>
    </row>
    <row r="224" spans="1:6" s="78" customFormat="1" ht="39.950000000000003" customHeight="1">
      <c r="A224" s="82" t="s">
        <v>411</v>
      </c>
      <c r="B224" s="310" t="s">
        <v>850</v>
      </c>
      <c r="C224" s="79" t="s">
        <v>306</v>
      </c>
      <c r="D224" s="83">
        <v>44114</v>
      </c>
      <c r="E224" s="82" t="s">
        <v>851</v>
      </c>
      <c r="F224" s="79" t="s">
        <v>304</v>
      </c>
    </row>
    <row r="225" spans="1:6" s="78" customFormat="1" ht="39.950000000000003" customHeight="1">
      <c r="A225" s="307" t="s">
        <v>853</v>
      </c>
      <c r="B225" s="307" t="s">
        <v>854</v>
      </c>
      <c r="C225" s="307" t="s">
        <v>852</v>
      </c>
      <c r="D225" s="312">
        <v>30461</v>
      </c>
      <c r="E225" s="307" t="s">
        <v>855</v>
      </c>
      <c r="F225" s="307" t="s">
        <v>304</v>
      </c>
    </row>
    <row r="226" spans="1:6" s="78" customFormat="1" ht="39.950000000000003" customHeight="1">
      <c r="A226" s="17" t="s">
        <v>411</v>
      </c>
      <c r="B226" s="117" t="s">
        <v>856</v>
      </c>
      <c r="C226" s="79" t="s">
        <v>852</v>
      </c>
      <c r="D226" s="80">
        <v>36788</v>
      </c>
      <c r="E226" s="17" t="s">
        <v>857</v>
      </c>
      <c r="F226" s="17" t="s">
        <v>304</v>
      </c>
    </row>
    <row r="227" spans="1:6" s="78" customFormat="1" ht="39.950000000000003" customHeight="1">
      <c r="A227" s="17" t="s">
        <v>411</v>
      </c>
      <c r="B227" s="117" t="s">
        <v>858</v>
      </c>
      <c r="C227" s="79" t="s">
        <v>852</v>
      </c>
      <c r="D227" s="80">
        <v>36797</v>
      </c>
      <c r="E227" s="17" t="s">
        <v>859</v>
      </c>
      <c r="F227" s="17" t="s">
        <v>304</v>
      </c>
    </row>
    <row r="228" spans="1:6" s="78" customFormat="1" ht="39.950000000000003" customHeight="1">
      <c r="A228" s="79" t="s">
        <v>853</v>
      </c>
      <c r="B228" s="307" t="s">
        <v>860</v>
      </c>
      <c r="C228" s="79" t="s">
        <v>852</v>
      </c>
      <c r="D228" s="80">
        <v>37050</v>
      </c>
      <c r="E228" s="79" t="s">
        <v>861</v>
      </c>
      <c r="F228" s="79" t="s">
        <v>304</v>
      </c>
    </row>
    <row r="229" spans="1:6" s="78" customFormat="1" ht="39.950000000000003" customHeight="1">
      <c r="A229" s="17" t="s">
        <v>411</v>
      </c>
      <c r="B229" s="117" t="s">
        <v>862</v>
      </c>
      <c r="C229" s="79" t="s">
        <v>852</v>
      </c>
      <c r="D229" s="80">
        <v>37385</v>
      </c>
      <c r="E229" s="17" t="s">
        <v>863</v>
      </c>
      <c r="F229" s="17" t="s">
        <v>304</v>
      </c>
    </row>
    <row r="230" spans="1:6" s="78" customFormat="1" ht="39.950000000000003" customHeight="1">
      <c r="A230" s="17" t="s">
        <v>411</v>
      </c>
      <c r="B230" s="117" t="s">
        <v>864</v>
      </c>
      <c r="C230" s="79" t="s">
        <v>852</v>
      </c>
      <c r="D230" s="80">
        <v>37775</v>
      </c>
      <c r="E230" s="17" t="s">
        <v>865</v>
      </c>
      <c r="F230" s="17" t="s">
        <v>304</v>
      </c>
    </row>
    <row r="231" spans="1:6" s="78" customFormat="1" ht="39.950000000000003" customHeight="1">
      <c r="A231" s="17" t="s">
        <v>411</v>
      </c>
      <c r="B231" s="117" t="s">
        <v>866</v>
      </c>
      <c r="C231" s="79" t="s">
        <v>852</v>
      </c>
      <c r="D231" s="80">
        <v>38076</v>
      </c>
      <c r="E231" s="17" t="s">
        <v>867</v>
      </c>
      <c r="F231" s="17" t="s">
        <v>304</v>
      </c>
    </row>
    <row r="232" spans="1:6" s="78" customFormat="1" ht="39.950000000000003" customHeight="1">
      <c r="A232" s="17" t="s">
        <v>411</v>
      </c>
      <c r="B232" s="117" t="s">
        <v>868</v>
      </c>
      <c r="C232" s="79" t="s">
        <v>852</v>
      </c>
      <c r="D232" s="80">
        <v>38476</v>
      </c>
      <c r="E232" s="17" t="s">
        <v>869</v>
      </c>
      <c r="F232" s="17" t="s">
        <v>304</v>
      </c>
    </row>
    <row r="233" spans="1:6" s="78" customFormat="1" ht="39.950000000000003" customHeight="1">
      <c r="A233" s="17" t="s">
        <v>411</v>
      </c>
      <c r="B233" s="117" t="s">
        <v>870</v>
      </c>
      <c r="C233" s="79" t="s">
        <v>852</v>
      </c>
      <c r="D233" s="80">
        <v>38979</v>
      </c>
      <c r="E233" s="17" t="s">
        <v>871</v>
      </c>
      <c r="F233" s="17" t="s">
        <v>304</v>
      </c>
    </row>
    <row r="234" spans="1:6" s="78" customFormat="1" ht="39.950000000000003" customHeight="1">
      <c r="A234" s="79" t="s">
        <v>853</v>
      </c>
      <c r="B234" s="307">
        <v>1361</v>
      </c>
      <c r="C234" s="79" t="s">
        <v>852</v>
      </c>
      <c r="D234" s="80">
        <v>39526</v>
      </c>
      <c r="E234" s="79" t="s">
        <v>872</v>
      </c>
      <c r="F234" s="79" t="s">
        <v>304</v>
      </c>
    </row>
    <row r="235" spans="1:6" s="78" customFormat="1" ht="39.950000000000003" customHeight="1">
      <c r="A235" s="17" t="s">
        <v>411</v>
      </c>
      <c r="B235" s="117" t="s">
        <v>873</v>
      </c>
      <c r="C235" s="79" t="s">
        <v>852</v>
      </c>
      <c r="D235" s="80">
        <v>39637</v>
      </c>
      <c r="E235" s="17" t="s">
        <v>874</v>
      </c>
      <c r="F235" s="17" t="s">
        <v>304</v>
      </c>
    </row>
    <row r="236" spans="1:6" s="78" customFormat="1" ht="39.950000000000003" customHeight="1">
      <c r="A236" s="17" t="s">
        <v>411</v>
      </c>
      <c r="B236" s="117" t="s">
        <v>875</v>
      </c>
      <c r="C236" s="79" t="s">
        <v>852</v>
      </c>
      <c r="D236" s="80">
        <v>39637</v>
      </c>
      <c r="E236" s="17" t="s">
        <v>876</v>
      </c>
      <c r="F236" s="17" t="s">
        <v>304</v>
      </c>
    </row>
    <row r="237" spans="1:6" s="78" customFormat="1" ht="39.950000000000003" customHeight="1">
      <c r="A237" s="79" t="s">
        <v>853</v>
      </c>
      <c r="B237" s="307">
        <v>3549</v>
      </c>
      <c r="C237" s="79" t="s">
        <v>852</v>
      </c>
      <c r="D237" s="80">
        <v>39637</v>
      </c>
      <c r="E237" s="79" t="s">
        <v>877</v>
      </c>
      <c r="F237" s="79" t="s">
        <v>304</v>
      </c>
    </row>
    <row r="238" spans="1:6" s="78" customFormat="1" ht="39.950000000000003" customHeight="1">
      <c r="A238" s="79" t="s">
        <v>853</v>
      </c>
      <c r="B238" s="307" t="s">
        <v>878</v>
      </c>
      <c r="C238" s="79" t="s">
        <v>852</v>
      </c>
      <c r="D238" s="80">
        <v>39637</v>
      </c>
      <c r="E238" s="79" t="s">
        <v>879</v>
      </c>
      <c r="F238" s="79" t="s">
        <v>304</v>
      </c>
    </row>
    <row r="239" spans="1:6" s="78" customFormat="1" ht="39.950000000000003" customHeight="1">
      <c r="A239" s="17" t="s">
        <v>411</v>
      </c>
      <c r="B239" s="117" t="s">
        <v>880</v>
      </c>
      <c r="C239" s="79" t="s">
        <v>852</v>
      </c>
      <c r="D239" s="80">
        <v>39737</v>
      </c>
      <c r="E239" s="17" t="s">
        <v>881</v>
      </c>
      <c r="F239" s="17" t="s">
        <v>304</v>
      </c>
    </row>
    <row r="240" spans="1:6" s="78" customFormat="1" ht="39.950000000000003" customHeight="1">
      <c r="A240" s="17" t="s">
        <v>411</v>
      </c>
      <c r="B240" s="117" t="s">
        <v>882</v>
      </c>
      <c r="C240" s="79" t="s">
        <v>852</v>
      </c>
      <c r="D240" s="80">
        <v>39741</v>
      </c>
      <c r="E240" s="17" t="s">
        <v>883</v>
      </c>
      <c r="F240" s="17" t="s">
        <v>304</v>
      </c>
    </row>
    <row r="241" spans="1:6" s="78" customFormat="1" ht="39.950000000000003" customHeight="1">
      <c r="A241" s="17" t="s">
        <v>411</v>
      </c>
      <c r="B241" s="117" t="s">
        <v>884</v>
      </c>
      <c r="C241" s="79" t="s">
        <v>852</v>
      </c>
      <c r="D241" s="80">
        <v>39741</v>
      </c>
      <c r="E241" s="17" t="s">
        <v>885</v>
      </c>
      <c r="F241" s="17" t="s">
        <v>304</v>
      </c>
    </row>
    <row r="242" spans="1:6" s="78" customFormat="1" ht="39.950000000000003" customHeight="1">
      <c r="A242" s="17" t="s">
        <v>411</v>
      </c>
      <c r="B242" s="117" t="s">
        <v>886</v>
      </c>
      <c r="C242" s="79" t="s">
        <v>852</v>
      </c>
      <c r="D242" s="80">
        <v>40329</v>
      </c>
      <c r="E242" s="17" t="s">
        <v>887</v>
      </c>
      <c r="F242" s="17" t="s">
        <v>304</v>
      </c>
    </row>
    <row r="243" spans="1:6" s="78" customFormat="1" ht="39.950000000000003" customHeight="1">
      <c r="A243" s="79" t="s">
        <v>853</v>
      </c>
      <c r="B243" s="307" t="s">
        <v>888</v>
      </c>
      <c r="C243" s="79" t="s">
        <v>852</v>
      </c>
      <c r="D243" s="80">
        <v>40420</v>
      </c>
      <c r="E243" s="79" t="s">
        <v>889</v>
      </c>
      <c r="F243" s="79" t="s">
        <v>304</v>
      </c>
    </row>
    <row r="244" spans="1:6" s="78" customFormat="1" ht="39.950000000000003" customHeight="1">
      <c r="A244" s="17" t="s">
        <v>411</v>
      </c>
      <c r="B244" s="117" t="s">
        <v>890</v>
      </c>
      <c r="C244" s="79" t="s">
        <v>852</v>
      </c>
      <c r="D244" s="80">
        <v>40990</v>
      </c>
      <c r="E244" s="17" t="s">
        <v>891</v>
      </c>
      <c r="F244" s="17" t="s">
        <v>304</v>
      </c>
    </row>
    <row r="245" spans="1:6" s="78" customFormat="1" ht="39.950000000000003" customHeight="1">
      <c r="A245" s="17" t="s">
        <v>411</v>
      </c>
      <c r="B245" s="117" t="s">
        <v>892</v>
      </c>
      <c r="C245" s="79" t="s">
        <v>852</v>
      </c>
      <c r="D245" s="80">
        <v>41053</v>
      </c>
      <c r="E245" s="17" t="s">
        <v>893</v>
      </c>
      <c r="F245" s="17" t="s">
        <v>304</v>
      </c>
    </row>
    <row r="246" spans="1:6" s="78" customFormat="1" ht="39.950000000000003" customHeight="1">
      <c r="A246" s="17" t="s">
        <v>411</v>
      </c>
      <c r="B246" s="117" t="s">
        <v>894</v>
      </c>
      <c r="C246" s="79" t="s">
        <v>852</v>
      </c>
      <c r="D246" s="80">
        <v>41144</v>
      </c>
      <c r="E246" s="17" t="s">
        <v>895</v>
      </c>
      <c r="F246" s="17" t="s">
        <v>304</v>
      </c>
    </row>
    <row r="247" spans="1:6" s="78" customFormat="1" ht="39.950000000000003" customHeight="1">
      <c r="A247" s="17" t="s">
        <v>411</v>
      </c>
      <c r="B247" s="117" t="s">
        <v>896</v>
      </c>
      <c r="C247" s="79" t="s">
        <v>852</v>
      </c>
      <c r="D247" s="80">
        <v>41144</v>
      </c>
      <c r="E247" s="17" t="s">
        <v>897</v>
      </c>
      <c r="F247" s="17" t="s">
        <v>304</v>
      </c>
    </row>
    <row r="248" spans="1:6" s="78" customFormat="1" ht="39.950000000000003" customHeight="1">
      <c r="A248" s="17" t="s">
        <v>411</v>
      </c>
      <c r="B248" s="117" t="s">
        <v>898</v>
      </c>
      <c r="C248" s="79" t="s">
        <v>852</v>
      </c>
      <c r="D248" s="80">
        <v>41144</v>
      </c>
      <c r="E248" s="17" t="s">
        <v>899</v>
      </c>
      <c r="F248" s="17" t="s">
        <v>304</v>
      </c>
    </row>
    <row r="249" spans="1:6" s="78" customFormat="1" ht="39.950000000000003" customHeight="1">
      <c r="A249" s="17" t="s">
        <v>411</v>
      </c>
      <c r="B249" s="117" t="s">
        <v>900</v>
      </c>
      <c r="C249" s="79" t="s">
        <v>852</v>
      </c>
      <c r="D249" s="80">
        <v>41144</v>
      </c>
      <c r="E249" s="17" t="s">
        <v>901</v>
      </c>
      <c r="F249" s="17" t="s">
        <v>304</v>
      </c>
    </row>
    <row r="250" spans="1:6" s="78" customFormat="1" ht="39.950000000000003" customHeight="1">
      <c r="A250" s="17" t="s">
        <v>411</v>
      </c>
      <c r="B250" s="117" t="s">
        <v>902</v>
      </c>
      <c r="C250" s="79" t="s">
        <v>852</v>
      </c>
      <c r="D250" s="80">
        <v>41151</v>
      </c>
      <c r="E250" s="17" t="s">
        <v>903</v>
      </c>
      <c r="F250" s="17" t="s">
        <v>304</v>
      </c>
    </row>
    <row r="251" spans="1:6" s="78" customFormat="1" ht="39.950000000000003" customHeight="1">
      <c r="A251" s="17" t="s">
        <v>411</v>
      </c>
      <c r="B251" s="117" t="s">
        <v>904</v>
      </c>
      <c r="C251" s="79" t="s">
        <v>852</v>
      </c>
      <c r="D251" s="80">
        <v>41381</v>
      </c>
      <c r="E251" s="17" t="s">
        <v>905</v>
      </c>
      <c r="F251" s="17" t="s">
        <v>304</v>
      </c>
    </row>
    <row r="252" spans="1:6" s="78" customFormat="1" ht="39.950000000000003" customHeight="1">
      <c r="A252" s="79" t="s">
        <v>906</v>
      </c>
      <c r="B252" s="307" t="s">
        <v>907</v>
      </c>
      <c r="C252" s="79" t="s">
        <v>852</v>
      </c>
      <c r="D252" s="80">
        <v>42996</v>
      </c>
      <c r="E252" s="79" t="s">
        <v>908</v>
      </c>
      <c r="F252" s="79" t="s">
        <v>304</v>
      </c>
    </row>
    <row r="253" spans="1:6" s="78" customFormat="1" ht="39.950000000000003" customHeight="1">
      <c r="A253" s="79" t="s">
        <v>853</v>
      </c>
      <c r="B253" s="307" t="s">
        <v>909</v>
      </c>
      <c r="C253" s="79" t="s">
        <v>852</v>
      </c>
      <c r="D253" s="80">
        <v>43068</v>
      </c>
      <c r="E253" s="79" t="s">
        <v>910</v>
      </c>
      <c r="F253" s="79" t="s">
        <v>304</v>
      </c>
    </row>
    <row r="254" spans="1:6" s="78" customFormat="1" ht="39.950000000000003" customHeight="1">
      <c r="A254" s="79" t="s">
        <v>853</v>
      </c>
      <c r="B254" s="307" t="s">
        <v>911</v>
      </c>
      <c r="C254" s="79" t="s">
        <v>852</v>
      </c>
      <c r="D254" s="80">
        <v>43074</v>
      </c>
      <c r="E254" s="79" t="s">
        <v>912</v>
      </c>
      <c r="F254" s="79" t="s">
        <v>304</v>
      </c>
    </row>
    <row r="255" spans="1:6" s="78" customFormat="1" ht="39.950000000000003" customHeight="1">
      <c r="A255" s="79" t="s">
        <v>913</v>
      </c>
      <c r="B255" s="307">
        <v>1</v>
      </c>
      <c r="C255" s="79" t="s">
        <v>852</v>
      </c>
      <c r="D255" s="80">
        <v>43291</v>
      </c>
      <c r="E255" s="79" t="s">
        <v>914</v>
      </c>
      <c r="F255" s="79" t="s">
        <v>304</v>
      </c>
    </row>
    <row r="256" spans="1:6" s="78" customFormat="1" ht="39.950000000000003" customHeight="1">
      <c r="A256" s="79" t="s">
        <v>853</v>
      </c>
      <c r="B256" s="307" t="s">
        <v>915</v>
      </c>
      <c r="C256" s="79" t="s">
        <v>852</v>
      </c>
      <c r="D256" s="80">
        <v>43553</v>
      </c>
      <c r="E256" s="79" t="s">
        <v>916</v>
      </c>
      <c r="F256" s="79" t="s">
        <v>304</v>
      </c>
    </row>
    <row r="257" spans="1:6" s="78" customFormat="1" ht="39.950000000000003" customHeight="1">
      <c r="A257" s="79" t="s">
        <v>853</v>
      </c>
      <c r="B257" s="307" t="s">
        <v>917</v>
      </c>
      <c r="C257" s="79" t="s">
        <v>852</v>
      </c>
      <c r="D257" s="80">
        <v>43553</v>
      </c>
      <c r="E257" s="79" t="s">
        <v>918</v>
      </c>
      <c r="F257" s="79" t="s">
        <v>304</v>
      </c>
    </row>
    <row r="258" spans="1:6" s="78" customFormat="1" ht="39.950000000000003" customHeight="1">
      <c r="A258" s="79" t="s">
        <v>853</v>
      </c>
      <c r="B258" s="307" t="s">
        <v>919</v>
      </c>
      <c r="C258" s="79" t="s">
        <v>852</v>
      </c>
      <c r="D258" s="80">
        <v>43588</v>
      </c>
      <c r="E258" s="79" t="s">
        <v>920</v>
      </c>
      <c r="F258" s="79" t="s">
        <v>304</v>
      </c>
    </row>
    <row r="259" spans="1:6" s="78" customFormat="1" ht="39.950000000000003" customHeight="1">
      <c r="A259" s="79" t="s">
        <v>853</v>
      </c>
      <c r="B259" s="307" t="s">
        <v>921</v>
      </c>
      <c r="C259" s="79" t="s">
        <v>852</v>
      </c>
      <c r="D259" s="80">
        <v>43853</v>
      </c>
      <c r="E259" s="79" t="s">
        <v>922</v>
      </c>
      <c r="F259" s="79" t="s">
        <v>304</v>
      </c>
    </row>
    <row r="260" spans="1:6" s="78" customFormat="1" ht="39.950000000000003" customHeight="1">
      <c r="A260" s="79" t="s">
        <v>853</v>
      </c>
      <c r="B260" s="307" t="s">
        <v>923</v>
      </c>
      <c r="C260" s="79" t="s">
        <v>852</v>
      </c>
      <c r="D260" s="80">
        <v>43900</v>
      </c>
      <c r="E260" s="79" t="s">
        <v>924</v>
      </c>
      <c r="F260" s="79" t="s">
        <v>304</v>
      </c>
    </row>
    <row r="261" spans="1:6" s="78" customFormat="1" ht="39.950000000000003" customHeight="1">
      <c r="A261" s="79" t="s">
        <v>853</v>
      </c>
      <c r="B261" s="307" t="s">
        <v>925</v>
      </c>
      <c r="C261" s="79" t="s">
        <v>852</v>
      </c>
      <c r="D261" s="80">
        <v>43900</v>
      </c>
      <c r="E261" s="79" t="s">
        <v>926</v>
      </c>
      <c r="F261" s="79" t="s">
        <v>304</v>
      </c>
    </row>
    <row r="262" spans="1:6" s="78" customFormat="1" ht="39.950000000000003" customHeight="1">
      <c r="A262" s="79" t="s">
        <v>853</v>
      </c>
      <c r="B262" s="307" t="s">
        <v>927</v>
      </c>
      <c r="C262" s="79" t="s">
        <v>852</v>
      </c>
      <c r="D262" s="80">
        <v>43921</v>
      </c>
      <c r="E262" s="79" t="s">
        <v>928</v>
      </c>
      <c r="F262" s="79" t="s">
        <v>304</v>
      </c>
    </row>
    <row r="263" spans="1:6" s="78" customFormat="1" ht="39.950000000000003" customHeight="1">
      <c r="A263" s="79" t="s">
        <v>853</v>
      </c>
      <c r="B263" s="307" t="s">
        <v>929</v>
      </c>
      <c r="C263" s="79" t="s">
        <v>852</v>
      </c>
      <c r="D263" s="80">
        <v>43936</v>
      </c>
      <c r="E263" s="79" t="s">
        <v>930</v>
      </c>
      <c r="F263" s="79" t="s">
        <v>304</v>
      </c>
    </row>
    <row r="264" spans="1:6" s="78" customFormat="1" ht="39.950000000000003" customHeight="1">
      <c r="A264" s="79" t="s">
        <v>932</v>
      </c>
      <c r="B264" s="307" t="s">
        <v>933</v>
      </c>
      <c r="C264" s="79" t="s">
        <v>931</v>
      </c>
      <c r="D264" s="80">
        <v>42993</v>
      </c>
      <c r="E264" s="79" t="s">
        <v>934</v>
      </c>
      <c r="F264" s="79" t="s">
        <v>304</v>
      </c>
    </row>
    <row r="265" spans="1:6" s="78" customFormat="1" ht="39.950000000000003" customHeight="1">
      <c r="A265" s="79" t="s">
        <v>932</v>
      </c>
      <c r="B265" s="307" t="s">
        <v>935</v>
      </c>
      <c r="C265" s="79" t="s">
        <v>931</v>
      </c>
      <c r="D265" s="80">
        <v>43081</v>
      </c>
      <c r="E265" s="79" t="s">
        <v>936</v>
      </c>
      <c r="F265" s="79" t="s">
        <v>304</v>
      </c>
    </row>
    <row r="266" spans="1:6" s="78" customFormat="1" ht="39.950000000000003" customHeight="1">
      <c r="A266" s="79" t="s">
        <v>932</v>
      </c>
      <c r="B266" s="307" t="s">
        <v>937</v>
      </c>
      <c r="C266" s="79" t="s">
        <v>931</v>
      </c>
      <c r="D266" s="80">
        <v>43089</v>
      </c>
      <c r="E266" s="79" t="s">
        <v>938</v>
      </c>
      <c r="F266" s="79" t="s">
        <v>304</v>
      </c>
    </row>
    <row r="267" spans="1:6" s="78" customFormat="1" ht="39.950000000000003" customHeight="1">
      <c r="A267" s="79" t="s">
        <v>932</v>
      </c>
      <c r="B267" s="307" t="s">
        <v>840</v>
      </c>
      <c r="C267" s="79" t="s">
        <v>931</v>
      </c>
      <c r="D267" s="80">
        <v>43109</v>
      </c>
      <c r="E267" s="79" t="s">
        <v>939</v>
      </c>
      <c r="F267" s="79" t="s">
        <v>304</v>
      </c>
    </row>
    <row r="268" spans="1:6" s="78" customFormat="1" ht="39.950000000000003" customHeight="1">
      <c r="A268" s="79" t="s">
        <v>932</v>
      </c>
      <c r="B268" s="307" t="s">
        <v>940</v>
      </c>
      <c r="C268" s="79" t="s">
        <v>931</v>
      </c>
      <c r="D268" s="80">
        <v>43111</v>
      </c>
      <c r="E268" s="79" t="s">
        <v>941</v>
      </c>
      <c r="F268" s="79" t="s">
        <v>304</v>
      </c>
    </row>
    <row r="269" spans="1:6" s="78" customFormat="1" ht="39.950000000000003" customHeight="1">
      <c r="A269" s="79" t="s">
        <v>932</v>
      </c>
      <c r="B269" s="307" t="s">
        <v>942</v>
      </c>
      <c r="C269" s="79" t="s">
        <v>931</v>
      </c>
      <c r="D269" s="80">
        <v>43125</v>
      </c>
      <c r="E269" s="79" t="s">
        <v>943</v>
      </c>
      <c r="F269" s="79" t="s">
        <v>304</v>
      </c>
    </row>
    <row r="270" spans="1:6" s="78" customFormat="1" ht="39.950000000000003" customHeight="1">
      <c r="A270" s="79" t="s">
        <v>932</v>
      </c>
      <c r="B270" s="307" t="s">
        <v>944</v>
      </c>
      <c r="C270" s="79" t="s">
        <v>931</v>
      </c>
      <c r="D270" s="80">
        <v>43125</v>
      </c>
      <c r="E270" s="79" t="s">
        <v>945</v>
      </c>
      <c r="F270" s="79" t="s">
        <v>304</v>
      </c>
    </row>
    <row r="271" spans="1:6" s="78" customFormat="1" ht="39.950000000000003" customHeight="1">
      <c r="A271" s="79" t="s">
        <v>932</v>
      </c>
      <c r="B271" s="307" t="s">
        <v>946</v>
      </c>
      <c r="C271" s="79" t="s">
        <v>931</v>
      </c>
      <c r="D271" s="80">
        <v>43203</v>
      </c>
      <c r="E271" s="79" t="s">
        <v>947</v>
      </c>
      <c r="F271" s="79" t="s">
        <v>304</v>
      </c>
    </row>
    <row r="272" spans="1:6" s="78" customFormat="1" ht="39.950000000000003" customHeight="1">
      <c r="A272" s="79" t="s">
        <v>932</v>
      </c>
      <c r="B272" s="307" t="s">
        <v>948</v>
      </c>
      <c r="C272" s="79" t="s">
        <v>931</v>
      </c>
      <c r="D272" s="80">
        <v>43241</v>
      </c>
      <c r="E272" s="79" t="s">
        <v>949</v>
      </c>
      <c r="F272" s="79" t="s">
        <v>304</v>
      </c>
    </row>
    <row r="273" spans="1:6" s="78" customFormat="1" ht="39.950000000000003" customHeight="1">
      <c r="A273" s="79" t="s">
        <v>932</v>
      </c>
      <c r="B273" s="307" t="s">
        <v>950</v>
      </c>
      <c r="C273" s="79" t="s">
        <v>931</v>
      </c>
      <c r="D273" s="80">
        <v>43344</v>
      </c>
      <c r="E273" s="79" t="s">
        <v>951</v>
      </c>
      <c r="F273" s="79" t="s">
        <v>304</v>
      </c>
    </row>
    <row r="274" spans="1:6" s="78" customFormat="1" ht="39.950000000000003" customHeight="1">
      <c r="A274" s="79" t="s">
        <v>932</v>
      </c>
      <c r="B274" s="307" t="s">
        <v>952</v>
      </c>
      <c r="C274" s="79" t="s">
        <v>931</v>
      </c>
      <c r="D274" s="80">
        <v>43374</v>
      </c>
      <c r="E274" s="79" t="s">
        <v>953</v>
      </c>
      <c r="F274" s="79" t="s">
        <v>304</v>
      </c>
    </row>
    <row r="275" spans="1:6" s="78" customFormat="1" ht="39.950000000000003" customHeight="1">
      <c r="A275" s="79" t="s">
        <v>932</v>
      </c>
      <c r="B275" s="307" t="s">
        <v>954</v>
      </c>
      <c r="C275" s="79" t="s">
        <v>931</v>
      </c>
      <c r="D275" s="80">
        <v>43395</v>
      </c>
      <c r="E275" s="79" t="s">
        <v>955</v>
      </c>
      <c r="F275" s="79" t="s">
        <v>304</v>
      </c>
    </row>
    <row r="276" spans="1:6" s="78" customFormat="1" ht="39.950000000000003" customHeight="1">
      <c r="A276" s="79" t="s">
        <v>932</v>
      </c>
      <c r="B276" s="307" t="s">
        <v>956</v>
      </c>
      <c r="C276" s="79" t="s">
        <v>931</v>
      </c>
      <c r="D276" s="80">
        <v>43445</v>
      </c>
      <c r="E276" s="79" t="s">
        <v>957</v>
      </c>
      <c r="F276" s="79" t="s">
        <v>304</v>
      </c>
    </row>
    <row r="277" spans="1:6" s="78" customFormat="1" ht="39.950000000000003" customHeight="1">
      <c r="A277" s="79" t="s">
        <v>932</v>
      </c>
      <c r="B277" s="307" t="s">
        <v>958</v>
      </c>
      <c r="C277" s="79" t="s">
        <v>931</v>
      </c>
      <c r="D277" s="80">
        <v>43445</v>
      </c>
      <c r="E277" s="79" t="s">
        <v>959</v>
      </c>
      <c r="F277" s="79" t="s">
        <v>304</v>
      </c>
    </row>
    <row r="278" spans="1:6" s="78" customFormat="1" ht="39.950000000000003" customHeight="1">
      <c r="A278" s="79" t="s">
        <v>932</v>
      </c>
      <c r="B278" s="307" t="s">
        <v>960</v>
      </c>
      <c r="C278" s="79" t="s">
        <v>931</v>
      </c>
      <c r="D278" s="80">
        <v>43445</v>
      </c>
      <c r="E278" s="79" t="s">
        <v>961</v>
      </c>
      <c r="F278" s="79" t="s">
        <v>304</v>
      </c>
    </row>
    <row r="279" spans="1:6" s="78" customFormat="1" ht="39.950000000000003" customHeight="1">
      <c r="A279" s="79" t="s">
        <v>932</v>
      </c>
      <c r="B279" s="307" t="s">
        <v>962</v>
      </c>
      <c r="C279" s="79" t="s">
        <v>931</v>
      </c>
      <c r="D279" s="80">
        <v>43447</v>
      </c>
      <c r="E279" s="79" t="s">
        <v>963</v>
      </c>
      <c r="F279" s="79" t="s">
        <v>304</v>
      </c>
    </row>
    <row r="280" spans="1:6" s="78" customFormat="1" ht="39.950000000000003" customHeight="1">
      <c r="A280" s="79" t="s">
        <v>932</v>
      </c>
      <c r="B280" s="307" t="s">
        <v>964</v>
      </c>
      <c r="C280" s="79" t="s">
        <v>931</v>
      </c>
      <c r="D280" s="80">
        <v>43448</v>
      </c>
      <c r="E280" s="79" t="s">
        <v>965</v>
      </c>
      <c r="F280" s="79" t="s">
        <v>304</v>
      </c>
    </row>
    <row r="281" spans="1:6" s="78" customFormat="1" ht="39.950000000000003" customHeight="1">
      <c r="A281" s="79" t="s">
        <v>932</v>
      </c>
      <c r="B281" s="307" t="s">
        <v>966</v>
      </c>
      <c r="C281" s="79" t="s">
        <v>931</v>
      </c>
      <c r="D281" s="80">
        <v>43468</v>
      </c>
      <c r="E281" s="79" t="s">
        <v>967</v>
      </c>
      <c r="F281" s="79" t="s">
        <v>304</v>
      </c>
    </row>
    <row r="282" spans="1:6" s="78" customFormat="1" ht="39.950000000000003" customHeight="1">
      <c r="A282" s="79" t="s">
        <v>932</v>
      </c>
      <c r="B282" s="307" t="s">
        <v>968</v>
      </c>
      <c r="C282" s="79" t="s">
        <v>931</v>
      </c>
      <c r="D282" s="80">
        <v>43474</v>
      </c>
      <c r="E282" s="79" t="s">
        <v>969</v>
      </c>
      <c r="F282" s="79" t="s">
        <v>304</v>
      </c>
    </row>
    <row r="283" spans="1:6" s="78" customFormat="1" ht="39.950000000000003" customHeight="1">
      <c r="A283" s="79" t="s">
        <v>932</v>
      </c>
      <c r="B283" s="307" t="s">
        <v>970</v>
      </c>
      <c r="C283" s="79" t="s">
        <v>931</v>
      </c>
      <c r="D283" s="80">
        <v>43501</v>
      </c>
      <c r="E283" s="79" t="s">
        <v>971</v>
      </c>
      <c r="F283" s="79" t="s">
        <v>304</v>
      </c>
    </row>
    <row r="284" spans="1:6" s="78" customFormat="1" ht="39.950000000000003" customHeight="1">
      <c r="A284" s="79" t="s">
        <v>932</v>
      </c>
      <c r="B284" s="307" t="s">
        <v>972</v>
      </c>
      <c r="C284" s="79" t="s">
        <v>931</v>
      </c>
      <c r="D284" s="80">
        <v>43502</v>
      </c>
      <c r="E284" s="79" t="s">
        <v>973</v>
      </c>
      <c r="F284" s="79" t="s">
        <v>304</v>
      </c>
    </row>
    <row r="285" spans="1:6" s="78" customFormat="1" ht="39.950000000000003" customHeight="1">
      <c r="A285" s="79" t="s">
        <v>932</v>
      </c>
      <c r="B285" s="307" t="s">
        <v>974</v>
      </c>
      <c r="C285" s="79" t="s">
        <v>931</v>
      </c>
      <c r="D285" s="80">
        <v>43502</v>
      </c>
      <c r="E285" s="79" t="s">
        <v>975</v>
      </c>
      <c r="F285" s="79" t="s">
        <v>304</v>
      </c>
    </row>
    <row r="286" spans="1:6" s="78" customFormat="1" ht="39.950000000000003" customHeight="1">
      <c r="A286" s="79" t="s">
        <v>932</v>
      </c>
      <c r="B286" s="307" t="s">
        <v>976</v>
      </c>
      <c r="C286" s="79" t="s">
        <v>931</v>
      </c>
      <c r="D286" s="80">
        <v>43507</v>
      </c>
      <c r="E286" s="79" t="s">
        <v>977</v>
      </c>
      <c r="F286" s="79" t="s">
        <v>304</v>
      </c>
    </row>
    <row r="287" spans="1:6" s="78" customFormat="1" ht="39.950000000000003" customHeight="1">
      <c r="A287" s="79" t="s">
        <v>932</v>
      </c>
      <c r="B287" s="307" t="s">
        <v>978</v>
      </c>
      <c r="C287" s="79" t="s">
        <v>931</v>
      </c>
      <c r="D287" s="80">
        <v>43514</v>
      </c>
      <c r="E287" s="79" t="s">
        <v>979</v>
      </c>
      <c r="F287" s="79" t="s">
        <v>304</v>
      </c>
    </row>
    <row r="288" spans="1:6" s="78" customFormat="1" ht="39.950000000000003" customHeight="1">
      <c r="A288" s="79" t="s">
        <v>932</v>
      </c>
      <c r="B288" s="307" t="s">
        <v>980</v>
      </c>
      <c r="C288" s="79" t="s">
        <v>931</v>
      </c>
      <c r="D288" s="80">
        <v>43536</v>
      </c>
      <c r="E288" s="79" t="s">
        <v>981</v>
      </c>
      <c r="F288" s="79" t="s">
        <v>304</v>
      </c>
    </row>
    <row r="289" spans="1:6" s="78" customFormat="1" ht="39.950000000000003" customHeight="1">
      <c r="A289" s="79" t="s">
        <v>932</v>
      </c>
      <c r="B289" s="307" t="s">
        <v>982</v>
      </c>
      <c r="C289" s="79" t="s">
        <v>931</v>
      </c>
      <c r="D289" s="80">
        <v>43552</v>
      </c>
      <c r="E289" s="79" t="s">
        <v>983</v>
      </c>
      <c r="F289" s="79" t="s">
        <v>304</v>
      </c>
    </row>
    <row r="290" spans="1:6" s="78" customFormat="1" ht="39.950000000000003" customHeight="1">
      <c r="A290" s="79" t="s">
        <v>932</v>
      </c>
      <c r="B290" s="307" t="s">
        <v>984</v>
      </c>
      <c r="C290" s="79" t="s">
        <v>931</v>
      </c>
      <c r="D290" s="80">
        <v>43580</v>
      </c>
      <c r="E290" s="79" t="s">
        <v>985</v>
      </c>
      <c r="F290" s="79" t="s">
        <v>304</v>
      </c>
    </row>
    <row r="291" spans="1:6" s="78" customFormat="1" ht="39.950000000000003" customHeight="1">
      <c r="A291" s="79" t="s">
        <v>932</v>
      </c>
      <c r="B291" s="307" t="s">
        <v>986</v>
      </c>
      <c r="C291" s="79" t="s">
        <v>931</v>
      </c>
      <c r="D291" s="80">
        <v>43581</v>
      </c>
      <c r="E291" s="79" t="s">
        <v>987</v>
      </c>
      <c r="F291" s="79" t="s">
        <v>304</v>
      </c>
    </row>
    <row r="292" spans="1:6" s="78" customFormat="1" ht="39.950000000000003" customHeight="1">
      <c r="A292" s="79" t="s">
        <v>932</v>
      </c>
      <c r="B292" s="307" t="s">
        <v>988</v>
      </c>
      <c r="C292" s="79" t="s">
        <v>931</v>
      </c>
      <c r="D292" s="80">
        <v>43606</v>
      </c>
      <c r="E292" s="79" t="s">
        <v>989</v>
      </c>
      <c r="F292" s="79" t="s">
        <v>304</v>
      </c>
    </row>
    <row r="293" spans="1:6" s="78" customFormat="1" ht="39.950000000000003" customHeight="1">
      <c r="A293" s="79" t="s">
        <v>932</v>
      </c>
      <c r="B293" s="307" t="s">
        <v>990</v>
      </c>
      <c r="C293" s="79" t="s">
        <v>931</v>
      </c>
      <c r="D293" s="80">
        <v>43612</v>
      </c>
      <c r="E293" s="79" t="s">
        <v>991</v>
      </c>
      <c r="F293" s="79" t="s">
        <v>304</v>
      </c>
    </row>
    <row r="294" spans="1:6" s="78" customFormat="1" ht="39.950000000000003" customHeight="1">
      <c r="A294" s="79" t="s">
        <v>932</v>
      </c>
      <c r="B294" s="307" t="s">
        <v>992</v>
      </c>
      <c r="C294" s="79" t="s">
        <v>931</v>
      </c>
      <c r="D294" s="80">
        <v>43663</v>
      </c>
      <c r="E294" s="79" t="s">
        <v>993</v>
      </c>
      <c r="F294" s="79" t="s">
        <v>304</v>
      </c>
    </row>
    <row r="295" spans="1:6" s="78" customFormat="1" ht="39.950000000000003" customHeight="1">
      <c r="A295" s="79" t="s">
        <v>932</v>
      </c>
      <c r="B295" s="307" t="s">
        <v>837</v>
      </c>
      <c r="C295" s="79" t="s">
        <v>931</v>
      </c>
      <c r="D295" s="80">
        <v>43684</v>
      </c>
      <c r="E295" s="79" t="s">
        <v>994</v>
      </c>
      <c r="F295" s="79" t="s">
        <v>304</v>
      </c>
    </row>
    <row r="296" spans="1:6" s="78" customFormat="1" ht="39.950000000000003" customHeight="1">
      <c r="A296" s="79" t="s">
        <v>932</v>
      </c>
      <c r="B296" s="307" t="s">
        <v>995</v>
      </c>
      <c r="C296" s="79" t="s">
        <v>931</v>
      </c>
      <c r="D296" s="80">
        <v>43777</v>
      </c>
      <c r="E296" s="79" t="s">
        <v>996</v>
      </c>
      <c r="F296" s="79" t="s">
        <v>304</v>
      </c>
    </row>
    <row r="297" spans="1:6" s="78" customFormat="1" ht="39.950000000000003" customHeight="1">
      <c r="A297" s="79" t="s">
        <v>932</v>
      </c>
      <c r="B297" s="307" t="s">
        <v>997</v>
      </c>
      <c r="C297" s="79" t="s">
        <v>931</v>
      </c>
      <c r="D297" s="80">
        <v>43790</v>
      </c>
      <c r="E297" s="79" t="s">
        <v>998</v>
      </c>
      <c r="F297" s="79" t="s">
        <v>304</v>
      </c>
    </row>
    <row r="298" spans="1:6" s="78" customFormat="1" ht="39.950000000000003" customHeight="1">
      <c r="A298" s="79" t="s">
        <v>932</v>
      </c>
      <c r="B298" s="307" t="s">
        <v>999</v>
      </c>
      <c r="C298" s="79" t="s">
        <v>931</v>
      </c>
      <c r="D298" s="80">
        <v>43811</v>
      </c>
      <c r="E298" s="79" t="s">
        <v>1000</v>
      </c>
      <c r="F298" s="79" t="s">
        <v>304</v>
      </c>
    </row>
    <row r="299" spans="1:6" s="78" customFormat="1" ht="39.950000000000003" customHeight="1">
      <c r="A299" s="79" t="s">
        <v>932</v>
      </c>
      <c r="B299" s="307" t="s">
        <v>1001</v>
      </c>
      <c r="C299" s="79" t="s">
        <v>931</v>
      </c>
      <c r="D299" s="80">
        <v>43822</v>
      </c>
      <c r="E299" s="79" t="s">
        <v>1002</v>
      </c>
      <c r="F299" s="79" t="s">
        <v>304</v>
      </c>
    </row>
    <row r="300" spans="1:6" s="78" customFormat="1" ht="39.950000000000003" customHeight="1">
      <c r="A300" s="79" t="s">
        <v>932</v>
      </c>
      <c r="B300" s="307" t="s">
        <v>1003</v>
      </c>
      <c r="C300" s="79" t="s">
        <v>931</v>
      </c>
      <c r="D300" s="80">
        <v>43825</v>
      </c>
      <c r="E300" s="79" t="s">
        <v>1004</v>
      </c>
      <c r="F300" s="79" t="s">
        <v>304</v>
      </c>
    </row>
    <row r="301" spans="1:6" s="78" customFormat="1" ht="39.950000000000003" customHeight="1">
      <c r="A301" s="79" t="s">
        <v>932</v>
      </c>
      <c r="B301" s="307" t="s">
        <v>1005</v>
      </c>
      <c r="C301" s="79" t="s">
        <v>931</v>
      </c>
      <c r="D301" s="80">
        <v>43825</v>
      </c>
      <c r="E301" s="79" t="s">
        <v>1006</v>
      </c>
      <c r="F301" s="79" t="s">
        <v>304</v>
      </c>
    </row>
    <row r="302" spans="1:6" s="78" customFormat="1" ht="39.950000000000003" customHeight="1">
      <c r="A302" s="79" t="s">
        <v>932</v>
      </c>
      <c r="B302" s="307" t="s">
        <v>1007</v>
      </c>
      <c r="C302" s="79" t="s">
        <v>931</v>
      </c>
      <c r="D302" s="80">
        <v>43864</v>
      </c>
      <c r="E302" s="79" t="s">
        <v>1008</v>
      </c>
      <c r="F302" s="79" t="s">
        <v>304</v>
      </c>
    </row>
    <row r="303" spans="1:6" s="78" customFormat="1" ht="39.950000000000003" customHeight="1">
      <c r="A303" s="79" t="s">
        <v>932</v>
      </c>
      <c r="B303" s="307" t="s">
        <v>1009</v>
      </c>
      <c r="C303" s="79" t="s">
        <v>931</v>
      </c>
      <c r="D303" s="80">
        <v>43864</v>
      </c>
      <c r="E303" s="79" t="s">
        <v>1010</v>
      </c>
      <c r="F303" s="79" t="s">
        <v>304</v>
      </c>
    </row>
    <row r="304" spans="1:6" s="78" customFormat="1" ht="39.950000000000003" customHeight="1">
      <c r="A304" s="79" t="s">
        <v>932</v>
      </c>
      <c r="B304" s="307" t="s">
        <v>1011</v>
      </c>
      <c r="C304" s="79" t="s">
        <v>931</v>
      </c>
      <c r="D304" s="80">
        <v>43864</v>
      </c>
      <c r="E304" s="79" t="s">
        <v>1012</v>
      </c>
      <c r="F304" s="79" t="s">
        <v>304</v>
      </c>
    </row>
    <row r="305" spans="1:6" s="78" customFormat="1" ht="39.950000000000003" customHeight="1">
      <c r="A305" s="79" t="s">
        <v>932</v>
      </c>
      <c r="B305" s="307" t="s">
        <v>1013</v>
      </c>
      <c r="C305" s="79" t="s">
        <v>931</v>
      </c>
      <c r="D305" s="80">
        <v>43864</v>
      </c>
      <c r="E305" s="79" t="s">
        <v>1014</v>
      </c>
      <c r="F305" s="79" t="s">
        <v>304</v>
      </c>
    </row>
    <row r="306" spans="1:6" s="78" customFormat="1" ht="39.950000000000003" customHeight="1">
      <c r="A306" s="79" t="s">
        <v>932</v>
      </c>
      <c r="B306" s="307" t="s">
        <v>1015</v>
      </c>
      <c r="C306" s="79" t="s">
        <v>931</v>
      </c>
      <c r="D306" s="80">
        <v>43864</v>
      </c>
      <c r="E306" s="79" t="s">
        <v>1016</v>
      </c>
      <c r="F306" s="79" t="s">
        <v>304</v>
      </c>
    </row>
    <row r="307" spans="1:6" s="78" customFormat="1" ht="39.950000000000003" customHeight="1">
      <c r="A307" s="79" t="s">
        <v>932</v>
      </c>
      <c r="B307" s="307" t="s">
        <v>1017</v>
      </c>
      <c r="C307" s="79" t="s">
        <v>931</v>
      </c>
      <c r="D307" s="80">
        <v>43864</v>
      </c>
      <c r="E307" s="79" t="s">
        <v>1018</v>
      </c>
      <c r="F307" s="79" t="s">
        <v>304</v>
      </c>
    </row>
    <row r="308" spans="1:6" s="78" customFormat="1" ht="39.950000000000003" customHeight="1">
      <c r="A308" s="79" t="s">
        <v>932</v>
      </c>
      <c r="B308" s="307" t="s">
        <v>1019</v>
      </c>
      <c r="C308" s="79" t="s">
        <v>931</v>
      </c>
      <c r="D308" s="80">
        <v>43864</v>
      </c>
      <c r="E308" s="79" t="s">
        <v>1020</v>
      </c>
      <c r="F308" s="79" t="s">
        <v>304</v>
      </c>
    </row>
    <row r="309" spans="1:6" s="78" customFormat="1" ht="39.950000000000003" customHeight="1">
      <c r="A309" s="79" t="s">
        <v>932</v>
      </c>
      <c r="B309" s="307" t="s">
        <v>1021</v>
      </c>
      <c r="C309" s="79" t="s">
        <v>931</v>
      </c>
      <c r="D309" s="80">
        <v>43864</v>
      </c>
      <c r="E309" s="79" t="s">
        <v>1022</v>
      </c>
      <c r="F309" s="79" t="s">
        <v>304</v>
      </c>
    </row>
    <row r="310" spans="1:6" s="78" customFormat="1" ht="39.950000000000003" customHeight="1">
      <c r="A310" s="79" t="s">
        <v>932</v>
      </c>
      <c r="B310" s="307" t="s">
        <v>1023</v>
      </c>
      <c r="C310" s="79" t="s">
        <v>931</v>
      </c>
      <c r="D310" s="80">
        <v>43872</v>
      </c>
      <c r="E310" s="79" t="s">
        <v>1024</v>
      </c>
      <c r="F310" s="79" t="s">
        <v>304</v>
      </c>
    </row>
    <row r="311" spans="1:6" s="78" customFormat="1" ht="39.950000000000003" customHeight="1">
      <c r="A311" s="79" t="s">
        <v>932</v>
      </c>
      <c r="B311" s="307" t="s">
        <v>1025</v>
      </c>
      <c r="C311" s="79" t="s">
        <v>931</v>
      </c>
      <c r="D311" s="80">
        <v>43881</v>
      </c>
      <c r="E311" s="79" t="s">
        <v>1026</v>
      </c>
      <c r="F311" s="79" t="s">
        <v>304</v>
      </c>
    </row>
    <row r="312" spans="1:6" s="78" customFormat="1" ht="39.950000000000003" customHeight="1">
      <c r="A312" s="79" t="s">
        <v>932</v>
      </c>
      <c r="B312" s="307" t="s">
        <v>1027</v>
      </c>
      <c r="C312" s="79" t="s">
        <v>931</v>
      </c>
      <c r="D312" s="80">
        <v>43881</v>
      </c>
      <c r="E312" s="79" t="s">
        <v>1028</v>
      </c>
      <c r="F312" s="79" t="s">
        <v>304</v>
      </c>
    </row>
    <row r="313" spans="1:6" s="78" customFormat="1" ht="39.950000000000003" customHeight="1">
      <c r="A313" s="79" t="s">
        <v>932</v>
      </c>
      <c r="B313" s="307" t="s">
        <v>1029</v>
      </c>
      <c r="C313" s="79" t="s">
        <v>931</v>
      </c>
      <c r="D313" s="80">
        <v>43881</v>
      </c>
      <c r="E313" s="79" t="s">
        <v>1030</v>
      </c>
      <c r="F313" s="79" t="s">
        <v>304</v>
      </c>
    </row>
    <row r="314" spans="1:6" s="78" customFormat="1" ht="39.950000000000003" customHeight="1">
      <c r="A314" s="79" t="s">
        <v>932</v>
      </c>
      <c r="B314" s="307" t="s">
        <v>1031</v>
      </c>
      <c r="C314" s="79" t="s">
        <v>931</v>
      </c>
      <c r="D314" s="80">
        <v>43902</v>
      </c>
      <c r="E314" s="79" t="s">
        <v>1032</v>
      </c>
      <c r="F314" s="79" t="s">
        <v>304</v>
      </c>
    </row>
    <row r="315" spans="1:6" s="78" customFormat="1" ht="39.950000000000003" customHeight="1">
      <c r="A315" s="79" t="s">
        <v>932</v>
      </c>
      <c r="B315" s="307" t="s">
        <v>1033</v>
      </c>
      <c r="C315" s="79" t="s">
        <v>931</v>
      </c>
      <c r="D315" s="80">
        <v>43913</v>
      </c>
      <c r="E315" s="79" t="s">
        <v>1034</v>
      </c>
      <c r="F315" s="79" t="s">
        <v>304</v>
      </c>
    </row>
    <row r="316" spans="1:6" s="78" customFormat="1" ht="39.950000000000003" customHeight="1">
      <c r="A316" s="79" t="s">
        <v>932</v>
      </c>
      <c r="B316" s="307" t="s">
        <v>1035</v>
      </c>
      <c r="C316" s="79" t="s">
        <v>931</v>
      </c>
      <c r="D316" s="80">
        <v>43920</v>
      </c>
      <c r="E316" s="79" t="s">
        <v>1036</v>
      </c>
      <c r="F316" s="79" t="s">
        <v>304</v>
      </c>
    </row>
    <row r="317" spans="1:6" s="78" customFormat="1" ht="39.950000000000003" customHeight="1">
      <c r="A317" s="79" t="s">
        <v>932</v>
      </c>
      <c r="B317" s="307" t="s">
        <v>1037</v>
      </c>
      <c r="C317" s="79" t="s">
        <v>931</v>
      </c>
      <c r="D317" s="80">
        <v>43923</v>
      </c>
      <c r="E317" s="79" t="s">
        <v>1038</v>
      </c>
      <c r="F317" s="79" t="s">
        <v>304</v>
      </c>
    </row>
    <row r="318" spans="1:6" s="78" customFormat="1" ht="39.950000000000003" customHeight="1">
      <c r="A318" s="79" t="s">
        <v>932</v>
      </c>
      <c r="B318" s="307" t="s">
        <v>1039</v>
      </c>
      <c r="C318" s="79" t="s">
        <v>931</v>
      </c>
      <c r="D318" s="80">
        <v>43923</v>
      </c>
      <c r="E318" s="79" t="s">
        <v>1040</v>
      </c>
      <c r="F318" s="79" t="s">
        <v>304</v>
      </c>
    </row>
    <row r="319" spans="1:6" s="78" customFormat="1" ht="39.950000000000003" customHeight="1">
      <c r="A319" s="79" t="s">
        <v>932</v>
      </c>
      <c r="B319" s="307" t="s">
        <v>1041</v>
      </c>
      <c r="C319" s="79" t="s">
        <v>931</v>
      </c>
      <c r="D319" s="80">
        <v>43924</v>
      </c>
      <c r="E319" s="79" t="s">
        <v>1042</v>
      </c>
      <c r="F319" s="79" t="s">
        <v>304</v>
      </c>
    </row>
    <row r="320" spans="1:6" s="78" customFormat="1" ht="39.950000000000003" customHeight="1">
      <c r="A320" s="79" t="s">
        <v>932</v>
      </c>
      <c r="B320" s="307" t="s">
        <v>1043</v>
      </c>
      <c r="C320" s="79" t="s">
        <v>931</v>
      </c>
      <c r="D320" s="80">
        <v>43938</v>
      </c>
      <c r="E320" s="79" t="s">
        <v>1044</v>
      </c>
      <c r="F320" s="79" t="s">
        <v>304</v>
      </c>
    </row>
    <row r="321" spans="1:6" s="78" customFormat="1" ht="39.950000000000003" customHeight="1">
      <c r="A321" s="79" t="s">
        <v>932</v>
      </c>
      <c r="B321" s="307" t="s">
        <v>1045</v>
      </c>
      <c r="C321" s="79" t="s">
        <v>931</v>
      </c>
      <c r="D321" s="80">
        <v>43943</v>
      </c>
      <c r="E321" s="79" t="s">
        <v>1046</v>
      </c>
      <c r="F321" s="79" t="s">
        <v>304</v>
      </c>
    </row>
    <row r="322" spans="1:6" s="78" customFormat="1" ht="39.950000000000003" customHeight="1">
      <c r="A322" s="79" t="s">
        <v>932</v>
      </c>
      <c r="B322" s="307" t="s">
        <v>1047</v>
      </c>
      <c r="C322" s="79" t="s">
        <v>931</v>
      </c>
      <c r="D322" s="80">
        <v>43948</v>
      </c>
      <c r="E322" s="79" t="s">
        <v>1048</v>
      </c>
      <c r="F322" s="79" t="s">
        <v>304</v>
      </c>
    </row>
    <row r="323" spans="1:6" s="78" customFormat="1" ht="39.950000000000003" customHeight="1">
      <c r="A323" s="79" t="s">
        <v>932</v>
      </c>
      <c r="B323" s="307" t="s">
        <v>1049</v>
      </c>
      <c r="C323" s="79" t="s">
        <v>931</v>
      </c>
      <c r="D323" s="80">
        <v>43955</v>
      </c>
      <c r="E323" s="79" t="s">
        <v>1050</v>
      </c>
      <c r="F323" s="79" t="s">
        <v>304</v>
      </c>
    </row>
    <row r="324" spans="1:6" s="78" customFormat="1" ht="39.950000000000003" customHeight="1">
      <c r="A324" s="79" t="s">
        <v>932</v>
      </c>
      <c r="B324" s="307" t="s">
        <v>1051</v>
      </c>
      <c r="C324" s="79" t="s">
        <v>931</v>
      </c>
      <c r="D324" s="80">
        <v>43955</v>
      </c>
      <c r="E324" s="79" t="s">
        <v>1052</v>
      </c>
      <c r="F324" s="79" t="s">
        <v>304</v>
      </c>
    </row>
    <row r="325" spans="1:6" s="78" customFormat="1" ht="39.950000000000003" customHeight="1">
      <c r="A325" s="79" t="s">
        <v>932</v>
      </c>
      <c r="B325" s="307" t="s">
        <v>1053</v>
      </c>
      <c r="C325" s="79" t="s">
        <v>931</v>
      </c>
      <c r="D325" s="80">
        <v>43959</v>
      </c>
      <c r="E325" s="79" t="s">
        <v>1054</v>
      </c>
      <c r="F325" s="79" t="s">
        <v>304</v>
      </c>
    </row>
    <row r="326" spans="1:6" s="78" customFormat="1" ht="39.950000000000003" customHeight="1">
      <c r="A326" s="79" t="s">
        <v>932</v>
      </c>
      <c r="B326" s="307" t="s">
        <v>1055</v>
      </c>
      <c r="C326" s="79" t="s">
        <v>931</v>
      </c>
      <c r="D326" s="80">
        <v>43963</v>
      </c>
      <c r="E326" s="79" t="s">
        <v>1056</v>
      </c>
      <c r="F326" s="79" t="s">
        <v>304</v>
      </c>
    </row>
    <row r="327" spans="1:6" s="78" customFormat="1" ht="39.950000000000003" customHeight="1">
      <c r="A327" s="79" t="s">
        <v>932</v>
      </c>
      <c r="B327" s="307" t="s">
        <v>1057</v>
      </c>
      <c r="C327" s="79" t="s">
        <v>931</v>
      </c>
      <c r="D327" s="80">
        <v>43964</v>
      </c>
      <c r="E327" s="79" t="s">
        <v>1058</v>
      </c>
      <c r="F327" s="79" t="s">
        <v>304</v>
      </c>
    </row>
    <row r="328" spans="1:6" s="78" customFormat="1" ht="39.950000000000003" customHeight="1">
      <c r="A328" s="79" t="s">
        <v>932</v>
      </c>
      <c r="B328" s="307" t="s">
        <v>1059</v>
      </c>
      <c r="C328" s="79" t="s">
        <v>931</v>
      </c>
      <c r="D328" s="80">
        <v>43965</v>
      </c>
      <c r="E328" s="79" t="s">
        <v>1060</v>
      </c>
      <c r="F328" s="79" t="s">
        <v>304</v>
      </c>
    </row>
    <row r="329" spans="1:6" s="78" customFormat="1" ht="39.950000000000003" customHeight="1">
      <c r="A329" s="79" t="s">
        <v>932</v>
      </c>
      <c r="B329" s="307" t="s">
        <v>1061</v>
      </c>
      <c r="C329" s="79" t="s">
        <v>931</v>
      </c>
      <c r="D329" s="80">
        <v>43971</v>
      </c>
      <c r="E329" s="79" t="s">
        <v>1062</v>
      </c>
      <c r="F329" s="79" t="s">
        <v>304</v>
      </c>
    </row>
    <row r="330" spans="1:6" s="78" customFormat="1" ht="39.950000000000003" customHeight="1">
      <c r="A330" s="79" t="s">
        <v>932</v>
      </c>
      <c r="B330" s="307" t="s">
        <v>1063</v>
      </c>
      <c r="C330" s="79" t="s">
        <v>931</v>
      </c>
      <c r="D330" s="80">
        <v>43978</v>
      </c>
      <c r="E330" s="79" t="s">
        <v>1064</v>
      </c>
      <c r="F330" s="79" t="s">
        <v>304</v>
      </c>
    </row>
    <row r="331" spans="1:6" s="78" customFormat="1" ht="39.950000000000003" customHeight="1">
      <c r="A331" s="79" t="s">
        <v>932</v>
      </c>
      <c r="B331" s="307" t="s">
        <v>1065</v>
      </c>
      <c r="C331" s="79" t="s">
        <v>931</v>
      </c>
      <c r="D331" s="80">
        <v>43986</v>
      </c>
      <c r="E331" s="79" t="s">
        <v>1066</v>
      </c>
      <c r="F331" s="79" t="s">
        <v>304</v>
      </c>
    </row>
    <row r="332" spans="1:6" s="78" customFormat="1" ht="39.950000000000003" customHeight="1">
      <c r="A332" s="79" t="s">
        <v>932</v>
      </c>
      <c r="B332" s="307" t="s">
        <v>1067</v>
      </c>
      <c r="C332" s="79" t="s">
        <v>931</v>
      </c>
      <c r="D332" s="80">
        <v>43987</v>
      </c>
      <c r="E332" s="79" t="s">
        <v>1068</v>
      </c>
      <c r="F332" s="79" t="s">
        <v>304</v>
      </c>
    </row>
    <row r="333" spans="1:6" s="78" customFormat="1" ht="39.950000000000003" customHeight="1">
      <c r="A333" s="79" t="s">
        <v>932</v>
      </c>
      <c r="B333" s="307" t="s">
        <v>1069</v>
      </c>
      <c r="C333" s="79" t="s">
        <v>931</v>
      </c>
      <c r="D333" s="80">
        <v>43987</v>
      </c>
      <c r="E333" s="79" t="s">
        <v>1070</v>
      </c>
      <c r="F333" s="79" t="s">
        <v>304</v>
      </c>
    </row>
    <row r="334" spans="1:6" s="78" customFormat="1" ht="39.950000000000003" customHeight="1">
      <c r="A334" s="79" t="s">
        <v>1072</v>
      </c>
      <c r="B334" s="307">
        <v>69</v>
      </c>
      <c r="C334" s="79" t="s">
        <v>1071</v>
      </c>
      <c r="D334" s="80">
        <v>33434</v>
      </c>
      <c r="E334" s="79" t="s">
        <v>1073</v>
      </c>
      <c r="F334" s="79" t="s">
        <v>304</v>
      </c>
    </row>
    <row r="335" spans="1:6" s="78" customFormat="1" ht="39.950000000000003" customHeight="1">
      <c r="A335" s="307" t="s">
        <v>1072</v>
      </c>
      <c r="B335" s="307" t="s">
        <v>1074</v>
      </c>
      <c r="C335" s="307" t="s">
        <v>1071</v>
      </c>
      <c r="D335" s="312">
        <v>36987</v>
      </c>
      <c r="E335" s="307" t="s">
        <v>1075</v>
      </c>
      <c r="F335" s="307" t="s">
        <v>304</v>
      </c>
    </row>
    <row r="336" spans="1:6" s="78" customFormat="1" ht="39.950000000000003" customHeight="1">
      <c r="A336" s="79" t="s">
        <v>1072</v>
      </c>
      <c r="B336" s="307">
        <v>23</v>
      </c>
      <c r="C336" s="79" t="s">
        <v>1071</v>
      </c>
      <c r="D336" s="80">
        <v>37663</v>
      </c>
      <c r="E336" s="79" t="s">
        <v>1076</v>
      </c>
      <c r="F336" s="79" t="s">
        <v>304</v>
      </c>
    </row>
    <row r="337" spans="1:6" s="78" customFormat="1" ht="39.950000000000003" customHeight="1">
      <c r="A337" s="79" t="s">
        <v>1072</v>
      </c>
      <c r="B337" s="307">
        <v>148</v>
      </c>
      <c r="C337" s="79" t="s">
        <v>1071</v>
      </c>
      <c r="D337" s="80">
        <v>37845</v>
      </c>
      <c r="E337" s="79" t="s">
        <v>1077</v>
      </c>
      <c r="F337" s="79" t="s">
        <v>304</v>
      </c>
    </row>
    <row r="338" spans="1:6" s="78" customFormat="1" ht="39.950000000000003" customHeight="1">
      <c r="A338" s="79" t="s">
        <v>1072</v>
      </c>
      <c r="B338" s="307" t="s">
        <v>1078</v>
      </c>
      <c r="C338" s="79" t="s">
        <v>1071</v>
      </c>
      <c r="D338" s="80">
        <v>37888</v>
      </c>
      <c r="E338" s="79" t="s">
        <v>1079</v>
      </c>
      <c r="F338" s="79" t="s">
        <v>304</v>
      </c>
    </row>
    <row r="339" spans="1:6" s="78" customFormat="1" ht="39.950000000000003" customHeight="1">
      <c r="A339" s="79" t="s">
        <v>1072</v>
      </c>
      <c r="B339" s="307" t="s">
        <v>1080</v>
      </c>
      <c r="C339" s="79" t="s">
        <v>1071</v>
      </c>
      <c r="D339" s="80">
        <v>38302</v>
      </c>
      <c r="E339" s="79" t="s">
        <v>1081</v>
      </c>
      <c r="F339" s="79" t="s">
        <v>304</v>
      </c>
    </row>
    <row r="340" spans="1:6" s="78" customFormat="1" ht="39.950000000000003" customHeight="1">
      <c r="A340" s="79" t="s">
        <v>1072</v>
      </c>
      <c r="B340" s="307">
        <v>158</v>
      </c>
      <c r="C340" s="79" t="s">
        <v>1071</v>
      </c>
      <c r="D340" s="80">
        <v>38915</v>
      </c>
      <c r="E340" s="79" t="s">
        <v>1082</v>
      </c>
      <c r="F340" s="79" t="s">
        <v>304</v>
      </c>
    </row>
    <row r="341" spans="1:6" s="78" customFormat="1" ht="39.950000000000003" customHeight="1">
      <c r="A341" s="79" t="s">
        <v>1072</v>
      </c>
      <c r="B341" s="307">
        <v>177</v>
      </c>
      <c r="C341" s="79" t="s">
        <v>1071</v>
      </c>
      <c r="D341" s="80">
        <v>38958</v>
      </c>
      <c r="E341" s="79" t="s">
        <v>1083</v>
      </c>
      <c r="F341" s="79" t="s">
        <v>304</v>
      </c>
    </row>
    <row r="342" spans="1:6" s="78" customFormat="1" ht="39.950000000000003" customHeight="1">
      <c r="A342" s="79" t="s">
        <v>1072</v>
      </c>
      <c r="B342" s="307" t="s">
        <v>1084</v>
      </c>
      <c r="C342" s="79" t="s">
        <v>1071</v>
      </c>
      <c r="D342" s="80">
        <v>39695</v>
      </c>
      <c r="E342" s="79" t="s">
        <v>1085</v>
      </c>
      <c r="F342" s="79" t="s">
        <v>304</v>
      </c>
    </row>
    <row r="343" spans="1:6" s="78" customFormat="1" ht="39.950000000000003" customHeight="1">
      <c r="A343" s="79" t="s">
        <v>1072</v>
      </c>
      <c r="B343" s="307" t="s">
        <v>1086</v>
      </c>
      <c r="C343" s="79" t="s">
        <v>1071</v>
      </c>
      <c r="D343" s="80">
        <v>40035</v>
      </c>
      <c r="E343" s="79" t="s">
        <v>1087</v>
      </c>
      <c r="F343" s="79" t="s">
        <v>304</v>
      </c>
    </row>
    <row r="344" spans="1:6" s="78" customFormat="1" ht="39.950000000000003" customHeight="1">
      <c r="A344" s="79" t="s">
        <v>1072</v>
      </c>
      <c r="B344" s="307" t="s">
        <v>1088</v>
      </c>
      <c r="C344" s="79" t="s">
        <v>1071</v>
      </c>
      <c r="D344" s="80">
        <v>40121</v>
      </c>
      <c r="E344" s="79" t="s">
        <v>1089</v>
      </c>
      <c r="F344" s="79" t="s">
        <v>304</v>
      </c>
    </row>
    <row r="345" spans="1:6" s="78" customFormat="1" ht="39.950000000000003" customHeight="1">
      <c r="A345" s="307" t="s">
        <v>1072</v>
      </c>
      <c r="B345" s="307" t="s">
        <v>1090</v>
      </c>
      <c r="C345" s="307" t="s">
        <v>1071</v>
      </c>
      <c r="D345" s="312">
        <v>40255</v>
      </c>
      <c r="E345" s="307" t="s">
        <v>1091</v>
      </c>
      <c r="F345" s="307" t="s">
        <v>304</v>
      </c>
    </row>
    <row r="346" spans="1:6" s="78" customFormat="1" ht="39.950000000000003" customHeight="1">
      <c r="A346" s="307" t="s">
        <v>1072</v>
      </c>
      <c r="B346" s="307" t="s">
        <v>1092</v>
      </c>
      <c r="C346" s="307" t="s">
        <v>1071</v>
      </c>
      <c r="D346" s="312">
        <v>40318</v>
      </c>
      <c r="E346" s="307" t="s">
        <v>1093</v>
      </c>
      <c r="F346" s="307" t="s">
        <v>304</v>
      </c>
    </row>
    <row r="347" spans="1:6" s="78" customFormat="1" ht="39.950000000000003" customHeight="1">
      <c r="A347" s="307" t="s">
        <v>1072</v>
      </c>
      <c r="B347" s="307" t="s">
        <v>1094</v>
      </c>
      <c r="C347" s="307" t="s">
        <v>1071</v>
      </c>
      <c r="D347" s="312">
        <v>40404</v>
      </c>
      <c r="E347" s="307" t="s">
        <v>1095</v>
      </c>
      <c r="F347" s="307" t="s">
        <v>304</v>
      </c>
    </row>
    <row r="348" spans="1:6" s="78" customFormat="1" ht="39.950000000000003" customHeight="1">
      <c r="A348" s="307" t="s">
        <v>1072</v>
      </c>
      <c r="B348" s="307" t="s">
        <v>1096</v>
      </c>
      <c r="C348" s="307" t="s">
        <v>1071</v>
      </c>
      <c r="D348" s="312">
        <v>40499</v>
      </c>
      <c r="E348" s="307" t="s">
        <v>1097</v>
      </c>
      <c r="F348" s="307" t="s">
        <v>304</v>
      </c>
    </row>
    <row r="349" spans="1:6" s="78" customFormat="1" ht="39.950000000000003" customHeight="1">
      <c r="A349" s="307" t="s">
        <v>1072</v>
      </c>
      <c r="B349" s="307" t="s">
        <v>1098</v>
      </c>
      <c r="C349" s="307" t="s">
        <v>1071</v>
      </c>
      <c r="D349" s="312">
        <v>40563</v>
      </c>
      <c r="E349" s="307" t="s">
        <v>1099</v>
      </c>
      <c r="F349" s="307" t="s">
        <v>304</v>
      </c>
    </row>
    <row r="350" spans="1:6" s="78" customFormat="1" ht="39.950000000000003" customHeight="1">
      <c r="A350" s="307" t="s">
        <v>1072</v>
      </c>
      <c r="B350" s="307" t="s">
        <v>1100</v>
      </c>
      <c r="C350" s="307" t="s">
        <v>1071</v>
      </c>
      <c r="D350" s="312">
        <v>40785</v>
      </c>
      <c r="E350" s="307" t="s">
        <v>1101</v>
      </c>
      <c r="F350" s="307" t="s">
        <v>304</v>
      </c>
    </row>
    <row r="351" spans="1:6" s="78" customFormat="1" ht="39.950000000000003" customHeight="1">
      <c r="A351" s="307" t="s">
        <v>1072</v>
      </c>
      <c r="B351" s="307" t="s">
        <v>1102</v>
      </c>
      <c r="C351" s="307" t="s">
        <v>1071</v>
      </c>
      <c r="D351" s="312">
        <v>40876</v>
      </c>
      <c r="E351" s="307" t="s">
        <v>1103</v>
      </c>
      <c r="F351" s="307" t="s">
        <v>304</v>
      </c>
    </row>
    <row r="352" spans="1:6" s="78" customFormat="1" ht="39.950000000000003" customHeight="1">
      <c r="A352" s="307" t="s">
        <v>1072</v>
      </c>
      <c r="B352" s="307" t="s">
        <v>1104</v>
      </c>
      <c r="C352" s="307" t="s">
        <v>1071</v>
      </c>
      <c r="D352" s="312">
        <v>40949</v>
      </c>
      <c r="E352" s="307" t="s">
        <v>1105</v>
      </c>
      <c r="F352" s="307" t="s">
        <v>304</v>
      </c>
    </row>
    <row r="353" spans="1:6" s="78" customFormat="1" ht="39.950000000000003" customHeight="1">
      <c r="A353" s="307" t="s">
        <v>1072</v>
      </c>
      <c r="B353" s="307" t="s">
        <v>1106</v>
      </c>
      <c r="C353" s="307" t="s">
        <v>1071</v>
      </c>
      <c r="D353" s="312">
        <v>41080</v>
      </c>
      <c r="E353" s="307" t="s">
        <v>1107</v>
      </c>
      <c r="F353" s="307" t="s">
        <v>304</v>
      </c>
    </row>
    <row r="354" spans="1:6" s="78" customFormat="1" ht="39.950000000000003" customHeight="1">
      <c r="A354" s="307" t="s">
        <v>1072</v>
      </c>
      <c r="B354" s="307" t="s">
        <v>1108</v>
      </c>
      <c r="C354" s="307" t="s">
        <v>1071</v>
      </c>
      <c r="D354" s="312">
        <v>41151</v>
      </c>
      <c r="E354" s="307" t="s">
        <v>1109</v>
      </c>
      <c r="F354" s="307" t="s">
        <v>304</v>
      </c>
    </row>
    <row r="355" spans="1:6" s="78" customFormat="1" ht="39.950000000000003" customHeight="1">
      <c r="A355" s="79" t="s">
        <v>1072</v>
      </c>
      <c r="B355" s="307" t="s">
        <v>1110</v>
      </c>
      <c r="C355" s="79" t="s">
        <v>1071</v>
      </c>
      <c r="D355" s="80">
        <v>41234</v>
      </c>
      <c r="E355" s="79" t="s">
        <v>1111</v>
      </c>
      <c r="F355" s="79" t="s">
        <v>304</v>
      </c>
    </row>
    <row r="356" spans="1:6" s="78" customFormat="1" ht="39.950000000000003" customHeight="1">
      <c r="A356" s="79" t="s">
        <v>1072</v>
      </c>
      <c r="B356" s="307" t="s">
        <v>1112</v>
      </c>
      <c r="C356" s="79" t="s">
        <v>1071</v>
      </c>
      <c r="D356" s="80">
        <v>41234</v>
      </c>
      <c r="E356" s="79" t="s">
        <v>1113</v>
      </c>
      <c r="F356" s="79" t="s">
        <v>304</v>
      </c>
    </row>
    <row r="357" spans="1:6" s="78" customFormat="1" ht="39.950000000000003" customHeight="1">
      <c r="A357" s="79" t="s">
        <v>1072</v>
      </c>
      <c r="B357" s="307" t="s">
        <v>1114</v>
      </c>
      <c r="C357" s="79" t="s">
        <v>1071</v>
      </c>
      <c r="D357" s="80">
        <v>41234</v>
      </c>
      <c r="E357" s="79" t="s">
        <v>1085</v>
      </c>
      <c r="F357" s="79" t="s">
        <v>304</v>
      </c>
    </row>
    <row r="358" spans="1:6" s="78" customFormat="1" ht="39.950000000000003" customHeight="1">
      <c r="A358" s="307" t="s">
        <v>1072</v>
      </c>
      <c r="B358" s="307" t="s">
        <v>1115</v>
      </c>
      <c r="C358" s="307" t="s">
        <v>1071</v>
      </c>
      <c r="D358" s="312">
        <v>41318</v>
      </c>
      <c r="E358" s="307" t="s">
        <v>1116</v>
      </c>
      <c r="F358" s="307" t="s">
        <v>304</v>
      </c>
    </row>
    <row r="359" spans="1:6" s="78" customFormat="1" ht="39.950000000000003" customHeight="1">
      <c r="A359" s="307" t="s">
        <v>1072</v>
      </c>
      <c r="B359" s="307" t="s">
        <v>1117</v>
      </c>
      <c r="C359" s="307" t="s">
        <v>1071</v>
      </c>
      <c r="D359" s="312">
        <v>41423</v>
      </c>
      <c r="E359" s="307" t="s">
        <v>1118</v>
      </c>
      <c r="F359" s="307" t="s">
        <v>304</v>
      </c>
    </row>
    <row r="360" spans="1:6" s="78" customFormat="1" ht="39.950000000000003" customHeight="1">
      <c r="A360" s="307" t="s">
        <v>1072</v>
      </c>
      <c r="B360" s="307" t="s">
        <v>1119</v>
      </c>
      <c r="C360" s="307" t="s">
        <v>1071</v>
      </c>
      <c r="D360" s="312">
        <v>41477</v>
      </c>
      <c r="E360" s="307" t="s">
        <v>1120</v>
      </c>
      <c r="F360" s="307" t="s">
        <v>304</v>
      </c>
    </row>
    <row r="361" spans="1:6" s="78" customFormat="1" ht="39.950000000000003" customHeight="1">
      <c r="A361" s="307" t="s">
        <v>1072</v>
      </c>
      <c r="B361" s="307" t="s">
        <v>1121</v>
      </c>
      <c r="C361" s="307" t="s">
        <v>1071</v>
      </c>
      <c r="D361" s="312">
        <v>41787</v>
      </c>
      <c r="E361" s="307" t="s">
        <v>1122</v>
      </c>
      <c r="F361" s="307" t="s">
        <v>304</v>
      </c>
    </row>
    <row r="362" spans="1:6" s="78" customFormat="1" ht="39.950000000000003" customHeight="1">
      <c r="A362" s="307" t="s">
        <v>1072</v>
      </c>
      <c r="B362" s="307" t="s">
        <v>1123</v>
      </c>
      <c r="C362" s="307" t="s">
        <v>1071</v>
      </c>
      <c r="D362" s="312">
        <v>41789</v>
      </c>
      <c r="E362" s="307" t="s">
        <v>1124</v>
      </c>
      <c r="F362" s="307" t="s">
        <v>304</v>
      </c>
    </row>
    <row r="363" spans="1:6" s="78" customFormat="1" ht="39.950000000000003" customHeight="1">
      <c r="A363" s="307" t="s">
        <v>1072</v>
      </c>
      <c r="B363" s="307" t="s">
        <v>1125</v>
      </c>
      <c r="C363" s="307" t="s">
        <v>1071</v>
      </c>
      <c r="D363" s="312">
        <v>41849</v>
      </c>
      <c r="E363" s="307" t="s">
        <v>1126</v>
      </c>
      <c r="F363" s="307" t="s">
        <v>304</v>
      </c>
    </row>
    <row r="364" spans="1:6" s="78" customFormat="1" ht="39.950000000000003" customHeight="1">
      <c r="A364" s="307" t="s">
        <v>1072</v>
      </c>
      <c r="B364" s="307" t="s">
        <v>1127</v>
      </c>
      <c r="C364" s="307" t="s">
        <v>1071</v>
      </c>
      <c r="D364" s="312">
        <v>41876</v>
      </c>
      <c r="E364" s="307" t="s">
        <v>1128</v>
      </c>
      <c r="F364" s="307" t="s">
        <v>304</v>
      </c>
    </row>
    <row r="365" spans="1:6" s="78" customFormat="1" ht="39.950000000000003" customHeight="1">
      <c r="A365" s="307" t="s">
        <v>1072</v>
      </c>
      <c r="B365" s="307" t="s">
        <v>1119</v>
      </c>
      <c r="C365" s="307" t="s">
        <v>1071</v>
      </c>
      <c r="D365" s="312">
        <v>41925</v>
      </c>
      <c r="E365" s="307" t="s">
        <v>1129</v>
      </c>
      <c r="F365" s="307" t="s">
        <v>304</v>
      </c>
    </row>
    <row r="366" spans="1:6" s="78" customFormat="1" ht="39.950000000000003" customHeight="1">
      <c r="A366" s="307" t="s">
        <v>1072</v>
      </c>
      <c r="B366" s="307" t="s">
        <v>1130</v>
      </c>
      <c r="C366" s="307" t="s">
        <v>1071</v>
      </c>
      <c r="D366" s="312">
        <v>42207</v>
      </c>
      <c r="E366" s="307" t="s">
        <v>1131</v>
      </c>
      <c r="F366" s="307" t="s">
        <v>304</v>
      </c>
    </row>
    <row r="367" spans="1:6" s="78" customFormat="1" ht="39.950000000000003" customHeight="1">
      <c r="A367" s="307" t="s">
        <v>1072</v>
      </c>
      <c r="B367" s="307" t="s">
        <v>1132</v>
      </c>
      <c r="C367" s="307" t="s">
        <v>1071</v>
      </c>
      <c r="D367" s="312">
        <v>42220</v>
      </c>
      <c r="E367" s="307" t="s">
        <v>1133</v>
      </c>
      <c r="F367" s="307" t="s">
        <v>304</v>
      </c>
    </row>
    <row r="368" spans="1:6" s="78" customFormat="1" ht="39.950000000000003" customHeight="1">
      <c r="A368" s="307" t="s">
        <v>1072</v>
      </c>
      <c r="B368" s="307" t="s">
        <v>1134</v>
      </c>
      <c r="C368" s="307" t="s">
        <v>1071</v>
      </c>
      <c r="D368" s="312">
        <v>42437</v>
      </c>
      <c r="E368" s="307" t="s">
        <v>1135</v>
      </c>
      <c r="F368" s="307" t="s">
        <v>304</v>
      </c>
    </row>
    <row r="369" spans="1:6" s="78" customFormat="1" ht="39.950000000000003" customHeight="1">
      <c r="A369" s="79" t="s">
        <v>1072</v>
      </c>
      <c r="B369" s="307" t="s">
        <v>1136</v>
      </c>
      <c r="C369" s="79" t="s">
        <v>1071</v>
      </c>
      <c r="D369" s="80">
        <v>42543</v>
      </c>
      <c r="E369" s="79" t="s">
        <v>1137</v>
      </c>
      <c r="F369" s="79" t="s">
        <v>304</v>
      </c>
    </row>
    <row r="370" spans="1:6" s="78" customFormat="1" ht="39.950000000000003" customHeight="1">
      <c r="A370" s="79" t="s">
        <v>1072</v>
      </c>
      <c r="B370" s="307" t="s">
        <v>1138</v>
      </c>
      <c r="C370" s="79" t="s">
        <v>1071</v>
      </c>
      <c r="D370" s="80">
        <v>42642</v>
      </c>
      <c r="E370" s="79" t="s">
        <v>1139</v>
      </c>
      <c r="F370" s="79" t="s">
        <v>304</v>
      </c>
    </row>
    <row r="371" spans="1:6" s="78" customFormat="1" ht="39.950000000000003" customHeight="1">
      <c r="A371" s="79" t="s">
        <v>1072</v>
      </c>
      <c r="B371" s="307" t="s">
        <v>1140</v>
      </c>
      <c r="C371" s="79" t="s">
        <v>1071</v>
      </c>
      <c r="D371" s="80">
        <v>42710</v>
      </c>
      <c r="E371" s="79" t="s">
        <v>1141</v>
      </c>
      <c r="F371" s="79" t="s">
        <v>304</v>
      </c>
    </row>
    <row r="372" spans="1:6" s="78" customFormat="1" ht="39.950000000000003" customHeight="1">
      <c r="A372" s="79" t="s">
        <v>1072</v>
      </c>
      <c r="B372" s="307" t="s">
        <v>1142</v>
      </c>
      <c r="C372" s="79" t="s">
        <v>1071</v>
      </c>
      <c r="D372" s="80">
        <v>42738</v>
      </c>
      <c r="E372" s="79" t="s">
        <v>1143</v>
      </c>
      <c r="F372" s="79" t="s">
        <v>304</v>
      </c>
    </row>
    <row r="373" spans="1:6" s="78" customFormat="1" ht="39.950000000000003" customHeight="1">
      <c r="A373" s="79" t="s">
        <v>1072</v>
      </c>
      <c r="B373" s="307" t="s">
        <v>1144</v>
      </c>
      <c r="C373" s="79" t="s">
        <v>1071</v>
      </c>
      <c r="D373" s="80">
        <v>42761</v>
      </c>
      <c r="E373" s="79" t="s">
        <v>1145</v>
      </c>
      <c r="F373" s="79" t="s">
        <v>304</v>
      </c>
    </row>
    <row r="374" spans="1:6" s="78" customFormat="1" ht="39.950000000000003" customHeight="1">
      <c r="A374" s="79" t="s">
        <v>1072</v>
      </c>
      <c r="B374" s="307" t="s">
        <v>1146</v>
      </c>
      <c r="C374" s="79" t="s">
        <v>1071</v>
      </c>
      <c r="D374" s="80">
        <v>42787</v>
      </c>
      <c r="E374" s="79" t="s">
        <v>1147</v>
      </c>
      <c r="F374" s="79" t="s">
        <v>304</v>
      </c>
    </row>
    <row r="375" spans="1:6" s="78" customFormat="1" ht="39.950000000000003" customHeight="1">
      <c r="A375" s="79" t="s">
        <v>1072</v>
      </c>
      <c r="B375" s="307" t="s">
        <v>1148</v>
      </c>
      <c r="C375" s="79" t="s">
        <v>1071</v>
      </c>
      <c r="D375" s="80">
        <v>43542</v>
      </c>
      <c r="E375" s="79" t="s">
        <v>1149</v>
      </c>
      <c r="F375" s="79" t="s">
        <v>304</v>
      </c>
    </row>
    <row r="376" spans="1:6" s="78" customFormat="1" ht="39.950000000000003" customHeight="1">
      <c r="A376" s="79" t="s">
        <v>1072</v>
      </c>
      <c r="B376" s="307" t="s">
        <v>1150</v>
      </c>
      <c r="C376" s="79" t="s">
        <v>1071</v>
      </c>
      <c r="D376" s="80">
        <v>43542</v>
      </c>
      <c r="E376" s="79" t="s">
        <v>1151</v>
      </c>
      <c r="F376" s="79" t="s">
        <v>304</v>
      </c>
    </row>
    <row r="377" spans="1:6" s="78" customFormat="1" ht="39.950000000000003" customHeight="1">
      <c r="A377" s="79" t="s">
        <v>1072</v>
      </c>
      <c r="B377" s="307" t="s">
        <v>1005</v>
      </c>
      <c r="C377" s="79" t="s">
        <v>1071</v>
      </c>
      <c r="D377" s="80">
        <v>43542</v>
      </c>
      <c r="E377" s="79" t="s">
        <v>1152</v>
      </c>
      <c r="F377" s="79" t="s">
        <v>304</v>
      </c>
    </row>
    <row r="378" spans="1:6" s="78" customFormat="1" ht="39.950000000000003" customHeight="1">
      <c r="A378" s="79" t="s">
        <v>1072</v>
      </c>
      <c r="B378" s="307" t="s">
        <v>1003</v>
      </c>
      <c r="C378" s="79" t="s">
        <v>1071</v>
      </c>
      <c r="D378" s="80">
        <v>43542</v>
      </c>
      <c r="E378" s="79" t="s">
        <v>1153</v>
      </c>
      <c r="F378" s="79" t="s">
        <v>304</v>
      </c>
    </row>
    <row r="379" spans="1:6" s="78" customFormat="1" ht="39.950000000000003" customHeight="1">
      <c r="A379" s="79" t="s">
        <v>913</v>
      </c>
      <c r="B379" s="310" t="s">
        <v>1155</v>
      </c>
      <c r="C379" s="79" t="s">
        <v>1154</v>
      </c>
      <c r="D379" s="80">
        <v>36620</v>
      </c>
      <c r="E379" s="79" t="s">
        <v>1156</v>
      </c>
      <c r="F379" s="17" t="s">
        <v>304</v>
      </c>
    </row>
    <row r="380" spans="1:6" s="78" customFormat="1" ht="39.950000000000003" customHeight="1">
      <c r="A380" s="79" t="s">
        <v>913</v>
      </c>
      <c r="B380" s="310" t="s">
        <v>1157</v>
      </c>
      <c r="C380" s="79" t="s">
        <v>1154</v>
      </c>
      <c r="D380" s="80">
        <v>36872</v>
      </c>
      <c r="E380" s="79" t="s">
        <v>1158</v>
      </c>
      <c r="F380" s="17" t="s">
        <v>304</v>
      </c>
    </row>
    <row r="381" spans="1:6" s="78" customFormat="1" ht="39.950000000000003" customHeight="1">
      <c r="A381" s="79" t="s">
        <v>913</v>
      </c>
      <c r="B381" s="310" t="s">
        <v>1159</v>
      </c>
      <c r="C381" s="79" t="s">
        <v>1154</v>
      </c>
      <c r="D381" s="80">
        <v>37111</v>
      </c>
      <c r="E381" s="79" t="s">
        <v>1160</v>
      </c>
      <c r="F381" s="17" t="s">
        <v>304</v>
      </c>
    </row>
    <row r="382" spans="1:6" s="78" customFormat="1" ht="39.950000000000003" customHeight="1">
      <c r="A382" s="79" t="s">
        <v>913</v>
      </c>
      <c r="B382" s="310" t="s">
        <v>1161</v>
      </c>
      <c r="C382" s="79" t="s">
        <v>1154</v>
      </c>
      <c r="D382" s="80">
        <v>37342</v>
      </c>
      <c r="E382" s="79" t="s">
        <v>1162</v>
      </c>
      <c r="F382" s="17" t="s">
        <v>304</v>
      </c>
    </row>
    <row r="383" spans="1:6" s="78" customFormat="1" ht="39.950000000000003" customHeight="1">
      <c r="A383" s="79" t="s">
        <v>913</v>
      </c>
      <c r="B383" s="310" t="s">
        <v>1163</v>
      </c>
      <c r="C383" s="79" t="s">
        <v>1154</v>
      </c>
      <c r="D383" s="80">
        <v>37449</v>
      </c>
      <c r="E383" s="79" t="s">
        <v>1164</v>
      </c>
      <c r="F383" s="17" t="s">
        <v>304</v>
      </c>
    </row>
    <row r="384" spans="1:6" s="78" customFormat="1" ht="39.950000000000003" customHeight="1">
      <c r="A384" s="79" t="s">
        <v>913</v>
      </c>
      <c r="B384" s="310" t="s">
        <v>1165</v>
      </c>
      <c r="C384" s="79" t="s">
        <v>1154</v>
      </c>
      <c r="D384" s="80">
        <v>37449</v>
      </c>
      <c r="E384" s="79" t="s">
        <v>1166</v>
      </c>
      <c r="F384" s="17" t="s">
        <v>304</v>
      </c>
    </row>
    <row r="385" spans="1:6" s="78" customFormat="1" ht="39.950000000000003" customHeight="1">
      <c r="A385" s="79" t="s">
        <v>913</v>
      </c>
      <c r="B385" s="310" t="s">
        <v>1167</v>
      </c>
      <c r="C385" s="79" t="s">
        <v>1154</v>
      </c>
      <c r="D385" s="80">
        <v>37466</v>
      </c>
      <c r="E385" s="79" t="s">
        <v>1168</v>
      </c>
      <c r="F385" s="17" t="s">
        <v>304</v>
      </c>
    </row>
    <row r="386" spans="1:6" s="78" customFormat="1" ht="39.950000000000003" customHeight="1">
      <c r="A386" s="79" t="s">
        <v>913</v>
      </c>
      <c r="B386" s="310" t="s">
        <v>1169</v>
      </c>
      <c r="C386" s="79" t="s">
        <v>1154</v>
      </c>
      <c r="D386" s="80">
        <v>37476</v>
      </c>
      <c r="E386" s="79" t="s">
        <v>1170</v>
      </c>
      <c r="F386" s="17" t="s">
        <v>304</v>
      </c>
    </row>
    <row r="387" spans="1:6" s="78" customFormat="1" ht="39.950000000000003" customHeight="1">
      <c r="A387" s="79" t="s">
        <v>913</v>
      </c>
      <c r="B387" s="310" t="s">
        <v>1171</v>
      </c>
      <c r="C387" s="79" t="s">
        <v>1154</v>
      </c>
      <c r="D387" s="80">
        <v>37477</v>
      </c>
      <c r="E387" s="79" t="s">
        <v>1172</v>
      </c>
      <c r="F387" s="17" t="s">
        <v>304</v>
      </c>
    </row>
    <row r="388" spans="1:6" s="78" customFormat="1" ht="39.950000000000003" customHeight="1">
      <c r="A388" s="79" t="s">
        <v>913</v>
      </c>
      <c r="B388" s="310" t="s">
        <v>1173</v>
      </c>
      <c r="C388" s="79" t="s">
        <v>1154</v>
      </c>
      <c r="D388" s="80">
        <v>37505</v>
      </c>
      <c r="E388" s="79" t="s">
        <v>1174</v>
      </c>
      <c r="F388" s="17" t="s">
        <v>304</v>
      </c>
    </row>
    <row r="389" spans="1:6" s="78" customFormat="1" ht="39.950000000000003" customHeight="1">
      <c r="A389" s="79" t="s">
        <v>1175</v>
      </c>
      <c r="B389" s="310">
        <v>26</v>
      </c>
      <c r="C389" s="79" t="s">
        <v>1154</v>
      </c>
      <c r="D389" s="80">
        <v>37606</v>
      </c>
      <c r="E389" s="79" t="s">
        <v>1176</v>
      </c>
      <c r="F389" s="17" t="s">
        <v>304</v>
      </c>
    </row>
    <row r="390" spans="1:6" s="78" customFormat="1" ht="39.950000000000003" customHeight="1">
      <c r="A390" s="79" t="s">
        <v>913</v>
      </c>
      <c r="B390" s="310" t="s">
        <v>1177</v>
      </c>
      <c r="C390" s="79" t="s">
        <v>1154</v>
      </c>
      <c r="D390" s="80">
        <v>37790</v>
      </c>
      <c r="E390" s="79" t="s">
        <v>1178</v>
      </c>
      <c r="F390" s="17" t="s">
        <v>304</v>
      </c>
    </row>
    <row r="391" spans="1:6" s="78" customFormat="1" ht="39.950000000000003" customHeight="1">
      <c r="A391" s="79" t="s">
        <v>913</v>
      </c>
      <c r="B391" s="310" t="s">
        <v>1179</v>
      </c>
      <c r="C391" s="79" t="s">
        <v>1154</v>
      </c>
      <c r="D391" s="80">
        <v>38209</v>
      </c>
      <c r="E391" s="79" t="s">
        <v>1180</v>
      </c>
      <c r="F391" s="17" t="s">
        <v>304</v>
      </c>
    </row>
    <row r="392" spans="1:6" s="78" customFormat="1" ht="39.950000000000003" customHeight="1">
      <c r="A392" s="79" t="s">
        <v>913</v>
      </c>
      <c r="B392" s="310" t="s">
        <v>1181</v>
      </c>
      <c r="C392" s="79" t="s">
        <v>1154</v>
      </c>
      <c r="D392" s="80">
        <v>38245</v>
      </c>
      <c r="E392" s="79" t="s">
        <v>1182</v>
      </c>
      <c r="F392" s="17" t="s">
        <v>304</v>
      </c>
    </row>
    <row r="393" spans="1:6" s="78" customFormat="1" ht="39.950000000000003" customHeight="1">
      <c r="A393" s="79" t="s">
        <v>913</v>
      </c>
      <c r="B393" s="310" t="s">
        <v>1183</v>
      </c>
      <c r="C393" s="79" t="s">
        <v>1154</v>
      </c>
      <c r="D393" s="80">
        <v>38414</v>
      </c>
      <c r="E393" s="79" t="s">
        <v>1184</v>
      </c>
      <c r="F393" s="17" t="s">
        <v>304</v>
      </c>
    </row>
    <row r="394" spans="1:6" s="78" customFormat="1" ht="39.950000000000003" customHeight="1">
      <c r="A394" s="79" t="s">
        <v>913</v>
      </c>
      <c r="B394" s="310" t="s">
        <v>1185</v>
      </c>
      <c r="C394" s="79" t="s">
        <v>1154</v>
      </c>
      <c r="D394" s="80">
        <v>38414</v>
      </c>
      <c r="E394" s="79" t="s">
        <v>1186</v>
      </c>
      <c r="F394" s="17" t="s">
        <v>304</v>
      </c>
    </row>
    <row r="395" spans="1:6" s="78" customFormat="1" ht="39.950000000000003" customHeight="1">
      <c r="A395" s="79" t="s">
        <v>913</v>
      </c>
      <c r="B395" s="310" t="s">
        <v>1187</v>
      </c>
      <c r="C395" s="79" t="s">
        <v>1154</v>
      </c>
      <c r="D395" s="80">
        <v>38442</v>
      </c>
      <c r="E395" s="79" t="s">
        <v>1188</v>
      </c>
      <c r="F395" s="17" t="s">
        <v>304</v>
      </c>
    </row>
    <row r="396" spans="1:6" s="78" customFormat="1" ht="39.950000000000003" customHeight="1">
      <c r="A396" s="79" t="s">
        <v>913</v>
      </c>
      <c r="B396" s="310" t="s">
        <v>1189</v>
      </c>
      <c r="C396" s="79" t="s">
        <v>1154</v>
      </c>
      <c r="D396" s="80">
        <v>38527</v>
      </c>
      <c r="E396" s="79" t="s">
        <v>1190</v>
      </c>
      <c r="F396" s="17" t="s">
        <v>304</v>
      </c>
    </row>
    <row r="397" spans="1:6" s="78" customFormat="1" ht="39.950000000000003" customHeight="1">
      <c r="A397" s="79" t="s">
        <v>1175</v>
      </c>
      <c r="B397" s="310" t="s">
        <v>1191</v>
      </c>
      <c r="C397" s="79" t="s">
        <v>1154</v>
      </c>
      <c r="D397" s="80">
        <v>38575</v>
      </c>
      <c r="E397" s="79" t="s">
        <v>1192</v>
      </c>
      <c r="F397" s="17" t="s">
        <v>304</v>
      </c>
    </row>
    <row r="398" spans="1:6" s="78" customFormat="1" ht="39.950000000000003" customHeight="1">
      <c r="A398" s="79" t="s">
        <v>913</v>
      </c>
      <c r="B398" s="310" t="s">
        <v>1193</v>
      </c>
      <c r="C398" s="79" t="s">
        <v>1154</v>
      </c>
      <c r="D398" s="80">
        <v>38582</v>
      </c>
      <c r="E398" s="79" t="s">
        <v>1194</v>
      </c>
      <c r="F398" s="17" t="s">
        <v>304</v>
      </c>
    </row>
    <row r="399" spans="1:6" s="78" customFormat="1" ht="39.950000000000003" customHeight="1">
      <c r="A399" s="79" t="s">
        <v>913</v>
      </c>
      <c r="B399" s="310" t="s">
        <v>1195</v>
      </c>
      <c r="C399" s="79" t="s">
        <v>1154</v>
      </c>
      <c r="D399" s="80">
        <v>38596</v>
      </c>
      <c r="E399" s="79" t="s">
        <v>1196</v>
      </c>
      <c r="F399" s="17" t="s">
        <v>304</v>
      </c>
    </row>
    <row r="400" spans="1:6" s="78" customFormat="1" ht="39.950000000000003" customHeight="1">
      <c r="A400" s="79" t="s">
        <v>913</v>
      </c>
      <c r="B400" s="310" t="s">
        <v>1197</v>
      </c>
      <c r="C400" s="79" t="s">
        <v>1154</v>
      </c>
      <c r="D400" s="80">
        <v>38681</v>
      </c>
      <c r="E400" s="79" t="s">
        <v>1198</v>
      </c>
      <c r="F400" s="17" t="s">
        <v>304</v>
      </c>
    </row>
    <row r="401" spans="1:6" s="78" customFormat="1" ht="39.950000000000003" customHeight="1">
      <c r="A401" s="79" t="s">
        <v>913</v>
      </c>
      <c r="B401" s="310" t="s">
        <v>1199</v>
      </c>
      <c r="C401" s="79" t="s">
        <v>1154</v>
      </c>
      <c r="D401" s="80">
        <v>38686</v>
      </c>
      <c r="E401" s="79" t="s">
        <v>1200</v>
      </c>
      <c r="F401" s="17" t="s">
        <v>304</v>
      </c>
    </row>
    <row r="402" spans="1:6" s="78" customFormat="1" ht="39.950000000000003" customHeight="1">
      <c r="A402" s="79" t="s">
        <v>913</v>
      </c>
      <c r="B402" s="310" t="s">
        <v>1201</v>
      </c>
      <c r="C402" s="79" t="s">
        <v>1154</v>
      </c>
      <c r="D402" s="80">
        <v>38818</v>
      </c>
      <c r="E402" s="79" t="s">
        <v>1202</v>
      </c>
      <c r="F402" s="17" t="s">
        <v>304</v>
      </c>
    </row>
    <row r="403" spans="1:6" s="78" customFormat="1" ht="39.950000000000003" customHeight="1">
      <c r="A403" s="79" t="s">
        <v>913</v>
      </c>
      <c r="B403" s="310" t="s">
        <v>1203</v>
      </c>
      <c r="C403" s="79" t="s">
        <v>1154</v>
      </c>
      <c r="D403" s="80">
        <v>38834</v>
      </c>
      <c r="E403" s="79" t="s">
        <v>1204</v>
      </c>
      <c r="F403" s="17" t="s">
        <v>304</v>
      </c>
    </row>
    <row r="404" spans="1:6" s="78" customFormat="1" ht="39.950000000000003" customHeight="1">
      <c r="A404" s="79" t="s">
        <v>913</v>
      </c>
      <c r="B404" s="310" t="s">
        <v>1205</v>
      </c>
      <c r="C404" s="79" t="s">
        <v>1154</v>
      </c>
      <c r="D404" s="80">
        <v>39253</v>
      </c>
      <c r="E404" s="79" t="s">
        <v>1206</v>
      </c>
      <c r="F404" s="17" t="s">
        <v>304</v>
      </c>
    </row>
    <row r="405" spans="1:6" s="78" customFormat="1" ht="39.950000000000003" customHeight="1">
      <c r="A405" s="79" t="s">
        <v>913</v>
      </c>
      <c r="B405" s="310" t="s">
        <v>1207</v>
      </c>
      <c r="C405" s="307" t="s">
        <v>1154</v>
      </c>
      <c r="D405" s="80">
        <v>39451</v>
      </c>
      <c r="E405" s="79" t="s">
        <v>1208</v>
      </c>
      <c r="F405" s="17" t="s">
        <v>304</v>
      </c>
    </row>
    <row r="406" spans="1:6" s="78" customFormat="1" ht="39.950000000000003" customHeight="1">
      <c r="A406" s="79" t="s">
        <v>913</v>
      </c>
      <c r="B406" s="310" t="s">
        <v>1209</v>
      </c>
      <c r="C406" s="307" t="s">
        <v>1154</v>
      </c>
      <c r="D406" s="80">
        <v>39451</v>
      </c>
      <c r="E406" s="79" t="s">
        <v>1210</v>
      </c>
      <c r="F406" s="17" t="s">
        <v>304</v>
      </c>
    </row>
    <row r="407" spans="1:6" s="78" customFormat="1" ht="39.950000000000003" customHeight="1">
      <c r="A407" s="79" t="s">
        <v>913</v>
      </c>
      <c r="B407" s="310" t="s">
        <v>1211</v>
      </c>
      <c r="C407" s="307" t="s">
        <v>1154</v>
      </c>
      <c r="D407" s="80">
        <v>39583</v>
      </c>
      <c r="E407" s="79" t="s">
        <v>1212</v>
      </c>
      <c r="F407" s="17" t="s">
        <v>304</v>
      </c>
    </row>
    <row r="408" spans="1:6" s="78" customFormat="1" ht="39.950000000000003" customHeight="1">
      <c r="A408" s="79" t="s">
        <v>1175</v>
      </c>
      <c r="B408" s="310" t="s">
        <v>1213</v>
      </c>
      <c r="C408" s="307" t="s">
        <v>1154</v>
      </c>
      <c r="D408" s="80">
        <v>39625</v>
      </c>
      <c r="E408" s="79" t="s">
        <v>1214</v>
      </c>
      <c r="F408" s="17" t="s">
        <v>304</v>
      </c>
    </row>
    <row r="409" spans="1:6" s="78" customFormat="1" ht="39.950000000000003" customHeight="1">
      <c r="A409" s="79" t="s">
        <v>1175</v>
      </c>
      <c r="B409" s="310">
        <v>32</v>
      </c>
      <c r="C409" s="307" t="s">
        <v>1154</v>
      </c>
      <c r="D409" s="80">
        <v>39757</v>
      </c>
      <c r="E409" s="79" t="s">
        <v>1215</v>
      </c>
      <c r="F409" s="17" t="s">
        <v>304</v>
      </c>
    </row>
    <row r="410" spans="1:6" s="78" customFormat="1" ht="39.950000000000003" customHeight="1">
      <c r="A410" s="79" t="s">
        <v>1175</v>
      </c>
      <c r="B410" s="310" t="s">
        <v>1216</v>
      </c>
      <c r="C410" s="307" t="s">
        <v>1154</v>
      </c>
      <c r="D410" s="80">
        <v>39764</v>
      </c>
      <c r="E410" s="79" t="s">
        <v>1217</v>
      </c>
      <c r="F410" s="17" t="s">
        <v>304</v>
      </c>
    </row>
    <row r="411" spans="1:6" s="78" customFormat="1" ht="39.950000000000003" customHeight="1">
      <c r="A411" s="79" t="s">
        <v>1175</v>
      </c>
      <c r="B411" s="310" t="s">
        <v>1218</v>
      </c>
      <c r="C411" s="307" t="s">
        <v>1154</v>
      </c>
      <c r="D411" s="80">
        <v>39786</v>
      </c>
      <c r="E411" s="79" t="s">
        <v>1219</v>
      </c>
      <c r="F411" s="17" t="s">
        <v>304</v>
      </c>
    </row>
    <row r="412" spans="1:6" s="78" customFormat="1" ht="39.950000000000003" customHeight="1">
      <c r="A412" s="79" t="s">
        <v>913</v>
      </c>
      <c r="B412" s="310" t="s">
        <v>1220</v>
      </c>
      <c r="C412" s="307" t="s">
        <v>1154</v>
      </c>
      <c r="D412" s="80">
        <v>39794</v>
      </c>
      <c r="E412" s="79" t="s">
        <v>1221</v>
      </c>
      <c r="F412" s="17" t="s">
        <v>304</v>
      </c>
    </row>
    <row r="413" spans="1:6" s="78" customFormat="1" ht="39.950000000000003" customHeight="1">
      <c r="A413" s="79" t="s">
        <v>913</v>
      </c>
      <c r="B413" s="310" t="s">
        <v>1222</v>
      </c>
      <c r="C413" s="307" t="s">
        <v>1154</v>
      </c>
      <c r="D413" s="80">
        <v>39856</v>
      </c>
      <c r="E413" s="79" t="s">
        <v>1223</v>
      </c>
      <c r="F413" s="17" t="s">
        <v>304</v>
      </c>
    </row>
    <row r="414" spans="1:6" s="78" customFormat="1" ht="39.950000000000003" customHeight="1">
      <c r="A414" s="79" t="s">
        <v>913</v>
      </c>
      <c r="B414" s="310" t="s">
        <v>1224</v>
      </c>
      <c r="C414" s="307" t="s">
        <v>1154</v>
      </c>
      <c r="D414" s="80">
        <v>39885</v>
      </c>
      <c r="E414" s="79" t="s">
        <v>1225</v>
      </c>
      <c r="F414" s="17" t="s">
        <v>304</v>
      </c>
    </row>
    <row r="415" spans="1:6" s="78" customFormat="1" ht="39.950000000000003" customHeight="1">
      <c r="A415" s="79" t="s">
        <v>913</v>
      </c>
      <c r="B415" s="310" t="s">
        <v>1226</v>
      </c>
      <c r="C415" s="307" t="s">
        <v>1154</v>
      </c>
      <c r="D415" s="80">
        <v>40018</v>
      </c>
      <c r="E415" s="79" t="s">
        <v>1227</v>
      </c>
      <c r="F415" s="17" t="s">
        <v>304</v>
      </c>
    </row>
    <row r="416" spans="1:6" s="78" customFormat="1" ht="39.950000000000003" customHeight="1">
      <c r="A416" s="79" t="s">
        <v>913</v>
      </c>
      <c r="B416" s="310" t="s">
        <v>1228</v>
      </c>
      <c r="C416" s="307" t="s">
        <v>1154</v>
      </c>
      <c r="D416" s="80">
        <v>40038</v>
      </c>
      <c r="E416" s="79" t="s">
        <v>1229</v>
      </c>
      <c r="F416" s="17" t="s">
        <v>304</v>
      </c>
    </row>
    <row r="417" spans="1:6" s="78" customFormat="1" ht="39.950000000000003" customHeight="1">
      <c r="A417" s="79" t="s">
        <v>1175</v>
      </c>
      <c r="B417" s="310">
        <v>43</v>
      </c>
      <c r="C417" s="307" t="s">
        <v>1154</v>
      </c>
      <c r="D417" s="80">
        <v>40043</v>
      </c>
      <c r="E417" s="79" t="s">
        <v>1230</v>
      </c>
      <c r="F417" s="17" t="s">
        <v>304</v>
      </c>
    </row>
    <row r="418" spans="1:6" s="78" customFormat="1" ht="39.950000000000003" customHeight="1">
      <c r="A418" s="79" t="s">
        <v>1175</v>
      </c>
      <c r="B418" s="310">
        <v>45</v>
      </c>
      <c r="C418" s="307" t="s">
        <v>1154</v>
      </c>
      <c r="D418" s="80">
        <v>40046</v>
      </c>
      <c r="E418" s="79" t="s">
        <v>1231</v>
      </c>
      <c r="F418" s="17" t="s">
        <v>304</v>
      </c>
    </row>
    <row r="419" spans="1:6" s="78" customFormat="1" ht="39.950000000000003" customHeight="1">
      <c r="A419" s="79" t="s">
        <v>1175</v>
      </c>
      <c r="B419" s="310">
        <v>58</v>
      </c>
      <c r="C419" s="307" t="s">
        <v>1154</v>
      </c>
      <c r="D419" s="80">
        <v>40053</v>
      </c>
      <c r="E419" s="79" t="s">
        <v>1232</v>
      </c>
      <c r="F419" s="17" t="s">
        <v>304</v>
      </c>
    </row>
    <row r="420" spans="1:6" s="78" customFormat="1" ht="39.950000000000003" customHeight="1">
      <c r="A420" s="79" t="s">
        <v>913</v>
      </c>
      <c r="B420" s="310" t="s">
        <v>1233</v>
      </c>
      <c r="C420" s="307" t="s">
        <v>1154</v>
      </c>
      <c r="D420" s="80">
        <v>40071</v>
      </c>
      <c r="E420" s="79" t="s">
        <v>1234</v>
      </c>
      <c r="F420" s="17" t="s">
        <v>304</v>
      </c>
    </row>
    <row r="421" spans="1:6" s="78" customFormat="1" ht="39.950000000000003" customHeight="1">
      <c r="A421" s="79" t="s">
        <v>1175</v>
      </c>
      <c r="B421" s="310" t="s">
        <v>1235</v>
      </c>
      <c r="C421" s="307" t="s">
        <v>1154</v>
      </c>
      <c r="D421" s="80">
        <v>40277</v>
      </c>
      <c r="E421" s="79" t="s">
        <v>1236</v>
      </c>
      <c r="F421" s="17" t="s">
        <v>304</v>
      </c>
    </row>
    <row r="422" spans="1:6" s="78" customFormat="1" ht="39.950000000000003" customHeight="1">
      <c r="A422" s="79" t="s">
        <v>913</v>
      </c>
      <c r="B422" s="310" t="s">
        <v>1237</v>
      </c>
      <c r="C422" s="307" t="s">
        <v>1154</v>
      </c>
      <c r="D422" s="80">
        <v>40287</v>
      </c>
      <c r="E422" s="79" t="s">
        <v>1238</v>
      </c>
      <c r="F422" s="17" t="s">
        <v>304</v>
      </c>
    </row>
    <row r="423" spans="1:6" s="78" customFormat="1" ht="39.950000000000003" customHeight="1">
      <c r="A423" s="79" t="s">
        <v>913</v>
      </c>
      <c r="B423" s="310" t="s">
        <v>1239</v>
      </c>
      <c r="C423" s="307" t="s">
        <v>1154</v>
      </c>
      <c r="D423" s="80">
        <v>40387</v>
      </c>
      <c r="E423" s="79" t="s">
        <v>1240</v>
      </c>
      <c r="F423" s="17" t="s">
        <v>304</v>
      </c>
    </row>
    <row r="424" spans="1:6" s="78" customFormat="1" ht="39.950000000000003" customHeight="1">
      <c r="A424" s="79" t="s">
        <v>913</v>
      </c>
      <c r="B424" s="310" t="s">
        <v>1241</v>
      </c>
      <c r="C424" s="307" t="s">
        <v>1154</v>
      </c>
      <c r="D424" s="80">
        <v>40387</v>
      </c>
      <c r="E424" s="79" t="s">
        <v>1242</v>
      </c>
      <c r="F424" s="17" t="s">
        <v>304</v>
      </c>
    </row>
    <row r="425" spans="1:6" s="78" customFormat="1" ht="39.950000000000003" customHeight="1">
      <c r="A425" s="79" t="s">
        <v>913</v>
      </c>
      <c r="B425" s="310" t="s">
        <v>1243</v>
      </c>
      <c r="C425" s="307" t="s">
        <v>1154</v>
      </c>
      <c r="D425" s="80">
        <v>40569</v>
      </c>
      <c r="E425" s="79" t="s">
        <v>1244</v>
      </c>
      <c r="F425" s="17" t="s">
        <v>304</v>
      </c>
    </row>
    <row r="426" spans="1:6" s="78" customFormat="1" ht="39.950000000000003" customHeight="1">
      <c r="A426" s="79" t="s">
        <v>913</v>
      </c>
      <c r="B426" s="310" t="s">
        <v>1245</v>
      </c>
      <c r="C426" s="307" t="s">
        <v>1154</v>
      </c>
      <c r="D426" s="80">
        <v>40646</v>
      </c>
      <c r="E426" s="79" t="s">
        <v>1246</v>
      </c>
      <c r="F426" s="17" t="s">
        <v>304</v>
      </c>
    </row>
    <row r="427" spans="1:6" s="78" customFormat="1" ht="39.950000000000003" customHeight="1">
      <c r="A427" s="79" t="s">
        <v>1175</v>
      </c>
      <c r="B427" s="310" t="s">
        <v>1247</v>
      </c>
      <c r="C427" s="79" t="s">
        <v>1154</v>
      </c>
      <c r="D427" s="80">
        <v>40728</v>
      </c>
      <c r="E427" s="79" t="s">
        <v>1248</v>
      </c>
      <c r="F427" s="17" t="s">
        <v>304</v>
      </c>
    </row>
    <row r="428" spans="1:6" s="78" customFormat="1" ht="39.950000000000003" customHeight="1">
      <c r="A428" s="79" t="s">
        <v>1175</v>
      </c>
      <c r="B428" s="310" t="s">
        <v>1249</v>
      </c>
      <c r="C428" s="79" t="s">
        <v>1154</v>
      </c>
      <c r="D428" s="80">
        <v>40728</v>
      </c>
      <c r="E428" s="79" t="s">
        <v>1250</v>
      </c>
      <c r="F428" s="17" t="s">
        <v>304</v>
      </c>
    </row>
    <row r="429" spans="1:6" s="78" customFormat="1" ht="39.950000000000003" customHeight="1">
      <c r="A429" s="79" t="s">
        <v>1175</v>
      </c>
      <c r="B429" s="310" t="s">
        <v>1251</v>
      </c>
      <c r="C429" s="79" t="s">
        <v>1154</v>
      </c>
      <c r="D429" s="80">
        <v>40728</v>
      </c>
      <c r="E429" s="79" t="s">
        <v>1252</v>
      </c>
      <c r="F429" s="17" t="s">
        <v>304</v>
      </c>
    </row>
    <row r="430" spans="1:6" s="78" customFormat="1" ht="39.950000000000003" customHeight="1">
      <c r="A430" s="79" t="s">
        <v>1175</v>
      </c>
      <c r="B430" s="310" t="s">
        <v>1253</v>
      </c>
      <c r="C430" s="79" t="s">
        <v>1154</v>
      </c>
      <c r="D430" s="80">
        <v>40728</v>
      </c>
      <c r="E430" s="79" t="s">
        <v>1254</v>
      </c>
      <c r="F430" s="17" t="s">
        <v>304</v>
      </c>
    </row>
    <row r="431" spans="1:6" s="78" customFormat="1" ht="39.950000000000003" customHeight="1">
      <c r="A431" s="79" t="s">
        <v>1175</v>
      </c>
      <c r="B431" s="310" t="s">
        <v>1255</v>
      </c>
      <c r="C431" s="79" t="s">
        <v>1154</v>
      </c>
      <c r="D431" s="80">
        <v>40728</v>
      </c>
      <c r="E431" s="79" t="s">
        <v>1256</v>
      </c>
      <c r="F431" s="17" t="s">
        <v>304</v>
      </c>
    </row>
    <row r="432" spans="1:6" s="78" customFormat="1" ht="39.950000000000003" customHeight="1">
      <c r="A432" s="79" t="s">
        <v>913</v>
      </c>
      <c r="B432" s="310" t="s">
        <v>1257</v>
      </c>
      <c r="C432" s="79" t="s">
        <v>1154</v>
      </c>
      <c r="D432" s="80">
        <v>40791</v>
      </c>
      <c r="E432" s="79" t="s">
        <v>1258</v>
      </c>
      <c r="F432" s="17" t="s">
        <v>304</v>
      </c>
    </row>
    <row r="433" spans="1:6" s="78" customFormat="1" ht="39.950000000000003" customHeight="1">
      <c r="A433" s="79" t="s">
        <v>1175</v>
      </c>
      <c r="B433" s="310" t="s">
        <v>1259</v>
      </c>
      <c r="C433" s="79" t="s">
        <v>1154</v>
      </c>
      <c r="D433" s="80">
        <v>41151</v>
      </c>
      <c r="E433" s="79" t="s">
        <v>1260</v>
      </c>
      <c r="F433" s="17" t="s">
        <v>304</v>
      </c>
    </row>
    <row r="434" spans="1:6" s="78" customFormat="1" ht="39.950000000000003" customHeight="1">
      <c r="A434" s="79" t="s">
        <v>913</v>
      </c>
      <c r="B434" s="310" t="s">
        <v>1261</v>
      </c>
      <c r="C434" s="79" t="s">
        <v>1154</v>
      </c>
      <c r="D434" s="80">
        <v>41165</v>
      </c>
      <c r="E434" s="79" t="s">
        <v>1262</v>
      </c>
      <c r="F434" s="17" t="s">
        <v>304</v>
      </c>
    </row>
    <row r="435" spans="1:6" s="78" customFormat="1" ht="39.950000000000003" customHeight="1">
      <c r="A435" s="79" t="s">
        <v>913</v>
      </c>
      <c r="B435" s="310" t="s">
        <v>1263</v>
      </c>
      <c r="C435" s="79" t="s">
        <v>1154</v>
      </c>
      <c r="D435" s="80">
        <v>41184</v>
      </c>
      <c r="E435" s="79" t="s">
        <v>1264</v>
      </c>
      <c r="F435" s="17" t="s">
        <v>304</v>
      </c>
    </row>
    <row r="436" spans="1:6" s="78" customFormat="1" ht="39.950000000000003" customHeight="1">
      <c r="A436" s="79" t="s">
        <v>1175</v>
      </c>
      <c r="B436" s="310" t="s">
        <v>1265</v>
      </c>
      <c r="C436" s="79" t="s">
        <v>1154</v>
      </c>
      <c r="D436" s="80">
        <v>41239</v>
      </c>
      <c r="E436" s="79" t="s">
        <v>1266</v>
      </c>
      <c r="F436" s="17" t="s">
        <v>304</v>
      </c>
    </row>
    <row r="437" spans="1:6" s="78" customFormat="1" ht="39.950000000000003" customHeight="1">
      <c r="A437" s="79" t="s">
        <v>1175</v>
      </c>
      <c r="B437" s="310" t="s">
        <v>1267</v>
      </c>
      <c r="C437" s="79" t="s">
        <v>1154</v>
      </c>
      <c r="D437" s="80">
        <v>41281</v>
      </c>
      <c r="E437" s="79" t="s">
        <v>1268</v>
      </c>
      <c r="F437" s="17" t="s">
        <v>304</v>
      </c>
    </row>
    <row r="438" spans="1:6" s="78" customFormat="1" ht="39.950000000000003" customHeight="1">
      <c r="A438" s="79" t="s">
        <v>1175</v>
      </c>
      <c r="B438" s="310" t="s">
        <v>1251</v>
      </c>
      <c r="C438" s="79" t="s">
        <v>1154</v>
      </c>
      <c r="D438" s="80">
        <v>41473</v>
      </c>
      <c r="E438" s="79" t="s">
        <v>1269</v>
      </c>
      <c r="F438" s="17" t="s">
        <v>304</v>
      </c>
    </row>
    <row r="439" spans="1:6" s="78" customFormat="1" ht="39.950000000000003" customHeight="1">
      <c r="A439" s="79" t="s">
        <v>913</v>
      </c>
      <c r="B439" s="310" t="s">
        <v>1270</v>
      </c>
      <c r="C439" s="79" t="s">
        <v>1154</v>
      </c>
      <c r="D439" s="80">
        <v>41501</v>
      </c>
      <c r="E439" s="79" t="s">
        <v>1271</v>
      </c>
      <c r="F439" s="17" t="s">
        <v>304</v>
      </c>
    </row>
    <row r="440" spans="1:6" s="78" customFormat="1" ht="39.950000000000003" customHeight="1">
      <c r="A440" s="79" t="s">
        <v>913</v>
      </c>
      <c r="B440" s="310" t="s">
        <v>1272</v>
      </c>
      <c r="C440" s="79" t="s">
        <v>1154</v>
      </c>
      <c r="D440" s="80">
        <v>41556</v>
      </c>
      <c r="E440" s="79" t="s">
        <v>1273</v>
      </c>
      <c r="F440" s="17" t="s">
        <v>304</v>
      </c>
    </row>
    <row r="441" spans="1:6" s="78" customFormat="1" ht="39.950000000000003" customHeight="1">
      <c r="A441" s="79" t="s">
        <v>913</v>
      </c>
      <c r="B441" s="310" t="s">
        <v>1274</v>
      </c>
      <c r="C441" s="79" t="s">
        <v>1154</v>
      </c>
      <c r="D441" s="80">
        <v>41676</v>
      </c>
      <c r="E441" s="79" t="s">
        <v>1275</v>
      </c>
      <c r="F441" s="17" t="s">
        <v>304</v>
      </c>
    </row>
    <row r="442" spans="1:6" s="78" customFormat="1" ht="39.950000000000003" customHeight="1">
      <c r="A442" s="79" t="s">
        <v>913</v>
      </c>
      <c r="B442" s="310" t="s">
        <v>1276</v>
      </c>
      <c r="C442" s="79" t="s">
        <v>1154</v>
      </c>
      <c r="D442" s="80">
        <v>41803</v>
      </c>
      <c r="E442" s="79" t="s">
        <v>1277</v>
      </c>
      <c r="F442" s="17" t="s">
        <v>304</v>
      </c>
    </row>
    <row r="443" spans="1:6" s="78" customFormat="1" ht="39.950000000000003" customHeight="1">
      <c r="A443" s="79" t="s">
        <v>913</v>
      </c>
      <c r="B443" s="310" t="s">
        <v>1278</v>
      </c>
      <c r="C443" s="79" t="s">
        <v>1154</v>
      </c>
      <c r="D443" s="80">
        <v>41900</v>
      </c>
      <c r="E443" s="79" t="s">
        <v>1279</v>
      </c>
      <c r="F443" s="17" t="s">
        <v>304</v>
      </c>
    </row>
    <row r="444" spans="1:6" s="78" customFormat="1" ht="39.950000000000003" customHeight="1">
      <c r="A444" s="79" t="s">
        <v>913</v>
      </c>
      <c r="B444" s="310" t="s">
        <v>1280</v>
      </c>
      <c r="C444" s="79" t="s">
        <v>1154</v>
      </c>
      <c r="D444" s="80">
        <v>41925</v>
      </c>
      <c r="E444" s="79" t="s">
        <v>1281</v>
      </c>
      <c r="F444" s="17" t="s">
        <v>304</v>
      </c>
    </row>
    <row r="445" spans="1:6" s="78" customFormat="1" ht="39.950000000000003" customHeight="1">
      <c r="A445" s="79" t="s">
        <v>913</v>
      </c>
      <c r="B445" s="310" t="s">
        <v>1282</v>
      </c>
      <c r="C445" s="79" t="s">
        <v>1154</v>
      </c>
      <c r="D445" s="80">
        <v>42124</v>
      </c>
      <c r="E445" s="79" t="s">
        <v>1223</v>
      </c>
      <c r="F445" s="17" t="s">
        <v>304</v>
      </c>
    </row>
    <row r="446" spans="1:6" s="78" customFormat="1" ht="39.950000000000003" customHeight="1">
      <c r="A446" s="79" t="s">
        <v>1175</v>
      </c>
      <c r="B446" s="307" t="s">
        <v>1283</v>
      </c>
      <c r="C446" s="79" t="s">
        <v>1154</v>
      </c>
      <c r="D446" s="80">
        <v>42172</v>
      </c>
      <c r="E446" s="79" t="s">
        <v>1284</v>
      </c>
      <c r="F446" s="17" t="s">
        <v>304</v>
      </c>
    </row>
    <row r="447" spans="1:6" s="78" customFormat="1" ht="39.950000000000003" customHeight="1">
      <c r="A447" s="79" t="s">
        <v>913</v>
      </c>
      <c r="B447" s="310" t="s">
        <v>1285</v>
      </c>
      <c r="C447" s="79" t="s">
        <v>1154</v>
      </c>
      <c r="D447" s="80">
        <v>42178</v>
      </c>
      <c r="E447" s="79" t="s">
        <v>1286</v>
      </c>
      <c r="F447" s="17" t="s">
        <v>304</v>
      </c>
    </row>
    <row r="448" spans="1:6" s="78" customFormat="1" ht="39.950000000000003" customHeight="1">
      <c r="A448" s="79" t="s">
        <v>913</v>
      </c>
      <c r="B448" s="310" t="s">
        <v>1287</v>
      </c>
      <c r="C448" s="79" t="s">
        <v>1154</v>
      </c>
      <c r="D448" s="80">
        <v>42198</v>
      </c>
      <c r="E448" s="79" t="s">
        <v>1288</v>
      </c>
      <c r="F448" s="17" t="s">
        <v>304</v>
      </c>
    </row>
    <row r="449" spans="1:6" s="78" customFormat="1" ht="39.950000000000003" customHeight="1">
      <c r="A449" s="79" t="s">
        <v>913</v>
      </c>
      <c r="B449" s="310" t="s">
        <v>1289</v>
      </c>
      <c r="C449" s="79" t="s">
        <v>1154</v>
      </c>
      <c r="D449" s="80">
        <v>42219</v>
      </c>
      <c r="E449" s="79" t="s">
        <v>1290</v>
      </c>
      <c r="F449" s="17" t="s">
        <v>304</v>
      </c>
    </row>
    <row r="450" spans="1:6" s="78" customFormat="1" ht="39.950000000000003" customHeight="1">
      <c r="A450" s="79" t="s">
        <v>1175</v>
      </c>
      <c r="B450" s="310" t="s">
        <v>1291</v>
      </c>
      <c r="C450" s="79" t="s">
        <v>1154</v>
      </c>
      <c r="D450" s="80">
        <v>42353</v>
      </c>
      <c r="E450" s="79" t="s">
        <v>1292</v>
      </c>
      <c r="F450" s="17" t="s">
        <v>304</v>
      </c>
    </row>
    <row r="451" spans="1:6" s="78" customFormat="1" ht="39.950000000000003" customHeight="1">
      <c r="A451" s="307" t="s">
        <v>1293</v>
      </c>
      <c r="B451" s="310" t="s">
        <v>1294</v>
      </c>
      <c r="C451" s="307" t="s">
        <v>1154</v>
      </c>
      <c r="D451" s="312">
        <v>42353</v>
      </c>
      <c r="E451" s="307" t="s">
        <v>1295</v>
      </c>
      <c r="F451" s="117" t="s">
        <v>304</v>
      </c>
    </row>
    <row r="452" spans="1:6" s="78" customFormat="1" ht="39.950000000000003" customHeight="1">
      <c r="A452" s="307" t="s">
        <v>1175</v>
      </c>
      <c r="B452" s="310" t="s">
        <v>1296</v>
      </c>
      <c r="C452" s="307" t="s">
        <v>1154</v>
      </c>
      <c r="D452" s="312">
        <v>42396</v>
      </c>
      <c r="E452" s="307" t="s">
        <v>1297</v>
      </c>
      <c r="F452" s="117" t="s">
        <v>304</v>
      </c>
    </row>
    <row r="453" spans="1:6" s="78" customFormat="1" ht="39.950000000000003" customHeight="1">
      <c r="A453" s="307" t="s">
        <v>1175</v>
      </c>
      <c r="B453" s="310" t="s">
        <v>1298</v>
      </c>
      <c r="C453" s="307" t="s">
        <v>1154</v>
      </c>
      <c r="D453" s="312">
        <v>42401</v>
      </c>
      <c r="E453" s="307" t="s">
        <v>1299</v>
      </c>
      <c r="F453" s="117" t="s">
        <v>304</v>
      </c>
    </row>
    <row r="454" spans="1:6" s="78" customFormat="1" ht="39.950000000000003" customHeight="1">
      <c r="A454" s="307" t="s">
        <v>1293</v>
      </c>
      <c r="B454" s="310" t="s">
        <v>1300</v>
      </c>
      <c r="C454" s="307" t="s">
        <v>1154</v>
      </c>
      <c r="D454" s="312">
        <v>42451</v>
      </c>
      <c r="E454" s="307" t="s">
        <v>1301</v>
      </c>
      <c r="F454" s="117" t="s">
        <v>304</v>
      </c>
    </row>
    <row r="455" spans="1:6" s="78" customFormat="1" ht="39.950000000000003" customHeight="1">
      <c r="A455" s="307" t="s">
        <v>1293</v>
      </c>
      <c r="B455" s="310" t="s">
        <v>1302</v>
      </c>
      <c r="C455" s="307" t="s">
        <v>1154</v>
      </c>
      <c r="D455" s="312">
        <v>42458</v>
      </c>
      <c r="E455" s="307" t="s">
        <v>1303</v>
      </c>
      <c r="F455" s="117" t="s">
        <v>304</v>
      </c>
    </row>
    <row r="456" spans="1:6" s="78" customFormat="1" ht="39.950000000000003" customHeight="1">
      <c r="A456" s="307" t="s">
        <v>1293</v>
      </c>
      <c r="B456" s="310" t="s">
        <v>1304</v>
      </c>
      <c r="C456" s="307" t="s">
        <v>1154</v>
      </c>
      <c r="D456" s="312">
        <v>42458</v>
      </c>
      <c r="E456" s="307" t="s">
        <v>1172</v>
      </c>
      <c r="F456" s="117" t="s">
        <v>304</v>
      </c>
    </row>
    <row r="457" spans="1:6" s="78" customFormat="1" ht="39.950000000000003" customHeight="1">
      <c r="A457" s="307" t="s">
        <v>1175</v>
      </c>
      <c r="B457" s="310" t="s">
        <v>1305</v>
      </c>
      <c r="C457" s="307" t="s">
        <v>1154</v>
      </c>
      <c r="D457" s="312">
        <v>42460</v>
      </c>
      <c r="E457" s="307" t="s">
        <v>1306</v>
      </c>
      <c r="F457" s="117" t="s">
        <v>304</v>
      </c>
    </row>
    <row r="458" spans="1:6" s="78" customFormat="1" ht="39.950000000000003" customHeight="1">
      <c r="A458" s="307" t="s">
        <v>1293</v>
      </c>
      <c r="B458" s="310" t="s">
        <v>1307</v>
      </c>
      <c r="C458" s="307" t="s">
        <v>1154</v>
      </c>
      <c r="D458" s="312">
        <v>42525</v>
      </c>
      <c r="E458" s="307" t="s">
        <v>1308</v>
      </c>
      <c r="F458" s="117" t="s">
        <v>304</v>
      </c>
    </row>
    <row r="459" spans="1:6" s="78" customFormat="1" ht="39.950000000000003" customHeight="1">
      <c r="A459" s="307" t="s">
        <v>913</v>
      </c>
      <c r="B459" s="310" t="s">
        <v>1309</v>
      </c>
      <c r="C459" s="307" t="s">
        <v>1154</v>
      </c>
      <c r="D459" s="312">
        <v>42590</v>
      </c>
      <c r="E459" s="307" t="s">
        <v>1310</v>
      </c>
      <c r="F459" s="117" t="s">
        <v>304</v>
      </c>
    </row>
    <row r="460" spans="1:6" s="78" customFormat="1" ht="39.950000000000003" customHeight="1">
      <c r="A460" s="307" t="s">
        <v>913</v>
      </c>
      <c r="B460" s="310" t="s">
        <v>1311</v>
      </c>
      <c r="C460" s="307" t="s">
        <v>1154</v>
      </c>
      <c r="D460" s="312">
        <v>42590</v>
      </c>
      <c r="E460" s="307" t="s">
        <v>1312</v>
      </c>
      <c r="F460" s="117" t="s">
        <v>304</v>
      </c>
    </row>
    <row r="461" spans="1:6" s="78" customFormat="1" ht="39.950000000000003" customHeight="1">
      <c r="A461" s="307" t="s">
        <v>1293</v>
      </c>
      <c r="B461" s="310" t="s">
        <v>1313</v>
      </c>
      <c r="C461" s="307" t="s">
        <v>1154</v>
      </c>
      <c r="D461" s="312">
        <v>42590</v>
      </c>
      <c r="E461" s="307" t="s">
        <v>1314</v>
      </c>
      <c r="F461" s="117" t="s">
        <v>304</v>
      </c>
    </row>
    <row r="462" spans="1:6" s="78" customFormat="1" ht="39.950000000000003" customHeight="1">
      <c r="A462" s="307" t="s">
        <v>913</v>
      </c>
      <c r="B462" s="310" t="s">
        <v>1315</v>
      </c>
      <c r="C462" s="79" t="s">
        <v>1154</v>
      </c>
      <c r="D462" s="80">
        <v>42591</v>
      </c>
      <c r="E462" s="79" t="s">
        <v>1316</v>
      </c>
      <c r="F462" s="17" t="s">
        <v>304</v>
      </c>
    </row>
    <row r="463" spans="1:6" s="78" customFormat="1" ht="39.950000000000003" customHeight="1">
      <c r="A463" s="307" t="s">
        <v>913</v>
      </c>
      <c r="B463" s="310" t="s">
        <v>1317</v>
      </c>
      <c r="C463" s="79" t="s">
        <v>1154</v>
      </c>
      <c r="D463" s="80">
        <v>42591</v>
      </c>
      <c r="E463" s="79" t="s">
        <v>1318</v>
      </c>
      <c r="F463" s="17" t="s">
        <v>304</v>
      </c>
    </row>
    <row r="464" spans="1:6" s="78" customFormat="1" ht="39.950000000000003" customHeight="1">
      <c r="A464" s="307" t="s">
        <v>913</v>
      </c>
      <c r="B464" s="310" t="s">
        <v>1319</v>
      </c>
      <c r="C464" s="79" t="s">
        <v>1154</v>
      </c>
      <c r="D464" s="80">
        <v>42591</v>
      </c>
      <c r="E464" s="79" t="s">
        <v>1320</v>
      </c>
      <c r="F464" s="17" t="s">
        <v>304</v>
      </c>
    </row>
    <row r="465" spans="1:6" s="78" customFormat="1" ht="39.950000000000003" customHeight="1">
      <c r="A465" s="307" t="s">
        <v>1175</v>
      </c>
      <c r="B465" s="310" t="s">
        <v>1321</v>
      </c>
      <c r="C465" s="79" t="s">
        <v>1154</v>
      </c>
      <c r="D465" s="80">
        <v>42634</v>
      </c>
      <c r="E465" s="79" t="s">
        <v>1322</v>
      </c>
      <c r="F465" s="17" t="s">
        <v>304</v>
      </c>
    </row>
    <row r="466" spans="1:6" s="78" customFormat="1" ht="39.950000000000003" customHeight="1">
      <c r="A466" s="307" t="s">
        <v>913</v>
      </c>
      <c r="B466" s="310" t="s">
        <v>1323</v>
      </c>
      <c r="C466" s="79" t="s">
        <v>1154</v>
      </c>
      <c r="D466" s="80">
        <v>42634</v>
      </c>
      <c r="E466" s="79" t="s">
        <v>1324</v>
      </c>
      <c r="F466" s="17" t="s">
        <v>304</v>
      </c>
    </row>
    <row r="467" spans="1:6" s="78" customFormat="1" ht="39.950000000000003" customHeight="1">
      <c r="A467" s="307" t="s">
        <v>913</v>
      </c>
      <c r="B467" s="310" t="s">
        <v>1325</v>
      </c>
      <c r="C467" s="79" t="s">
        <v>1154</v>
      </c>
      <c r="D467" s="80">
        <v>42634</v>
      </c>
      <c r="E467" s="79" t="s">
        <v>1326</v>
      </c>
      <c r="F467" s="17" t="s">
        <v>304</v>
      </c>
    </row>
    <row r="468" spans="1:6" s="78" customFormat="1" ht="39.950000000000003" customHeight="1">
      <c r="A468" s="307" t="s">
        <v>913</v>
      </c>
      <c r="B468" s="310" t="s">
        <v>1327</v>
      </c>
      <c r="C468" s="79" t="s">
        <v>1154</v>
      </c>
      <c r="D468" s="80">
        <v>42634</v>
      </c>
      <c r="E468" s="79" t="s">
        <v>1328</v>
      </c>
      <c r="F468" s="17" t="s">
        <v>304</v>
      </c>
    </row>
    <row r="469" spans="1:6" s="78" customFormat="1" ht="39.950000000000003" customHeight="1">
      <c r="A469" s="307" t="s">
        <v>913</v>
      </c>
      <c r="B469" s="310" t="s">
        <v>1329</v>
      </c>
      <c r="C469" s="79" t="s">
        <v>1154</v>
      </c>
      <c r="D469" s="80">
        <v>42634</v>
      </c>
      <c r="E469" s="79" t="s">
        <v>1330</v>
      </c>
      <c r="F469" s="17" t="s">
        <v>304</v>
      </c>
    </row>
    <row r="470" spans="1:6" s="78" customFormat="1" ht="39.950000000000003" customHeight="1">
      <c r="A470" s="307" t="s">
        <v>1175</v>
      </c>
      <c r="B470" s="310" t="s">
        <v>1331</v>
      </c>
      <c r="C470" s="79" t="s">
        <v>1154</v>
      </c>
      <c r="D470" s="80">
        <v>42695</v>
      </c>
      <c r="E470" s="79" t="s">
        <v>1332</v>
      </c>
      <c r="F470" s="17" t="s">
        <v>304</v>
      </c>
    </row>
    <row r="471" spans="1:6" s="78" customFormat="1" ht="39.950000000000003" customHeight="1">
      <c r="A471" s="307" t="s">
        <v>913</v>
      </c>
      <c r="B471" s="310" t="s">
        <v>1333</v>
      </c>
      <c r="C471" s="79" t="s">
        <v>1154</v>
      </c>
      <c r="D471" s="80">
        <v>42765</v>
      </c>
      <c r="E471" s="79" t="s">
        <v>1334</v>
      </c>
      <c r="F471" s="17" t="s">
        <v>304</v>
      </c>
    </row>
    <row r="472" spans="1:6" s="78" customFormat="1" ht="39.950000000000003" customHeight="1">
      <c r="A472" s="307" t="s">
        <v>913</v>
      </c>
      <c r="B472" s="310" t="s">
        <v>1335</v>
      </c>
      <c r="C472" s="79" t="s">
        <v>1154</v>
      </c>
      <c r="D472" s="80">
        <v>42836</v>
      </c>
      <c r="E472" s="79" t="s">
        <v>1336</v>
      </c>
      <c r="F472" s="17" t="s">
        <v>304</v>
      </c>
    </row>
    <row r="473" spans="1:6" s="78" customFormat="1" ht="39.950000000000003" customHeight="1">
      <c r="A473" s="307" t="s">
        <v>913</v>
      </c>
      <c r="B473" s="310" t="s">
        <v>1337</v>
      </c>
      <c r="C473" s="79" t="s">
        <v>1154</v>
      </c>
      <c r="D473" s="80">
        <v>42836</v>
      </c>
      <c r="E473" s="79" t="s">
        <v>1338</v>
      </c>
      <c r="F473" s="17" t="s">
        <v>304</v>
      </c>
    </row>
    <row r="474" spans="1:6" s="78" customFormat="1" ht="39.950000000000003" customHeight="1">
      <c r="A474" s="307" t="s">
        <v>913</v>
      </c>
      <c r="B474" s="310" t="s">
        <v>1339</v>
      </c>
      <c r="C474" s="79" t="s">
        <v>1154</v>
      </c>
      <c r="D474" s="80">
        <v>42852</v>
      </c>
      <c r="E474" s="79" t="s">
        <v>1340</v>
      </c>
      <c r="F474" s="17" t="s">
        <v>304</v>
      </c>
    </row>
    <row r="475" spans="1:6" s="78" customFormat="1" ht="39.950000000000003" customHeight="1">
      <c r="A475" s="307" t="s">
        <v>913</v>
      </c>
      <c r="B475" s="310" t="s">
        <v>1341</v>
      </c>
      <c r="C475" s="79" t="s">
        <v>1154</v>
      </c>
      <c r="D475" s="80">
        <v>42852</v>
      </c>
      <c r="E475" s="79" t="s">
        <v>1342</v>
      </c>
      <c r="F475" s="17" t="s">
        <v>304</v>
      </c>
    </row>
    <row r="476" spans="1:6" s="78" customFormat="1" ht="39.950000000000003" customHeight="1">
      <c r="A476" s="307" t="s">
        <v>913</v>
      </c>
      <c r="B476" s="310" t="s">
        <v>1343</v>
      </c>
      <c r="C476" s="79" t="s">
        <v>1154</v>
      </c>
      <c r="D476" s="80">
        <v>42905</v>
      </c>
      <c r="E476" s="79" t="s">
        <v>1206</v>
      </c>
      <c r="F476" s="17" t="s">
        <v>304</v>
      </c>
    </row>
    <row r="477" spans="1:6" s="78" customFormat="1" ht="39.950000000000003" customHeight="1">
      <c r="A477" s="307" t="s">
        <v>913</v>
      </c>
      <c r="B477" s="310" t="s">
        <v>1344</v>
      </c>
      <c r="C477" s="79" t="s">
        <v>1154</v>
      </c>
      <c r="D477" s="80">
        <v>42905</v>
      </c>
      <c r="E477" s="79" t="s">
        <v>1345</v>
      </c>
      <c r="F477" s="17" t="s">
        <v>304</v>
      </c>
    </row>
    <row r="478" spans="1:6" s="78" customFormat="1" ht="39.950000000000003" customHeight="1">
      <c r="A478" s="307" t="s">
        <v>1175</v>
      </c>
      <c r="B478" s="310" t="s">
        <v>1346</v>
      </c>
      <c r="C478" s="79" t="s">
        <v>1154</v>
      </c>
      <c r="D478" s="80">
        <v>42943</v>
      </c>
      <c r="E478" s="79" t="s">
        <v>1347</v>
      </c>
      <c r="F478" s="17" t="s">
        <v>304</v>
      </c>
    </row>
    <row r="479" spans="1:6" s="78" customFormat="1" ht="39.950000000000003" customHeight="1">
      <c r="A479" s="307" t="s">
        <v>1175</v>
      </c>
      <c r="B479" s="310" t="s">
        <v>1348</v>
      </c>
      <c r="C479" s="79" t="s">
        <v>1154</v>
      </c>
      <c r="D479" s="80">
        <v>42943</v>
      </c>
      <c r="E479" s="79" t="s">
        <v>1349</v>
      </c>
      <c r="F479" s="17" t="s">
        <v>304</v>
      </c>
    </row>
    <row r="480" spans="1:6" s="78" customFormat="1" ht="39.950000000000003" customHeight="1">
      <c r="A480" s="307" t="s">
        <v>1175</v>
      </c>
      <c r="B480" s="310" t="s">
        <v>1350</v>
      </c>
      <c r="C480" s="79" t="s">
        <v>1154</v>
      </c>
      <c r="D480" s="80">
        <v>42943</v>
      </c>
      <c r="E480" s="79" t="s">
        <v>1351</v>
      </c>
      <c r="F480" s="17" t="s">
        <v>304</v>
      </c>
    </row>
    <row r="481" spans="1:6" s="78" customFormat="1" ht="39.950000000000003" customHeight="1">
      <c r="A481" s="307" t="s">
        <v>913</v>
      </c>
      <c r="B481" s="310" t="s">
        <v>1352</v>
      </c>
      <c r="C481" s="79" t="s">
        <v>1154</v>
      </c>
      <c r="D481" s="80">
        <v>42944</v>
      </c>
      <c r="E481" s="79" t="s">
        <v>1353</v>
      </c>
      <c r="F481" s="17" t="s">
        <v>304</v>
      </c>
    </row>
    <row r="482" spans="1:6" s="78" customFormat="1" ht="39.950000000000003" customHeight="1">
      <c r="A482" s="307" t="s">
        <v>1175</v>
      </c>
      <c r="B482" s="310" t="s">
        <v>1354</v>
      </c>
      <c r="C482" s="79" t="s">
        <v>1154</v>
      </c>
      <c r="D482" s="80">
        <v>42948</v>
      </c>
      <c r="E482" s="79" t="s">
        <v>1355</v>
      </c>
      <c r="F482" s="17" t="s">
        <v>304</v>
      </c>
    </row>
    <row r="483" spans="1:6" s="78" customFormat="1" ht="39.950000000000003" customHeight="1">
      <c r="A483" s="79" t="s">
        <v>913</v>
      </c>
      <c r="B483" s="310" t="s">
        <v>1356</v>
      </c>
      <c r="C483" s="79" t="s">
        <v>1154</v>
      </c>
      <c r="D483" s="80">
        <v>42997</v>
      </c>
      <c r="E483" s="79" t="s">
        <v>1357</v>
      </c>
      <c r="F483" s="17" t="s">
        <v>304</v>
      </c>
    </row>
    <row r="484" spans="1:6" s="78" customFormat="1" ht="39.950000000000003" customHeight="1">
      <c r="A484" s="79" t="s">
        <v>1175</v>
      </c>
      <c r="B484" s="310" t="s">
        <v>1358</v>
      </c>
      <c r="C484" s="79" t="s">
        <v>1154</v>
      </c>
      <c r="D484" s="80">
        <v>43003</v>
      </c>
      <c r="E484" s="79" t="s">
        <v>1359</v>
      </c>
      <c r="F484" s="17" t="s">
        <v>304</v>
      </c>
    </row>
    <row r="485" spans="1:6" s="78" customFormat="1" ht="39.950000000000003" customHeight="1">
      <c r="A485" s="79" t="s">
        <v>1175</v>
      </c>
      <c r="B485" s="310" t="s">
        <v>1360</v>
      </c>
      <c r="C485" s="79" t="s">
        <v>1154</v>
      </c>
      <c r="D485" s="80">
        <v>43004</v>
      </c>
      <c r="E485" s="79" t="s">
        <v>1361</v>
      </c>
      <c r="F485" s="17" t="s">
        <v>304</v>
      </c>
    </row>
    <row r="486" spans="1:6" s="78" customFormat="1" ht="39.950000000000003" customHeight="1">
      <c r="A486" s="79" t="s">
        <v>1175</v>
      </c>
      <c r="B486" s="310" t="s">
        <v>1362</v>
      </c>
      <c r="C486" s="79" t="s">
        <v>1154</v>
      </c>
      <c r="D486" s="80">
        <v>43077</v>
      </c>
      <c r="E486" s="79" t="s">
        <v>1363</v>
      </c>
      <c r="F486" s="17" t="s">
        <v>304</v>
      </c>
    </row>
    <row r="487" spans="1:6" s="78" customFormat="1" ht="39.950000000000003" customHeight="1">
      <c r="A487" s="79" t="s">
        <v>1175</v>
      </c>
      <c r="B487" s="310" t="s">
        <v>1364</v>
      </c>
      <c r="C487" s="79" t="s">
        <v>1154</v>
      </c>
      <c r="D487" s="80">
        <v>43192</v>
      </c>
      <c r="E487" s="79" t="s">
        <v>1365</v>
      </c>
      <c r="F487" s="17" t="s">
        <v>304</v>
      </c>
    </row>
    <row r="488" spans="1:6" s="78" customFormat="1" ht="39.950000000000003" customHeight="1">
      <c r="A488" s="79" t="s">
        <v>913</v>
      </c>
      <c r="B488" s="310" t="s">
        <v>1366</v>
      </c>
      <c r="C488" s="79" t="s">
        <v>1154</v>
      </c>
      <c r="D488" s="80">
        <v>43249</v>
      </c>
      <c r="E488" s="79" t="s">
        <v>1367</v>
      </c>
      <c r="F488" s="17" t="s">
        <v>304</v>
      </c>
    </row>
    <row r="489" spans="1:6" s="78" customFormat="1" ht="39.950000000000003" customHeight="1">
      <c r="A489" s="79" t="s">
        <v>913</v>
      </c>
      <c r="B489" s="310" t="s">
        <v>1368</v>
      </c>
      <c r="C489" s="79" t="s">
        <v>1154</v>
      </c>
      <c r="D489" s="80">
        <v>43270</v>
      </c>
      <c r="E489" s="79" t="s">
        <v>1369</v>
      </c>
      <c r="F489" s="17" t="s">
        <v>304</v>
      </c>
    </row>
    <row r="490" spans="1:6" s="78" customFormat="1" ht="39.950000000000003" customHeight="1">
      <c r="A490" s="79" t="s">
        <v>913</v>
      </c>
      <c r="B490" s="310" t="s">
        <v>1370</v>
      </c>
      <c r="C490" s="79" t="s">
        <v>1154</v>
      </c>
      <c r="D490" s="80">
        <v>43300</v>
      </c>
      <c r="E490" s="79" t="s">
        <v>1371</v>
      </c>
      <c r="F490" s="17" t="s">
        <v>304</v>
      </c>
    </row>
    <row r="491" spans="1:6" s="78" customFormat="1" ht="39.950000000000003" customHeight="1">
      <c r="A491" s="79" t="s">
        <v>913</v>
      </c>
      <c r="B491" s="310" t="s">
        <v>1372</v>
      </c>
      <c r="C491" s="79" t="s">
        <v>1154</v>
      </c>
      <c r="D491" s="80">
        <v>43313</v>
      </c>
      <c r="E491" s="79" t="s">
        <v>1373</v>
      </c>
      <c r="F491" s="17" t="s">
        <v>304</v>
      </c>
    </row>
    <row r="492" spans="1:6" s="78" customFormat="1" ht="39.950000000000003" customHeight="1">
      <c r="A492" s="79" t="s">
        <v>913</v>
      </c>
      <c r="B492" s="310" t="s">
        <v>1374</v>
      </c>
      <c r="C492" s="79" t="s">
        <v>1154</v>
      </c>
      <c r="D492" s="80">
        <v>43313</v>
      </c>
      <c r="E492" s="79" t="s">
        <v>1375</v>
      </c>
      <c r="F492" s="17" t="s">
        <v>304</v>
      </c>
    </row>
    <row r="493" spans="1:6" s="78" customFormat="1" ht="39.950000000000003" customHeight="1">
      <c r="A493" s="79" t="s">
        <v>913</v>
      </c>
      <c r="B493" s="310" t="s">
        <v>1376</v>
      </c>
      <c r="C493" s="79" t="s">
        <v>1154</v>
      </c>
      <c r="D493" s="80">
        <v>43368</v>
      </c>
      <c r="E493" s="79" t="s">
        <v>1377</v>
      </c>
      <c r="F493" s="17" t="s">
        <v>304</v>
      </c>
    </row>
    <row r="494" spans="1:6" s="78" customFormat="1" ht="39.950000000000003" customHeight="1">
      <c r="A494" s="79" t="s">
        <v>913</v>
      </c>
      <c r="B494" s="310" t="s">
        <v>1378</v>
      </c>
      <c r="C494" s="79" t="s">
        <v>1154</v>
      </c>
      <c r="D494" s="80">
        <v>43370</v>
      </c>
      <c r="E494" s="79" t="s">
        <v>1379</v>
      </c>
      <c r="F494" s="17" t="s">
        <v>304</v>
      </c>
    </row>
    <row r="495" spans="1:6" s="78" customFormat="1" ht="39.950000000000003" customHeight="1">
      <c r="A495" s="79" t="s">
        <v>913</v>
      </c>
      <c r="B495" s="310" t="s">
        <v>1380</v>
      </c>
      <c r="C495" s="79" t="s">
        <v>1154</v>
      </c>
      <c r="D495" s="80">
        <v>43382</v>
      </c>
      <c r="E495" s="79" t="s">
        <v>1381</v>
      </c>
      <c r="F495" s="17" t="s">
        <v>304</v>
      </c>
    </row>
    <row r="496" spans="1:6" s="78" customFormat="1" ht="39.950000000000003" customHeight="1">
      <c r="A496" s="79" t="s">
        <v>913</v>
      </c>
      <c r="B496" s="310" t="s">
        <v>1382</v>
      </c>
      <c r="C496" s="79" t="s">
        <v>1154</v>
      </c>
      <c r="D496" s="80">
        <v>43487</v>
      </c>
      <c r="E496" s="79" t="s">
        <v>1383</v>
      </c>
      <c r="F496" s="17" t="s">
        <v>304</v>
      </c>
    </row>
    <row r="497" spans="1:6" s="78" customFormat="1" ht="39.950000000000003" customHeight="1">
      <c r="A497" s="79" t="s">
        <v>1175</v>
      </c>
      <c r="B497" s="310" t="s">
        <v>1384</v>
      </c>
      <c r="C497" s="79" t="s">
        <v>1154</v>
      </c>
      <c r="D497" s="80">
        <v>43522</v>
      </c>
      <c r="E497" s="79" t="s">
        <v>1385</v>
      </c>
      <c r="F497" s="17" t="s">
        <v>304</v>
      </c>
    </row>
    <row r="498" spans="1:6" s="78" customFormat="1" ht="39.950000000000003" customHeight="1">
      <c r="A498" s="79" t="s">
        <v>913</v>
      </c>
      <c r="B498" s="310" t="s">
        <v>1386</v>
      </c>
      <c r="C498" s="79" t="s">
        <v>1154</v>
      </c>
      <c r="D498" s="80">
        <v>43605</v>
      </c>
      <c r="E498" s="79" t="s">
        <v>1387</v>
      </c>
      <c r="F498" s="17" t="s">
        <v>304</v>
      </c>
    </row>
    <row r="499" spans="1:6" s="78" customFormat="1" ht="39.950000000000003" customHeight="1">
      <c r="A499" s="79" t="s">
        <v>913</v>
      </c>
      <c r="B499" s="310" t="s">
        <v>1388</v>
      </c>
      <c r="C499" s="79" t="s">
        <v>1154</v>
      </c>
      <c r="D499" s="80">
        <v>43612</v>
      </c>
      <c r="E499" s="79" t="s">
        <v>1389</v>
      </c>
      <c r="F499" s="17" t="s">
        <v>304</v>
      </c>
    </row>
    <row r="500" spans="1:6" s="78" customFormat="1" ht="39.950000000000003" customHeight="1">
      <c r="A500" s="79" t="s">
        <v>913</v>
      </c>
      <c r="B500" s="310" t="s">
        <v>1390</v>
      </c>
      <c r="C500" s="79" t="s">
        <v>1154</v>
      </c>
      <c r="D500" s="80">
        <v>43658</v>
      </c>
      <c r="E500" s="79" t="s">
        <v>1391</v>
      </c>
      <c r="F500" s="17" t="s">
        <v>304</v>
      </c>
    </row>
    <row r="501" spans="1:6" s="78" customFormat="1" ht="39.950000000000003" customHeight="1">
      <c r="A501" s="79" t="s">
        <v>913</v>
      </c>
      <c r="B501" s="310" t="s">
        <v>1392</v>
      </c>
      <c r="C501" s="79" t="s">
        <v>1154</v>
      </c>
      <c r="D501" s="80">
        <v>43724</v>
      </c>
      <c r="E501" s="79" t="s">
        <v>1393</v>
      </c>
      <c r="F501" s="17" t="s">
        <v>304</v>
      </c>
    </row>
    <row r="502" spans="1:6" s="78" customFormat="1" ht="39.950000000000003" customHeight="1">
      <c r="A502" s="79" t="s">
        <v>913</v>
      </c>
      <c r="B502" s="310" t="s">
        <v>1394</v>
      </c>
      <c r="C502" s="79" t="s">
        <v>1154</v>
      </c>
      <c r="D502" s="80">
        <v>43731</v>
      </c>
      <c r="E502" s="79" t="s">
        <v>1395</v>
      </c>
      <c r="F502" s="17" t="s">
        <v>304</v>
      </c>
    </row>
    <row r="503" spans="1:6" s="78" customFormat="1" ht="39.950000000000003" customHeight="1">
      <c r="A503" s="79" t="s">
        <v>1175</v>
      </c>
      <c r="B503" s="310" t="s">
        <v>1396</v>
      </c>
      <c r="C503" s="79" t="s">
        <v>1154</v>
      </c>
      <c r="D503" s="80">
        <v>43766</v>
      </c>
      <c r="E503" s="79" t="s">
        <v>1397</v>
      </c>
      <c r="F503" s="17" t="s">
        <v>304</v>
      </c>
    </row>
    <row r="504" spans="1:6" s="78" customFormat="1" ht="39.950000000000003" customHeight="1">
      <c r="A504" s="79" t="s">
        <v>1175</v>
      </c>
      <c r="B504" s="310" t="s">
        <v>1364</v>
      </c>
      <c r="C504" s="79" t="s">
        <v>1154</v>
      </c>
      <c r="D504" s="80">
        <v>43818</v>
      </c>
      <c r="E504" s="79" t="s">
        <v>1398</v>
      </c>
      <c r="F504" s="17" t="s">
        <v>304</v>
      </c>
    </row>
    <row r="505" spans="1:6" s="78" customFormat="1" ht="39.950000000000003" customHeight="1">
      <c r="A505" s="79" t="s">
        <v>913</v>
      </c>
      <c r="B505" s="310" t="s">
        <v>1399</v>
      </c>
      <c r="C505" s="79" t="s">
        <v>1154</v>
      </c>
      <c r="D505" s="80">
        <v>43920</v>
      </c>
      <c r="E505" s="79" t="s">
        <v>1400</v>
      </c>
      <c r="F505" s="17" t="s">
        <v>304</v>
      </c>
    </row>
    <row r="506" spans="1:6" s="78" customFormat="1" ht="39.950000000000003" customHeight="1">
      <c r="A506" s="79" t="s">
        <v>411</v>
      </c>
      <c r="B506" s="307" t="s">
        <v>1402</v>
      </c>
      <c r="C506" s="79" t="s">
        <v>1401</v>
      </c>
      <c r="D506" s="80">
        <v>41311</v>
      </c>
      <c r="E506" s="79" t="s">
        <v>1403</v>
      </c>
      <c r="F506" s="79" t="s">
        <v>304</v>
      </c>
    </row>
    <row r="507" spans="1:6" s="78" customFormat="1" ht="39.950000000000003" customHeight="1">
      <c r="A507" s="79" t="s">
        <v>411</v>
      </c>
      <c r="B507" s="307" t="s">
        <v>1404</v>
      </c>
      <c r="C507" s="79" t="s">
        <v>1401</v>
      </c>
      <c r="D507" s="80">
        <v>41311</v>
      </c>
      <c r="E507" s="79" t="s">
        <v>1405</v>
      </c>
      <c r="F507" s="79" t="s">
        <v>304</v>
      </c>
    </row>
    <row r="508" spans="1:6" s="78" customFormat="1" ht="39.950000000000003" customHeight="1">
      <c r="A508" s="79" t="s">
        <v>411</v>
      </c>
      <c r="B508" s="307" t="s">
        <v>1406</v>
      </c>
      <c r="C508" s="79" t="s">
        <v>1401</v>
      </c>
      <c r="D508" s="80">
        <v>41571</v>
      </c>
      <c r="E508" s="79" t="s">
        <v>1407</v>
      </c>
      <c r="F508" s="79" t="s">
        <v>304</v>
      </c>
    </row>
    <row r="509" spans="1:6" s="78" customFormat="1" ht="39.950000000000003" customHeight="1">
      <c r="A509" s="79" t="s">
        <v>411</v>
      </c>
      <c r="B509" s="307" t="s">
        <v>1408</v>
      </c>
      <c r="C509" s="79" t="s">
        <v>1401</v>
      </c>
      <c r="D509" s="80">
        <v>41669</v>
      </c>
      <c r="E509" s="79" t="s">
        <v>1409</v>
      </c>
      <c r="F509" s="79" t="s">
        <v>304</v>
      </c>
    </row>
    <row r="510" spans="1:6" s="78" customFormat="1" ht="39.950000000000003" customHeight="1">
      <c r="A510" s="79" t="s">
        <v>411</v>
      </c>
      <c r="B510" s="307" t="s">
        <v>1410</v>
      </c>
      <c r="C510" s="79" t="s">
        <v>1401</v>
      </c>
      <c r="D510" s="80">
        <v>41715</v>
      </c>
      <c r="E510" s="79" t="s">
        <v>1411</v>
      </c>
      <c r="F510" s="79" t="s">
        <v>304</v>
      </c>
    </row>
    <row r="511" spans="1:6" s="78" customFormat="1" ht="39.950000000000003" customHeight="1">
      <c r="A511" s="79" t="s">
        <v>411</v>
      </c>
      <c r="B511" s="307" t="s">
        <v>1412</v>
      </c>
      <c r="C511" s="79" t="s">
        <v>1401</v>
      </c>
      <c r="D511" s="80">
        <v>41785</v>
      </c>
      <c r="E511" s="79" t="s">
        <v>1413</v>
      </c>
      <c r="F511" s="79" t="s">
        <v>304</v>
      </c>
    </row>
    <row r="512" spans="1:6" s="78" customFormat="1" ht="39.950000000000003" customHeight="1">
      <c r="A512" s="79" t="s">
        <v>411</v>
      </c>
      <c r="B512" s="307" t="s">
        <v>1414</v>
      </c>
      <c r="C512" s="79" t="s">
        <v>1401</v>
      </c>
      <c r="D512" s="80">
        <v>41857</v>
      </c>
      <c r="E512" s="79" t="s">
        <v>1415</v>
      </c>
      <c r="F512" s="79" t="s">
        <v>304</v>
      </c>
    </row>
    <row r="513" spans="1:6" s="78" customFormat="1" ht="39.950000000000003" customHeight="1">
      <c r="A513" s="79" t="s">
        <v>411</v>
      </c>
      <c r="B513" s="307" t="s">
        <v>1416</v>
      </c>
      <c r="C513" s="79" t="s">
        <v>1401</v>
      </c>
      <c r="D513" s="80">
        <v>41914</v>
      </c>
      <c r="E513" s="79" t="s">
        <v>1417</v>
      </c>
      <c r="F513" s="79" t="s">
        <v>304</v>
      </c>
    </row>
    <row r="514" spans="1:6" s="78" customFormat="1" ht="39.950000000000003" customHeight="1">
      <c r="A514" s="79" t="s">
        <v>411</v>
      </c>
      <c r="B514" s="307" t="s">
        <v>1418</v>
      </c>
      <c r="C514" s="79" t="s">
        <v>1401</v>
      </c>
      <c r="D514" s="80">
        <v>42090</v>
      </c>
      <c r="E514" s="79" t="s">
        <v>1419</v>
      </c>
      <c r="F514" s="79" t="s">
        <v>304</v>
      </c>
    </row>
    <row r="515" spans="1:6" s="78" customFormat="1" ht="39.950000000000003" customHeight="1">
      <c r="A515" s="79" t="s">
        <v>411</v>
      </c>
      <c r="B515" s="307" t="s">
        <v>1420</v>
      </c>
      <c r="C515" s="79" t="s">
        <v>1401</v>
      </c>
      <c r="D515" s="80">
        <v>42108</v>
      </c>
      <c r="E515" s="79" t="s">
        <v>1421</v>
      </c>
      <c r="F515" s="79" t="s">
        <v>304</v>
      </c>
    </row>
    <row r="516" spans="1:6" s="78" customFormat="1" ht="39.950000000000003" customHeight="1">
      <c r="A516" s="79" t="s">
        <v>411</v>
      </c>
      <c r="B516" s="307" t="s">
        <v>1422</v>
      </c>
      <c r="C516" s="79" t="s">
        <v>1401</v>
      </c>
      <c r="D516" s="80">
        <v>42108</v>
      </c>
      <c r="E516" s="79" t="s">
        <v>1423</v>
      </c>
      <c r="F516" s="79" t="s">
        <v>304</v>
      </c>
    </row>
    <row r="517" spans="1:6" s="78" customFormat="1" ht="39.950000000000003" customHeight="1">
      <c r="A517" s="79" t="s">
        <v>411</v>
      </c>
      <c r="B517" s="307" t="s">
        <v>1424</v>
      </c>
      <c r="C517" s="79" t="s">
        <v>1401</v>
      </c>
      <c r="D517" s="80">
        <v>42108</v>
      </c>
      <c r="E517" s="79" t="s">
        <v>1425</v>
      </c>
      <c r="F517" s="79" t="s">
        <v>304</v>
      </c>
    </row>
    <row r="518" spans="1:6" s="78" customFormat="1" ht="39.950000000000003" customHeight="1">
      <c r="A518" s="79" t="s">
        <v>411</v>
      </c>
      <c r="B518" s="307" t="s">
        <v>1426</v>
      </c>
      <c r="C518" s="79" t="s">
        <v>1401</v>
      </c>
      <c r="D518" s="80">
        <v>42108</v>
      </c>
      <c r="E518" s="79" t="s">
        <v>754</v>
      </c>
      <c r="F518" s="79" t="s">
        <v>304</v>
      </c>
    </row>
    <row r="519" spans="1:6" s="78" customFormat="1" ht="39.950000000000003" customHeight="1">
      <c r="A519" s="79" t="s">
        <v>411</v>
      </c>
      <c r="B519" s="307" t="s">
        <v>1427</v>
      </c>
      <c r="C519" s="79" t="s">
        <v>1401</v>
      </c>
      <c r="D519" s="80">
        <v>42122</v>
      </c>
      <c r="E519" s="79" t="s">
        <v>1428</v>
      </c>
      <c r="F519" s="79" t="s">
        <v>304</v>
      </c>
    </row>
    <row r="520" spans="1:6" s="78" customFormat="1" ht="39.950000000000003" customHeight="1">
      <c r="A520" s="79" t="s">
        <v>411</v>
      </c>
      <c r="B520" s="307" t="s">
        <v>1429</v>
      </c>
      <c r="C520" s="79" t="s">
        <v>1401</v>
      </c>
      <c r="D520" s="80">
        <v>42124</v>
      </c>
      <c r="E520" s="79" t="s">
        <v>1430</v>
      </c>
      <c r="F520" s="79" t="s">
        <v>304</v>
      </c>
    </row>
    <row r="521" spans="1:6" s="78" customFormat="1" ht="39.950000000000003" customHeight="1">
      <c r="A521" s="79" t="s">
        <v>411</v>
      </c>
      <c r="B521" s="307" t="s">
        <v>1431</v>
      </c>
      <c r="C521" s="79" t="s">
        <v>1401</v>
      </c>
      <c r="D521" s="80">
        <v>42151</v>
      </c>
      <c r="E521" s="79" t="s">
        <v>1432</v>
      </c>
      <c r="F521" s="79" t="s">
        <v>304</v>
      </c>
    </row>
    <row r="522" spans="1:6" s="78" customFormat="1" ht="39.950000000000003" customHeight="1">
      <c r="A522" s="79" t="s">
        <v>411</v>
      </c>
      <c r="B522" s="307" t="s">
        <v>1433</v>
      </c>
      <c r="C522" s="79" t="s">
        <v>1401</v>
      </c>
      <c r="D522" s="80">
        <v>42151</v>
      </c>
      <c r="E522" s="79" t="s">
        <v>1434</v>
      </c>
      <c r="F522" s="79" t="s">
        <v>304</v>
      </c>
    </row>
    <row r="523" spans="1:6" s="78" customFormat="1" ht="39.950000000000003" customHeight="1">
      <c r="A523" s="79" t="s">
        <v>411</v>
      </c>
      <c r="B523" s="307" t="s">
        <v>1435</v>
      </c>
      <c r="C523" s="79" t="s">
        <v>1401</v>
      </c>
      <c r="D523" s="80">
        <v>42151</v>
      </c>
      <c r="E523" s="79" t="s">
        <v>1436</v>
      </c>
      <c r="F523" s="79" t="s">
        <v>304</v>
      </c>
    </row>
    <row r="524" spans="1:6" s="78" customFormat="1" ht="39.950000000000003" customHeight="1">
      <c r="A524" s="79" t="s">
        <v>411</v>
      </c>
      <c r="B524" s="307" t="s">
        <v>1437</v>
      </c>
      <c r="C524" s="79" t="s">
        <v>1401</v>
      </c>
      <c r="D524" s="80">
        <v>42152</v>
      </c>
      <c r="E524" s="79" t="s">
        <v>1438</v>
      </c>
      <c r="F524" s="79" t="s">
        <v>304</v>
      </c>
    </row>
    <row r="525" spans="1:6" s="78" customFormat="1" ht="39.950000000000003" customHeight="1">
      <c r="A525" s="79" t="s">
        <v>411</v>
      </c>
      <c r="B525" s="307" t="s">
        <v>1439</v>
      </c>
      <c r="C525" s="79" t="s">
        <v>1401</v>
      </c>
      <c r="D525" s="80">
        <v>42186</v>
      </c>
      <c r="E525" s="79" t="s">
        <v>1440</v>
      </c>
      <c r="F525" s="79" t="s">
        <v>304</v>
      </c>
    </row>
    <row r="526" spans="1:6" s="78" customFormat="1" ht="39.950000000000003" customHeight="1">
      <c r="A526" s="79" t="s">
        <v>411</v>
      </c>
      <c r="B526" s="307" t="s">
        <v>1441</v>
      </c>
      <c r="C526" s="79" t="s">
        <v>1401</v>
      </c>
      <c r="D526" s="80">
        <v>42186</v>
      </c>
      <c r="E526" s="79" t="s">
        <v>1442</v>
      </c>
      <c r="F526" s="79" t="s">
        <v>304</v>
      </c>
    </row>
    <row r="527" spans="1:6" s="78" customFormat="1" ht="39.950000000000003" customHeight="1">
      <c r="A527" s="79" t="s">
        <v>411</v>
      </c>
      <c r="B527" s="307" t="s">
        <v>1443</v>
      </c>
      <c r="C527" s="79" t="s">
        <v>1401</v>
      </c>
      <c r="D527" s="80">
        <v>42186</v>
      </c>
      <c r="E527" s="79" t="s">
        <v>1444</v>
      </c>
      <c r="F527" s="79" t="s">
        <v>304</v>
      </c>
    </row>
    <row r="528" spans="1:6" s="78" customFormat="1" ht="39.950000000000003" customHeight="1">
      <c r="A528" s="79" t="s">
        <v>411</v>
      </c>
      <c r="B528" s="307" t="s">
        <v>1445</v>
      </c>
      <c r="C528" s="79" t="s">
        <v>1401</v>
      </c>
      <c r="D528" s="80">
        <v>42186</v>
      </c>
      <c r="E528" s="79" t="s">
        <v>1446</v>
      </c>
      <c r="F528" s="79" t="s">
        <v>304</v>
      </c>
    </row>
    <row r="529" spans="1:6" s="78" customFormat="1" ht="39.950000000000003" customHeight="1">
      <c r="A529" s="79" t="s">
        <v>411</v>
      </c>
      <c r="B529" s="307" t="s">
        <v>1447</v>
      </c>
      <c r="C529" s="79" t="s">
        <v>1401</v>
      </c>
      <c r="D529" s="80">
        <v>42186</v>
      </c>
      <c r="E529" s="79" t="s">
        <v>1448</v>
      </c>
      <c r="F529" s="79" t="s">
        <v>304</v>
      </c>
    </row>
    <row r="530" spans="1:6" s="78" customFormat="1" ht="39.950000000000003" customHeight="1">
      <c r="A530" s="79" t="s">
        <v>411</v>
      </c>
      <c r="B530" s="307" t="s">
        <v>1449</v>
      </c>
      <c r="C530" s="79" t="s">
        <v>1401</v>
      </c>
      <c r="D530" s="80">
        <v>42186</v>
      </c>
      <c r="E530" s="79" t="s">
        <v>1450</v>
      </c>
      <c r="F530" s="79" t="s">
        <v>304</v>
      </c>
    </row>
    <row r="531" spans="1:6" s="78" customFormat="1" ht="39.950000000000003" customHeight="1">
      <c r="A531" s="79" t="s">
        <v>411</v>
      </c>
      <c r="B531" s="307" t="s">
        <v>1451</v>
      </c>
      <c r="C531" s="79" t="s">
        <v>1401</v>
      </c>
      <c r="D531" s="80">
        <v>42186</v>
      </c>
      <c r="E531" s="79" t="s">
        <v>1452</v>
      </c>
      <c r="F531" s="79" t="s">
        <v>304</v>
      </c>
    </row>
    <row r="532" spans="1:6" s="78" customFormat="1" ht="39.950000000000003" customHeight="1">
      <c r="A532" s="79" t="s">
        <v>411</v>
      </c>
      <c r="B532" s="307" t="s">
        <v>1453</v>
      </c>
      <c r="C532" s="79" t="s">
        <v>1401</v>
      </c>
      <c r="D532" s="80">
        <v>42186</v>
      </c>
      <c r="E532" s="79" t="s">
        <v>1454</v>
      </c>
      <c r="F532" s="79" t="s">
        <v>304</v>
      </c>
    </row>
    <row r="533" spans="1:6" s="78" customFormat="1" ht="39.950000000000003" customHeight="1">
      <c r="A533" s="79" t="s">
        <v>411</v>
      </c>
      <c r="B533" s="307" t="s">
        <v>1455</v>
      </c>
      <c r="C533" s="79" t="s">
        <v>1401</v>
      </c>
      <c r="D533" s="80">
        <v>42186</v>
      </c>
      <c r="E533" s="79" t="s">
        <v>1456</v>
      </c>
      <c r="F533" s="79" t="s">
        <v>304</v>
      </c>
    </row>
    <row r="534" spans="1:6" s="78" customFormat="1" ht="39.950000000000003" customHeight="1">
      <c r="A534" s="79" t="s">
        <v>411</v>
      </c>
      <c r="B534" s="307" t="s">
        <v>1457</v>
      </c>
      <c r="C534" s="79" t="s">
        <v>1401</v>
      </c>
      <c r="D534" s="80">
        <v>42192</v>
      </c>
      <c r="E534" s="79" t="s">
        <v>1458</v>
      </c>
      <c r="F534" s="79" t="s">
        <v>304</v>
      </c>
    </row>
    <row r="535" spans="1:6" s="78" customFormat="1" ht="39.950000000000003" customHeight="1">
      <c r="A535" s="79" t="s">
        <v>411</v>
      </c>
      <c r="B535" s="307" t="s">
        <v>1459</v>
      </c>
      <c r="C535" s="79" t="s">
        <v>1401</v>
      </c>
      <c r="D535" s="80">
        <v>42207</v>
      </c>
      <c r="E535" s="79" t="s">
        <v>1460</v>
      </c>
      <c r="F535" s="79" t="s">
        <v>304</v>
      </c>
    </row>
    <row r="536" spans="1:6" s="78" customFormat="1" ht="39.950000000000003" customHeight="1">
      <c r="A536" s="79" t="s">
        <v>411</v>
      </c>
      <c r="B536" s="307" t="s">
        <v>1461</v>
      </c>
      <c r="C536" s="79" t="s">
        <v>1401</v>
      </c>
      <c r="D536" s="80">
        <v>42208</v>
      </c>
      <c r="E536" s="79" t="s">
        <v>1462</v>
      </c>
      <c r="F536" s="79" t="s">
        <v>304</v>
      </c>
    </row>
    <row r="537" spans="1:6" s="78" customFormat="1" ht="39.950000000000003" customHeight="1">
      <c r="A537" s="79" t="s">
        <v>411</v>
      </c>
      <c r="B537" s="307" t="s">
        <v>1463</v>
      </c>
      <c r="C537" s="79" t="s">
        <v>1401</v>
      </c>
      <c r="D537" s="80">
        <v>42262</v>
      </c>
      <c r="E537" s="79" t="s">
        <v>1464</v>
      </c>
      <c r="F537" s="79" t="s">
        <v>304</v>
      </c>
    </row>
    <row r="538" spans="1:6" s="78" customFormat="1" ht="39.950000000000003" customHeight="1">
      <c r="A538" s="79" t="s">
        <v>411</v>
      </c>
      <c r="B538" s="307" t="s">
        <v>1465</v>
      </c>
      <c r="C538" s="79" t="s">
        <v>1401</v>
      </c>
      <c r="D538" s="80">
        <v>42268</v>
      </c>
      <c r="E538" s="79" t="s">
        <v>1466</v>
      </c>
      <c r="F538" s="79" t="s">
        <v>304</v>
      </c>
    </row>
    <row r="539" spans="1:6" s="78" customFormat="1" ht="39.950000000000003" customHeight="1">
      <c r="A539" s="79" t="s">
        <v>411</v>
      </c>
      <c r="B539" s="307" t="s">
        <v>1467</v>
      </c>
      <c r="C539" s="79" t="s">
        <v>1401</v>
      </c>
      <c r="D539" s="80">
        <v>42268</v>
      </c>
      <c r="E539" s="79" t="s">
        <v>1468</v>
      </c>
      <c r="F539" s="79" t="s">
        <v>304</v>
      </c>
    </row>
    <row r="540" spans="1:6" s="78" customFormat="1" ht="39.950000000000003" customHeight="1">
      <c r="A540" s="79" t="s">
        <v>411</v>
      </c>
      <c r="B540" s="307" t="s">
        <v>1469</v>
      </c>
      <c r="C540" s="79" t="s">
        <v>1401</v>
      </c>
      <c r="D540" s="80">
        <v>42338</v>
      </c>
      <c r="E540" s="79" t="s">
        <v>1470</v>
      </c>
      <c r="F540" s="79" t="s">
        <v>304</v>
      </c>
    </row>
    <row r="541" spans="1:6" s="78" customFormat="1" ht="39.950000000000003" customHeight="1">
      <c r="A541" s="79" t="s">
        <v>411</v>
      </c>
      <c r="B541" s="307" t="s">
        <v>1471</v>
      </c>
      <c r="C541" s="79" t="s">
        <v>1401</v>
      </c>
      <c r="D541" s="80">
        <v>42425</v>
      </c>
      <c r="E541" s="79" t="s">
        <v>1472</v>
      </c>
      <c r="F541" s="79" t="s">
        <v>304</v>
      </c>
    </row>
    <row r="542" spans="1:6" s="78" customFormat="1" ht="39.950000000000003" customHeight="1">
      <c r="A542" s="79" t="s">
        <v>411</v>
      </c>
      <c r="B542" s="307" t="s">
        <v>1473</v>
      </c>
      <c r="C542" s="79" t="s">
        <v>1401</v>
      </c>
      <c r="D542" s="80">
        <v>42461</v>
      </c>
      <c r="E542" s="79" t="s">
        <v>1474</v>
      </c>
      <c r="F542" s="79" t="s">
        <v>304</v>
      </c>
    </row>
    <row r="543" spans="1:6" s="78" customFormat="1" ht="39.950000000000003" customHeight="1">
      <c r="A543" s="79" t="s">
        <v>411</v>
      </c>
      <c r="B543" s="307" t="s">
        <v>1475</v>
      </c>
      <c r="C543" s="79" t="s">
        <v>1401</v>
      </c>
      <c r="D543" s="80">
        <v>42465</v>
      </c>
      <c r="E543" s="79" t="s">
        <v>1476</v>
      </c>
      <c r="F543" s="79" t="s">
        <v>304</v>
      </c>
    </row>
    <row r="544" spans="1:6" s="78" customFormat="1" ht="39.950000000000003" customHeight="1">
      <c r="A544" s="79" t="s">
        <v>411</v>
      </c>
      <c r="B544" s="307" t="s">
        <v>1477</v>
      </c>
      <c r="C544" s="79" t="s">
        <v>1401</v>
      </c>
      <c r="D544" s="80">
        <v>42478</v>
      </c>
      <c r="E544" s="79" t="s">
        <v>1478</v>
      </c>
      <c r="F544" s="79" t="s">
        <v>304</v>
      </c>
    </row>
    <row r="545" spans="1:6" s="78" customFormat="1" ht="39.950000000000003" customHeight="1">
      <c r="A545" s="79" t="s">
        <v>411</v>
      </c>
      <c r="B545" s="307" t="s">
        <v>1479</v>
      </c>
      <c r="C545" s="79" t="s">
        <v>1401</v>
      </c>
      <c r="D545" s="80">
        <v>42489</v>
      </c>
      <c r="E545" s="79" t="s">
        <v>1480</v>
      </c>
      <c r="F545" s="79" t="s">
        <v>304</v>
      </c>
    </row>
    <row r="546" spans="1:6" s="78" customFormat="1" ht="39.950000000000003" customHeight="1">
      <c r="A546" s="79" t="s">
        <v>411</v>
      </c>
      <c r="B546" s="307" t="s">
        <v>1481</v>
      </c>
      <c r="C546" s="79" t="s">
        <v>1401</v>
      </c>
      <c r="D546" s="80">
        <v>42508</v>
      </c>
      <c r="E546" s="79" t="s">
        <v>1482</v>
      </c>
      <c r="F546" s="79" t="s">
        <v>304</v>
      </c>
    </row>
    <row r="547" spans="1:6" s="78" customFormat="1" ht="39.950000000000003" customHeight="1">
      <c r="A547" s="79" t="s">
        <v>411</v>
      </c>
      <c r="B547" s="307" t="s">
        <v>1483</v>
      </c>
      <c r="C547" s="79" t="s">
        <v>1401</v>
      </c>
      <c r="D547" s="80">
        <v>42509</v>
      </c>
      <c r="E547" s="79" t="s">
        <v>1484</v>
      </c>
      <c r="F547" s="79" t="s">
        <v>304</v>
      </c>
    </row>
    <row r="548" spans="1:6" s="78" customFormat="1" ht="39.950000000000003" customHeight="1">
      <c r="A548" s="79" t="s">
        <v>411</v>
      </c>
      <c r="B548" s="307" t="s">
        <v>1485</v>
      </c>
      <c r="C548" s="79" t="s">
        <v>1401</v>
      </c>
      <c r="D548" s="80">
        <v>42509</v>
      </c>
      <c r="E548" s="79" t="s">
        <v>1486</v>
      </c>
      <c r="F548" s="79" t="s">
        <v>304</v>
      </c>
    </row>
    <row r="549" spans="1:6" s="78" customFormat="1" ht="39.950000000000003" customHeight="1">
      <c r="A549" s="79" t="s">
        <v>411</v>
      </c>
      <c r="B549" s="307" t="s">
        <v>1487</v>
      </c>
      <c r="C549" s="79" t="s">
        <v>1401</v>
      </c>
      <c r="D549" s="80">
        <v>42530</v>
      </c>
      <c r="E549" s="79" t="s">
        <v>1488</v>
      </c>
      <c r="F549" s="79" t="s">
        <v>304</v>
      </c>
    </row>
    <row r="550" spans="1:6" s="78" customFormat="1" ht="39.950000000000003" customHeight="1">
      <c r="A550" s="79" t="s">
        <v>411</v>
      </c>
      <c r="B550" s="307" t="s">
        <v>1489</v>
      </c>
      <c r="C550" s="79" t="s">
        <v>1401</v>
      </c>
      <c r="D550" s="80">
        <v>42543</v>
      </c>
      <c r="E550" s="79" t="s">
        <v>1490</v>
      </c>
      <c r="F550" s="79" t="s">
        <v>304</v>
      </c>
    </row>
    <row r="551" spans="1:6" s="78" customFormat="1" ht="39.950000000000003" customHeight="1">
      <c r="A551" s="79" t="s">
        <v>411</v>
      </c>
      <c r="B551" s="307" t="s">
        <v>1491</v>
      </c>
      <c r="C551" s="79" t="s">
        <v>1401</v>
      </c>
      <c r="D551" s="80">
        <v>42555</v>
      </c>
      <c r="E551" s="79" t="s">
        <v>1492</v>
      </c>
      <c r="F551" s="79" t="s">
        <v>304</v>
      </c>
    </row>
    <row r="552" spans="1:6" s="78" customFormat="1" ht="39.950000000000003" customHeight="1">
      <c r="A552" s="79" t="s">
        <v>411</v>
      </c>
      <c r="B552" s="307" t="s">
        <v>1493</v>
      </c>
      <c r="C552" s="79" t="s">
        <v>1401</v>
      </c>
      <c r="D552" s="80">
        <v>42556</v>
      </c>
      <c r="E552" s="79" t="s">
        <v>1494</v>
      </c>
      <c r="F552" s="79" t="s">
        <v>304</v>
      </c>
    </row>
    <row r="553" spans="1:6" s="78" customFormat="1" ht="39.950000000000003" customHeight="1">
      <c r="A553" s="79" t="s">
        <v>411</v>
      </c>
      <c r="B553" s="307" t="s">
        <v>1495</v>
      </c>
      <c r="C553" s="79" t="s">
        <v>1401</v>
      </c>
      <c r="D553" s="80">
        <v>42556</v>
      </c>
      <c r="E553" s="79" t="s">
        <v>1496</v>
      </c>
      <c r="F553" s="79" t="s">
        <v>304</v>
      </c>
    </row>
    <row r="554" spans="1:6" s="78" customFormat="1" ht="39.950000000000003" customHeight="1">
      <c r="A554" s="79" t="s">
        <v>411</v>
      </c>
      <c r="B554" s="307" t="s">
        <v>1497</v>
      </c>
      <c r="C554" s="79" t="s">
        <v>1401</v>
      </c>
      <c r="D554" s="80">
        <v>42556</v>
      </c>
      <c r="E554" s="79" t="s">
        <v>1498</v>
      </c>
      <c r="F554" s="79" t="s">
        <v>304</v>
      </c>
    </row>
    <row r="555" spans="1:6" s="78" customFormat="1" ht="39.950000000000003" customHeight="1">
      <c r="A555" s="79" t="s">
        <v>411</v>
      </c>
      <c r="B555" s="307" t="s">
        <v>1499</v>
      </c>
      <c r="C555" s="79" t="s">
        <v>1401</v>
      </c>
      <c r="D555" s="80">
        <v>42556</v>
      </c>
      <c r="E555" s="79" t="s">
        <v>1500</v>
      </c>
      <c r="F555" s="79" t="s">
        <v>304</v>
      </c>
    </row>
    <row r="556" spans="1:6" s="78" customFormat="1" ht="39.950000000000003" customHeight="1">
      <c r="A556" s="79" t="s">
        <v>411</v>
      </c>
      <c r="B556" s="307" t="s">
        <v>1501</v>
      </c>
      <c r="C556" s="79" t="s">
        <v>1401</v>
      </c>
      <c r="D556" s="80">
        <v>42556</v>
      </c>
      <c r="E556" s="79" t="s">
        <v>1502</v>
      </c>
      <c r="F556" s="79" t="s">
        <v>304</v>
      </c>
    </row>
    <row r="557" spans="1:6" s="78" customFormat="1" ht="39.950000000000003" customHeight="1">
      <c r="A557" s="79" t="s">
        <v>411</v>
      </c>
      <c r="B557" s="307" t="s">
        <v>1503</v>
      </c>
      <c r="C557" s="79" t="s">
        <v>1401</v>
      </c>
      <c r="D557" s="80">
        <v>42557</v>
      </c>
      <c r="E557" s="79" t="s">
        <v>1504</v>
      </c>
      <c r="F557" s="79" t="s">
        <v>304</v>
      </c>
    </row>
    <row r="558" spans="1:6" s="78" customFormat="1" ht="39.950000000000003" customHeight="1">
      <c r="A558" s="79" t="s">
        <v>411</v>
      </c>
      <c r="B558" s="307" t="s">
        <v>1505</v>
      </c>
      <c r="C558" s="79" t="s">
        <v>1401</v>
      </c>
      <c r="D558" s="80">
        <v>42559</v>
      </c>
      <c r="E558" s="79" t="s">
        <v>1506</v>
      </c>
      <c r="F558" s="79" t="s">
        <v>304</v>
      </c>
    </row>
    <row r="559" spans="1:6" s="78" customFormat="1" ht="39.950000000000003" customHeight="1">
      <c r="A559" s="79" t="s">
        <v>411</v>
      </c>
      <c r="B559" s="307" t="s">
        <v>1507</v>
      </c>
      <c r="C559" s="79" t="s">
        <v>1401</v>
      </c>
      <c r="D559" s="80">
        <v>42564</v>
      </c>
      <c r="E559" s="79" t="s">
        <v>1508</v>
      </c>
      <c r="F559" s="79" t="s">
        <v>304</v>
      </c>
    </row>
    <row r="560" spans="1:6" s="78" customFormat="1" ht="39.950000000000003" customHeight="1">
      <c r="A560" s="79" t="s">
        <v>411</v>
      </c>
      <c r="B560" s="307" t="s">
        <v>1509</v>
      </c>
      <c r="C560" s="79" t="s">
        <v>1401</v>
      </c>
      <c r="D560" s="80">
        <v>42565</v>
      </c>
      <c r="E560" s="79" t="s">
        <v>1510</v>
      </c>
      <c r="F560" s="79" t="s">
        <v>304</v>
      </c>
    </row>
    <row r="561" spans="1:6" s="78" customFormat="1" ht="39.950000000000003" customHeight="1">
      <c r="A561" s="79" t="s">
        <v>411</v>
      </c>
      <c r="B561" s="307" t="s">
        <v>1511</v>
      </c>
      <c r="C561" s="79" t="s">
        <v>1401</v>
      </c>
      <c r="D561" s="80">
        <v>42565</v>
      </c>
      <c r="E561" s="79" t="s">
        <v>1512</v>
      </c>
      <c r="F561" s="79" t="s">
        <v>304</v>
      </c>
    </row>
    <row r="562" spans="1:6" s="78" customFormat="1" ht="39.950000000000003" customHeight="1">
      <c r="A562" s="79" t="s">
        <v>411</v>
      </c>
      <c r="B562" s="307" t="s">
        <v>1513</v>
      </c>
      <c r="C562" s="79" t="s">
        <v>1401</v>
      </c>
      <c r="D562" s="80">
        <v>42565</v>
      </c>
      <c r="E562" s="79" t="s">
        <v>1514</v>
      </c>
      <c r="F562" s="79" t="s">
        <v>304</v>
      </c>
    </row>
    <row r="563" spans="1:6" s="78" customFormat="1" ht="39.950000000000003" customHeight="1">
      <c r="A563" s="79" t="s">
        <v>411</v>
      </c>
      <c r="B563" s="307" t="s">
        <v>1515</v>
      </c>
      <c r="C563" s="79" t="s">
        <v>1401</v>
      </c>
      <c r="D563" s="80">
        <v>42565</v>
      </c>
      <c r="E563" s="79" t="s">
        <v>1516</v>
      </c>
      <c r="F563" s="79" t="s">
        <v>304</v>
      </c>
    </row>
    <row r="564" spans="1:6" s="78" customFormat="1" ht="39.950000000000003" customHeight="1">
      <c r="A564" s="79" t="s">
        <v>411</v>
      </c>
      <c r="B564" s="307" t="s">
        <v>1517</v>
      </c>
      <c r="C564" s="79" t="s">
        <v>1401</v>
      </c>
      <c r="D564" s="80">
        <v>42566</v>
      </c>
      <c r="E564" s="79" t="s">
        <v>1518</v>
      </c>
      <c r="F564" s="79" t="s">
        <v>304</v>
      </c>
    </row>
    <row r="565" spans="1:6" s="78" customFormat="1" ht="39.950000000000003" customHeight="1">
      <c r="A565" s="79" t="s">
        <v>411</v>
      </c>
      <c r="B565" s="307" t="s">
        <v>1519</v>
      </c>
      <c r="C565" s="79" t="s">
        <v>1401</v>
      </c>
      <c r="D565" s="80">
        <v>42566</v>
      </c>
      <c r="E565" s="79" t="s">
        <v>1520</v>
      </c>
      <c r="F565" s="79" t="s">
        <v>304</v>
      </c>
    </row>
    <row r="566" spans="1:6" s="78" customFormat="1" ht="39.950000000000003" customHeight="1">
      <c r="A566" s="79" t="s">
        <v>411</v>
      </c>
      <c r="B566" s="307" t="s">
        <v>1521</v>
      </c>
      <c r="C566" s="79" t="s">
        <v>1401</v>
      </c>
      <c r="D566" s="80">
        <v>42579</v>
      </c>
      <c r="E566" s="79" t="s">
        <v>1522</v>
      </c>
      <c r="F566" s="79" t="s">
        <v>304</v>
      </c>
    </row>
    <row r="567" spans="1:6" s="78" customFormat="1" ht="39.950000000000003" customHeight="1">
      <c r="A567" s="79" t="s">
        <v>411</v>
      </c>
      <c r="B567" s="307" t="s">
        <v>1523</v>
      </c>
      <c r="C567" s="79" t="s">
        <v>1401</v>
      </c>
      <c r="D567" s="80">
        <v>42586</v>
      </c>
      <c r="E567" s="79" t="s">
        <v>1524</v>
      </c>
      <c r="F567" s="79" t="s">
        <v>304</v>
      </c>
    </row>
    <row r="568" spans="1:6" s="78" customFormat="1" ht="39.950000000000003" customHeight="1">
      <c r="A568" s="79" t="s">
        <v>411</v>
      </c>
      <c r="B568" s="307" t="s">
        <v>1525</v>
      </c>
      <c r="C568" s="79" t="s">
        <v>1401</v>
      </c>
      <c r="D568" s="80">
        <v>42592</v>
      </c>
      <c r="E568" s="79" t="s">
        <v>1526</v>
      </c>
      <c r="F568" s="79" t="s">
        <v>304</v>
      </c>
    </row>
    <row r="569" spans="1:6" s="78" customFormat="1" ht="39.950000000000003" customHeight="1">
      <c r="A569" s="79" t="s">
        <v>411</v>
      </c>
      <c r="B569" s="307" t="s">
        <v>1527</v>
      </c>
      <c r="C569" s="79" t="s">
        <v>1401</v>
      </c>
      <c r="D569" s="80">
        <v>42592</v>
      </c>
      <c r="E569" s="79" t="s">
        <v>1528</v>
      </c>
      <c r="F569" s="79" t="s">
        <v>304</v>
      </c>
    </row>
    <row r="570" spans="1:6" s="78" customFormat="1" ht="39.950000000000003" customHeight="1">
      <c r="A570" s="79" t="s">
        <v>411</v>
      </c>
      <c r="B570" s="307" t="s">
        <v>1529</v>
      </c>
      <c r="C570" s="79" t="s">
        <v>1401</v>
      </c>
      <c r="D570" s="80">
        <v>42592</v>
      </c>
      <c r="E570" s="79" t="s">
        <v>1530</v>
      </c>
      <c r="F570" s="79" t="s">
        <v>304</v>
      </c>
    </row>
    <row r="571" spans="1:6" s="78" customFormat="1" ht="39.950000000000003" customHeight="1">
      <c r="A571" s="79" t="s">
        <v>411</v>
      </c>
      <c r="B571" s="307" t="s">
        <v>1531</v>
      </c>
      <c r="C571" s="79" t="s">
        <v>1401</v>
      </c>
      <c r="D571" s="80">
        <v>42592</v>
      </c>
      <c r="E571" s="79" t="s">
        <v>1532</v>
      </c>
      <c r="F571" s="79" t="s">
        <v>304</v>
      </c>
    </row>
    <row r="572" spans="1:6" s="78" customFormat="1" ht="39.950000000000003" customHeight="1">
      <c r="A572" s="79" t="s">
        <v>411</v>
      </c>
      <c r="B572" s="307" t="s">
        <v>1533</v>
      </c>
      <c r="C572" s="79" t="s">
        <v>1401</v>
      </c>
      <c r="D572" s="80">
        <v>42592</v>
      </c>
      <c r="E572" s="79" t="s">
        <v>1534</v>
      </c>
      <c r="F572" s="79" t="s">
        <v>304</v>
      </c>
    </row>
    <row r="573" spans="1:6" s="78" customFormat="1" ht="39.950000000000003" customHeight="1">
      <c r="A573" s="79" t="s">
        <v>411</v>
      </c>
      <c r="B573" s="307" t="s">
        <v>1535</v>
      </c>
      <c r="C573" s="79" t="s">
        <v>1401</v>
      </c>
      <c r="D573" s="80">
        <v>42592</v>
      </c>
      <c r="E573" s="79" t="s">
        <v>1536</v>
      </c>
      <c r="F573" s="79" t="s">
        <v>304</v>
      </c>
    </row>
    <row r="574" spans="1:6" s="78" customFormat="1" ht="39.950000000000003" customHeight="1">
      <c r="A574" s="79" t="s">
        <v>411</v>
      </c>
      <c r="B574" s="307" t="s">
        <v>1537</v>
      </c>
      <c r="C574" s="79" t="s">
        <v>1401</v>
      </c>
      <c r="D574" s="80">
        <v>42593</v>
      </c>
      <c r="E574" s="79" t="s">
        <v>1538</v>
      </c>
      <c r="F574" s="79" t="s">
        <v>304</v>
      </c>
    </row>
    <row r="575" spans="1:6" s="78" customFormat="1" ht="39.950000000000003" customHeight="1">
      <c r="A575" s="79" t="s">
        <v>411</v>
      </c>
      <c r="B575" s="307" t="s">
        <v>1539</v>
      </c>
      <c r="C575" s="79" t="s">
        <v>1401</v>
      </c>
      <c r="D575" s="80">
        <v>42593</v>
      </c>
      <c r="E575" s="79" t="s">
        <v>1540</v>
      </c>
      <c r="F575" s="79" t="s">
        <v>304</v>
      </c>
    </row>
    <row r="576" spans="1:6" s="78" customFormat="1" ht="39.950000000000003" customHeight="1">
      <c r="A576" s="79" t="s">
        <v>411</v>
      </c>
      <c r="B576" s="307" t="s">
        <v>1541</v>
      </c>
      <c r="C576" s="79" t="s">
        <v>1401</v>
      </c>
      <c r="D576" s="80">
        <v>42606</v>
      </c>
      <c r="E576" s="79" t="s">
        <v>1542</v>
      </c>
      <c r="F576" s="79" t="s">
        <v>304</v>
      </c>
    </row>
    <row r="577" spans="1:6" s="78" customFormat="1" ht="39.950000000000003" customHeight="1">
      <c r="A577" s="79" t="s">
        <v>411</v>
      </c>
      <c r="B577" s="307" t="s">
        <v>1543</v>
      </c>
      <c r="C577" s="79" t="s">
        <v>1401</v>
      </c>
      <c r="D577" s="80">
        <v>42612</v>
      </c>
      <c r="E577" s="79" t="s">
        <v>1544</v>
      </c>
      <c r="F577" s="79" t="s">
        <v>304</v>
      </c>
    </row>
    <row r="578" spans="1:6" s="78" customFormat="1" ht="39.950000000000003" customHeight="1">
      <c r="A578" s="79" t="s">
        <v>411</v>
      </c>
      <c r="B578" s="307" t="s">
        <v>1545</v>
      </c>
      <c r="C578" s="79" t="s">
        <v>1401</v>
      </c>
      <c r="D578" s="80">
        <v>42648</v>
      </c>
      <c r="E578" s="79" t="s">
        <v>1546</v>
      </c>
      <c r="F578" s="79" t="s">
        <v>304</v>
      </c>
    </row>
    <row r="579" spans="1:6" s="78" customFormat="1" ht="39.950000000000003" customHeight="1">
      <c r="A579" s="79" t="s">
        <v>411</v>
      </c>
      <c r="B579" s="307" t="s">
        <v>1547</v>
      </c>
      <c r="C579" s="79" t="s">
        <v>1401</v>
      </c>
      <c r="D579" s="80">
        <v>42689</v>
      </c>
      <c r="E579" s="79" t="s">
        <v>1548</v>
      </c>
      <c r="F579" s="79" t="s">
        <v>304</v>
      </c>
    </row>
    <row r="580" spans="1:6" s="78" customFormat="1" ht="39.950000000000003" customHeight="1">
      <c r="A580" s="79" t="s">
        <v>411</v>
      </c>
      <c r="B580" s="307" t="s">
        <v>1549</v>
      </c>
      <c r="C580" s="79" t="s">
        <v>1401</v>
      </c>
      <c r="D580" s="80">
        <v>42958</v>
      </c>
      <c r="E580" s="79" t="s">
        <v>1550</v>
      </c>
      <c r="F580" s="79" t="s">
        <v>304</v>
      </c>
    </row>
    <row r="581" spans="1:6" s="78" customFormat="1" ht="39.950000000000003" customHeight="1">
      <c r="A581" s="79" t="s">
        <v>411</v>
      </c>
      <c r="B581" s="307" t="s">
        <v>1551</v>
      </c>
      <c r="C581" s="79" t="s">
        <v>1401</v>
      </c>
      <c r="D581" s="80">
        <v>42975</v>
      </c>
      <c r="E581" s="79" t="s">
        <v>1552</v>
      </c>
      <c r="F581" s="79" t="s">
        <v>304</v>
      </c>
    </row>
    <row r="582" spans="1:6" s="78" customFormat="1" ht="39.950000000000003" customHeight="1">
      <c r="A582" s="79" t="s">
        <v>411</v>
      </c>
      <c r="B582" s="307" t="s">
        <v>1553</v>
      </c>
      <c r="C582" s="79" t="s">
        <v>1401</v>
      </c>
      <c r="D582" s="80">
        <v>42992</v>
      </c>
      <c r="E582" s="79" t="s">
        <v>1554</v>
      </c>
      <c r="F582" s="79" t="s">
        <v>304</v>
      </c>
    </row>
    <row r="583" spans="1:6" s="78" customFormat="1" ht="39.950000000000003" customHeight="1">
      <c r="A583" s="79" t="s">
        <v>411</v>
      </c>
      <c r="B583" s="307" t="s">
        <v>1555</v>
      </c>
      <c r="C583" s="79" t="s">
        <v>1401</v>
      </c>
      <c r="D583" s="80">
        <v>43005</v>
      </c>
      <c r="E583" s="79" t="s">
        <v>1556</v>
      </c>
      <c r="F583" s="79" t="s">
        <v>304</v>
      </c>
    </row>
    <row r="584" spans="1:6" s="78" customFormat="1" ht="39.950000000000003" customHeight="1">
      <c r="A584" s="79" t="s">
        <v>411</v>
      </c>
      <c r="B584" s="307" t="s">
        <v>1557</v>
      </c>
      <c r="C584" s="79" t="s">
        <v>1401</v>
      </c>
      <c r="D584" s="80">
        <v>43066</v>
      </c>
      <c r="E584" s="79" t="s">
        <v>1558</v>
      </c>
      <c r="F584" s="79" t="s">
        <v>304</v>
      </c>
    </row>
    <row r="585" spans="1:6" s="78" customFormat="1" ht="39.950000000000003" customHeight="1">
      <c r="A585" s="79" t="s">
        <v>411</v>
      </c>
      <c r="B585" s="307" t="s">
        <v>1559</v>
      </c>
      <c r="C585" s="79" t="s">
        <v>1401</v>
      </c>
      <c r="D585" s="80">
        <v>43096</v>
      </c>
      <c r="E585" s="79" t="s">
        <v>1560</v>
      </c>
      <c r="F585" s="79" t="s">
        <v>304</v>
      </c>
    </row>
    <row r="586" spans="1:6" s="78" customFormat="1" ht="39.950000000000003" customHeight="1">
      <c r="A586" s="79" t="s">
        <v>411</v>
      </c>
      <c r="B586" s="307" t="s">
        <v>1561</v>
      </c>
      <c r="C586" s="79" t="s">
        <v>1401</v>
      </c>
      <c r="D586" s="80">
        <v>43118</v>
      </c>
      <c r="E586" s="79" t="s">
        <v>1562</v>
      </c>
      <c r="F586" s="79" t="s">
        <v>304</v>
      </c>
    </row>
    <row r="587" spans="1:6" s="78" customFormat="1" ht="39.950000000000003" customHeight="1">
      <c r="A587" s="79" t="s">
        <v>411</v>
      </c>
      <c r="B587" s="307" t="s">
        <v>1563</v>
      </c>
      <c r="C587" s="79" t="s">
        <v>1401</v>
      </c>
      <c r="D587" s="80">
        <v>43118</v>
      </c>
      <c r="E587" s="79" t="s">
        <v>1564</v>
      </c>
      <c r="F587" s="79" t="s">
        <v>304</v>
      </c>
    </row>
    <row r="588" spans="1:6" s="78" customFormat="1" ht="39.950000000000003" customHeight="1">
      <c r="A588" s="79" t="s">
        <v>411</v>
      </c>
      <c r="B588" s="307" t="s">
        <v>1565</v>
      </c>
      <c r="C588" s="79" t="s">
        <v>1401</v>
      </c>
      <c r="D588" s="80">
        <v>43147</v>
      </c>
      <c r="E588" s="79" t="s">
        <v>1566</v>
      </c>
      <c r="F588" s="79" t="s">
        <v>304</v>
      </c>
    </row>
    <row r="589" spans="1:6" s="78" customFormat="1" ht="39.950000000000003" customHeight="1">
      <c r="A589" s="79" t="s">
        <v>411</v>
      </c>
      <c r="B589" s="307" t="s">
        <v>1567</v>
      </c>
      <c r="C589" s="79" t="s">
        <v>1401</v>
      </c>
      <c r="D589" s="80">
        <v>43150</v>
      </c>
      <c r="E589" s="79" t="s">
        <v>1568</v>
      </c>
      <c r="F589" s="79" t="s">
        <v>304</v>
      </c>
    </row>
    <row r="590" spans="1:6" s="78" customFormat="1" ht="39.950000000000003" customHeight="1">
      <c r="A590" s="79" t="s">
        <v>411</v>
      </c>
      <c r="B590" s="307" t="s">
        <v>1569</v>
      </c>
      <c r="C590" s="79" t="s">
        <v>1401</v>
      </c>
      <c r="D590" s="80">
        <v>43208</v>
      </c>
      <c r="E590" s="79" t="s">
        <v>1570</v>
      </c>
      <c r="F590" s="79" t="s">
        <v>304</v>
      </c>
    </row>
    <row r="591" spans="1:6" s="78" customFormat="1" ht="39.950000000000003" customHeight="1">
      <c r="A591" s="79" t="s">
        <v>411</v>
      </c>
      <c r="B591" s="307" t="s">
        <v>1571</v>
      </c>
      <c r="C591" s="79" t="s">
        <v>1401</v>
      </c>
      <c r="D591" s="80">
        <v>43234</v>
      </c>
      <c r="E591" s="79" t="s">
        <v>1572</v>
      </c>
      <c r="F591" s="79" t="s">
        <v>304</v>
      </c>
    </row>
    <row r="592" spans="1:6" s="78" customFormat="1" ht="39.950000000000003" customHeight="1">
      <c r="A592" s="79" t="s">
        <v>411</v>
      </c>
      <c r="B592" s="307" t="s">
        <v>1573</v>
      </c>
      <c r="C592" s="79" t="s">
        <v>1401</v>
      </c>
      <c r="D592" s="80">
        <v>43234</v>
      </c>
      <c r="E592" s="79" t="s">
        <v>1574</v>
      </c>
      <c r="F592" s="79" t="s">
        <v>304</v>
      </c>
    </row>
    <row r="593" spans="1:6" s="78" customFormat="1" ht="39.950000000000003" customHeight="1">
      <c r="A593" s="79" t="s">
        <v>411</v>
      </c>
      <c r="B593" s="307" t="s">
        <v>1575</v>
      </c>
      <c r="C593" s="79" t="s">
        <v>1401</v>
      </c>
      <c r="D593" s="80">
        <v>43234</v>
      </c>
      <c r="E593" s="79" t="s">
        <v>1576</v>
      </c>
      <c r="F593" s="79" t="s">
        <v>304</v>
      </c>
    </row>
    <row r="594" spans="1:6" s="78" customFormat="1" ht="39.950000000000003" customHeight="1">
      <c r="A594" s="79" t="s">
        <v>411</v>
      </c>
      <c r="B594" s="307" t="s">
        <v>1577</v>
      </c>
      <c r="C594" s="79" t="s">
        <v>1401</v>
      </c>
      <c r="D594" s="80">
        <v>43269</v>
      </c>
      <c r="E594" s="79" t="s">
        <v>1578</v>
      </c>
      <c r="F594" s="79" t="s">
        <v>304</v>
      </c>
    </row>
    <row r="595" spans="1:6" s="78" customFormat="1" ht="39.950000000000003" customHeight="1">
      <c r="A595" s="79" t="s">
        <v>411</v>
      </c>
      <c r="B595" s="307" t="s">
        <v>1579</v>
      </c>
      <c r="C595" s="79" t="s">
        <v>1401</v>
      </c>
      <c r="D595" s="80">
        <v>43276</v>
      </c>
      <c r="E595" s="79" t="s">
        <v>1580</v>
      </c>
      <c r="F595" s="79" t="s">
        <v>304</v>
      </c>
    </row>
    <row r="596" spans="1:6" s="78" customFormat="1" ht="39.950000000000003" customHeight="1">
      <c r="A596" s="79" t="s">
        <v>411</v>
      </c>
      <c r="B596" s="307" t="s">
        <v>1581</v>
      </c>
      <c r="C596" s="79" t="s">
        <v>1401</v>
      </c>
      <c r="D596" s="80">
        <v>43279</v>
      </c>
      <c r="E596" s="79" t="s">
        <v>1582</v>
      </c>
      <c r="F596" s="79" t="s">
        <v>304</v>
      </c>
    </row>
    <row r="597" spans="1:6" s="78" customFormat="1" ht="39.950000000000003" customHeight="1">
      <c r="A597" s="79" t="s">
        <v>411</v>
      </c>
      <c r="B597" s="307" t="s">
        <v>1583</v>
      </c>
      <c r="C597" s="79" t="s">
        <v>1401</v>
      </c>
      <c r="D597" s="80">
        <v>43279</v>
      </c>
      <c r="E597" s="79" t="s">
        <v>1584</v>
      </c>
      <c r="F597" s="79" t="s">
        <v>304</v>
      </c>
    </row>
    <row r="598" spans="1:6" s="78" customFormat="1" ht="39.950000000000003" customHeight="1">
      <c r="A598" s="79" t="s">
        <v>411</v>
      </c>
      <c r="B598" s="307" t="s">
        <v>1585</v>
      </c>
      <c r="C598" s="79" t="s">
        <v>1401</v>
      </c>
      <c r="D598" s="80">
        <v>43285</v>
      </c>
      <c r="E598" s="79" t="s">
        <v>1586</v>
      </c>
      <c r="F598" s="79" t="s">
        <v>304</v>
      </c>
    </row>
    <row r="599" spans="1:6" s="78" customFormat="1" ht="39.950000000000003" customHeight="1">
      <c r="A599" s="79" t="s">
        <v>411</v>
      </c>
      <c r="B599" s="307" t="s">
        <v>1587</v>
      </c>
      <c r="C599" s="79" t="s">
        <v>1401</v>
      </c>
      <c r="D599" s="80">
        <v>43305</v>
      </c>
      <c r="E599" s="79" t="s">
        <v>1588</v>
      </c>
      <c r="F599" s="79" t="s">
        <v>304</v>
      </c>
    </row>
    <row r="600" spans="1:6" s="78" customFormat="1" ht="39.950000000000003" customHeight="1">
      <c r="A600" s="79" t="s">
        <v>411</v>
      </c>
      <c r="B600" s="307" t="s">
        <v>1589</v>
      </c>
      <c r="C600" s="79" t="s">
        <v>1401</v>
      </c>
      <c r="D600" s="80">
        <v>43308</v>
      </c>
      <c r="E600" s="79" t="s">
        <v>1590</v>
      </c>
      <c r="F600" s="79" t="s">
        <v>304</v>
      </c>
    </row>
    <row r="601" spans="1:6" s="78" customFormat="1" ht="39.950000000000003" customHeight="1">
      <c r="A601" s="79" t="s">
        <v>411</v>
      </c>
      <c r="B601" s="307" t="s">
        <v>1591</v>
      </c>
      <c r="C601" s="79" t="s">
        <v>1401</v>
      </c>
      <c r="D601" s="80">
        <v>43308</v>
      </c>
      <c r="E601" s="79" t="s">
        <v>1592</v>
      </c>
      <c r="F601" s="79" t="s">
        <v>304</v>
      </c>
    </row>
    <row r="602" spans="1:6" s="78" customFormat="1" ht="39.950000000000003" customHeight="1">
      <c r="A602" s="79" t="s">
        <v>411</v>
      </c>
      <c r="B602" s="307" t="s">
        <v>1593</v>
      </c>
      <c r="C602" s="79" t="s">
        <v>1401</v>
      </c>
      <c r="D602" s="80">
        <v>43327</v>
      </c>
      <c r="E602" s="79" t="s">
        <v>1594</v>
      </c>
      <c r="F602" s="79" t="s">
        <v>304</v>
      </c>
    </row>
    <row r="603" spans="1:6" s="78" customFormat="1" ht="39.950000000000003" customHeight="1">
      <c r="A603" s="79" t="s">
        <v>411</v>
      </c>
      <c r="B603" s="307" t="s">
        <v>1595</v>
      </c>
      <c r="C603" s="79" t="s">
        <v>1401</v>
      </c>
      <c r="D603" s="80">
        <v>43374</v>
      </c>
      <c r="E603" s="79" t="s">
        <v>1596</v>
      </c>
      <c r="F603" s="79" t="s">
        <v>304</v>
      </c>
    </row>
    <row r="604" spans="1:6" s="78" customFormat="1" ht="39.950000000000003" customHeight="1">
      <c r="A604" s="79" t="s">
        <v>411</v>
      </c>
      <c r="B604" s="307" t="s">
        <v>1597</v>
      </c>
      <c r="C604" s="79" t="s">
        <v>1401</v>
      </c>
      <c r="D604" s="80">
        <v>43481</v>
      </c>
      <c r="E604" s="79" t="s">
        <v>1598</v>
      </c>
      <c r="F604" s="79" t="s">
        <v>304</v>
      </c>
    </row>
    <row r="605" spans="1:6" s="78" customFormat="1" ht="39.950000000000003" customHeight="1">
      <c r="A605" s="79" t="s">
        <v>411</v>
      </c>
      <c r="B605" s="307" t="s">
        <v>1599</v>
      </c>
      <c r="C605" s="79" t="s">
        <v>1401</v>
      </c>
      <c r="D605" s="80">
        <v>43490</v>
      </c>
      <c r="E605" s="79" t="s">
        <v>1600</v>
      </c>
      <c r="F605" s="79" t="s">
        <v>304</v>
      </c>
    </row>
    <row r="606" spans="1:6" s="78" customFormat="1" ht="39.950000000000003" customHeight="1">
      <c r="A606" s="79" t="s">
        <v>411</v>
      </c>
      <c r="B606" s="307" t="s">
        <v>1601</v>
      </c>
      <c r="C606" s="79" t="s">
        <v>1401</v>
      </c>
      <c r="D606" s="80">
        <v>43511</v>
      </c>
      <c r="E606" s="79" t="s">
        <v>1602</v>
      </c>
      <c r="F606" s="79" t="s">
        <v>304</v>
      </c>
    </row>
    <row r="607" spans="1:6" s="78" customFormat="1" ht="39.950000000000003" customHeight="1">
      <c r="A607" s="79" t="s">
        <v>411</v>
      </c>
      <c r="B607" s="307" t="s">
        <v>1603</v>
      </c>
      <c r="C607" s="79" t="s">
        <v>1401</v>
      </c>
      <c r="D607" s="80">
        <v>43578</v>
      </c>
      <c r="E607" s="79" t="s">
        <v>1604</v>
      </c>
      <c r="F607" s="79" t="s">
        <v>304</v>
      </c>
    </row>
    <row r="608" spans="1:6" s="78" customFormat="1" ht="39.950000000000003" customHeight="1">
      <c r="A608" s="79" t="s">
        <v>411</v>
      </c>
      <c r="B608" s="307" t="s">
        <v>1605</v>
      </c>
      <c r="C608" s="79" t="s">
        <v>1401</v>
      </c>
      <c r="D608" s="80">
        <v>43578</v>
      </c>
      <c r="E608" s="79" t="s">
        <v>1606</v>
      </c>
      <c r="F608" s="79" t="s">
        <v>304</v>
      </c>
    </row>
    <row r="609" spans="1:6" s="78" customFormat="1" ht="39.950000000000003" customHeight="1">
      <c r="A609" s="79" t="s">
        <v>411</v>
      </c>
      <c r="B609" s="307" t="s">
        <v>1607</v>
      </c>
      <c r="C609" s="79" t="s">
        <v>1401</v>
      </c>
      <c r="D609" s="80">
        <v>43578</v>
      </c>
      <c r="E609" s="79" t="s">
        <v>1608</v>
      </c>
      <c r="F609" s="79" t="s">
        <v>304</v>
      </c>
    </row>
    <row r="610" spans="1:6" s="78" customFormat="1" ht="39.950000000000003" customHeight="1">
      <c r="A610" s="79" t="s">
        <v>411</v>
      </c>
      <c r="B610" s="307" t="s">
        <v>1609</v>
      </c>
      <c r="C610" s="79" t="s">
        <v>1401</v>
      </c>
      <c r="D610" s="80">
        <v>43592</v>
      </c>
      <c r="E610" s="79" t="s">
        <v>1610</v>
      </c>
      <c r="F610" s="79" t="s">
        <v>304</v>
      </c>
    </row>
    <row r="611" spans="1:6" s="78" customFormat="1" ht="39.950000000000003" customHeight="1">
      <c r="A611" s="79" t="s">
        <v>411</v>
      </c>
      <c r="B611" s="307" t="s">
        <v>1611</v>
      </c>
      <c r="C611" s="79" t="s">
        <v>1401</v>
      </c>
      <c r="D611" s="80">
        <v>43592</v>
      </c>
      <c r="E611" s="79" t="s">
        <v>1612</v>
      </c>
      <c r="F611" s="79" t="s">
        <v>304</v>
      </c>
    </row>
    <row r="612" spans="1:6" s="78" customFormat="1" ht="39.950000000000003" customHeight="1">
      <c r="A612" s="79" t="s">
        <v>411</v>
      </c>
      <c r="B612" s="307" t="s">
        <v>1613</v>
      </c>
      <c r="C612" s="79" t="s">
        <v>1401</v>
      </c>
      <c r="D612" s="80">
        <v>43592</v>
      </c>
      <c r="E612" s="79" t="s">
        <v>1614</v>
      </c>
      <c r="F612" s="79" t="s">
        <v>304</v>
      </c>
    </row>
    <row r="613" spans="1:6" s="78" customFormat="1" ht="39.950000000000003" customHeight="1">
      <c r="A613" s="79" t="s">
        <v>411</v>
      </c>
      <c r="B613" s="307" t="s">
        <v>1615</v>
      </c>
      <c r="C613" s="79" t="s">
        <v>1401</v>
      </c>
      <c r="D613" s="80">
        <v>43602</v>
      </c>
      <c r="E613" s="79" t="s">
        <v>1616</v>
      </c>
      <c r="F613" s="79" t="s">
        <v>304</v>
      </c>
    </row>
    <row r="614" spans="1:6" s="78" customFormat="1" ht="39.950000000000003" customHeight="1">
      <c r="A614" s="79" t="s">
        <v>411</v>
      </c>
      <c r="B614" s="307" t="s">
        <v>1617</v>
      </c>
      <c r="C614" s="79" t="s">
        <v>1401</v>
      </c>
      <c r="D614" s="80">
        <v>43613</v>
      </c>
      <c r="E614" s="79" t="s">
        <v>1618</v>
      </c>
      <c r="F614" s="79" t="s">
        <v>304</v>
      </c>
    </row>
    <row r="615" spans="1:6" s="78" customFormat="1" ht="39.950000000000003" customHeight="1">
      <c r="A615" s="79" t="s">
        <v>411</v>
      </c>
      <c r="B615" s="307" t="s">
        <v>1619</v>
      </c>
      <c r="C615" s="79" t="s">
        <v>1401</v>
      </c>
      <c r="D615" s="80">
        <v>43613</v>
      </c>
      <c r="E615" s="79" t="s">
        <v>1620</v>
      </c>
      <c r="F615" s="79" t="s">
        <v>304</v>
      </c>
    </row>
    <row r="616" spans="1:6" s="78" customFormat="1" ht="39.950000000000003" customHeight="1">
      <c r="A616" s="79" t="s">
        <v>411</v>
      </c>
      <c r="B616" s="307" t="s">
        <v>1621</v>
      </c>
      <c r="C616" s="79" t="s">
        <v>1401</v>
      </c>
      <c r="D616" s="80">
        <v>43613</v>
      </c>
      <c r="E616" s="79" t="s">
        <v>1622</v>
      </c>
      <c r="F616" s="79" t="s">
        <v>304</v>
      </c>
    </row>
    <row r="617" spans="1:6" s="78" customFormat="1" ht="39.950000000000003" customHeight="1">
      <c r="A617" s="79" t="s">
        <v>411</v>
      </c>
      <c r="B617" s="307" t="s">
        <v>1623</v>
      </c>
      <c r="C617" s="79" t="s">
        <v>1401</v>
      </c>
      <c r="D617" s="80">
        <v>43613</v>
      </c>
      <c r="E617" s="79" t="s">
        <v>1624</v>
      </c>
      <c r="F617" s="79" t="s">
        <v>304</v>
      </c>
    </row>
    <row r="618" spans="1:6" s="78" customFormat="1" ht="39.950000000000003" customHeight="1">
      <c r="A618" s="79" t="s">
        <v>411</v>
      </c>
      <c r="B618" s="307" t="s">
        <v>1625</v>
      </c>
      <c r="C618" s="79" t="s">
        <v>1401</v>
      </c>
      <c r="D618" s="80">
        <v>43614</v>
      </c>
      <c r="E618" s="79" t="s">
        <v>1626</v>
      </c>
      <c r="F618" s="79" t="s">
        <v>304</v>
      </c>
    </row>
    <row r="619" spans="1:6" s="78" customFormat="1" ht="39.950000000000003" customHeight="1">
      <c r="A619" s="79" t="s">
        <v>411</v>
      </c>
      <c r="B619" s="307" t="s">
        <v>1627</v>
      </c>
      <c r="C619" s="79" t="s">
        <v>1401</v>
      </c>
      <c r="D619" s="80">
        <v>43620</v>
      </c>
      <c r="E619" s="79" t="s">
        <v>1628</v>
      </c>
      <c r="F619" s="79" t="s">
        <v>304</v>
      </c>
    </row>
    <row r="620" spans="1:6" s="78" customFormat="1" ht="39.950000000000003" customHeight="1">
      <c r="A620" s="79" t="s">
        <v>411</v>
      </c>
      <c r="B620" s="307" t="s">
        <v>1629</v>
      </c>
      <c r="C620" s="79" t="s">
        <v>1401</v>
      </c>
      <c r="D620" s="80">
        <v>43641</v>
      </c>
      <c r="E620" s="79" t="s">
        <v>1630</v>
      </c>
      <c r="F620" s="79" t="s">
        <v>304</v>
      </c>
    </row>
    <row r="621" spans="1:6" s="78" customFormat="1" ht="39.950000000000003" customHeight="1">
      <c r="A621" s="79" t="s">
        <v>411</v>
      </c>
      <c r="B621" s="307" t="s">
        <v>1631</v>
      </c>
      <c r="C621" s="79" t="s">
        <v>1401</v>
      </c>
      <c r="D621" s="80">
        <v>43647</v>
      </c>
      <c r="E621" s="79" t="s">
        <v>1632</v>
      </c>
      <c r="F621" s="79" t="s">
        <v>304</v>
      </c>
    </row>
    <row r="622" spans="1:6" s="78" customFormat="1" ht="39.950000000000003" customHeight="1">
      <c r="A622" s="79" t="s">
        <v>411</v>
      </c>
      <c r="B622" s="307" t="s">
        <v>1633</v>
      </c>
      <c r="C622" s="79" t="s">
        <v>1401</v>
      </c>
      <c r="D622" s="80">
        <v>43650</v>
      </c>
      <c r="E622" s="79" t="s">
        <v>1634</v>
      </c>
      <c r="F622" s="79" t="s">
        <v>304</v>
      </c>
    </row>
    <row r="623" spans="1:6" s="78" customFormat="1" ht="39.950000000000003" customHeight="1">
      <c r="A623" s="79" t="s">
        <v>411</v>
      </c>
      <c r="B623" s="307" t="s">
        <v>1635</v>
      </c>
      <c r="C623" s="79" t="s">
        <v>1401</v>
      </c>
      <c r="D623" s="80">
        <v>43650</v>
      </c>
      <c r="E623" s="79" t="s">
        <v>1636</v>
      </c>
      <c r="F623" s="79" t="s">
        <v>304</v>
      </c>
    </row>
    <row r="624" spans="1:6" s="78" customFormat="1" ht="39.950000000000003" customHeight="1">
      <c r="A624" s="79" t="s">
        <v>411</v>
      </c>
      <c r="B624" s="307" t="s">
        <v>1637</v>
      </c>
      <c r="C624" s="79" t="s">
        <v>1401</v>
      </c>
      <c r="D624" s="80">
        <v>43663</v>
      </c>
      <c r="E624" s="79" t="s">
        <v>1638</v>
      </c>
      <c r="F624" s="79" t="s">
        <v>304</v>
      </c>
    </row>
    <row r="625" spans="1:6" s="78" customFormat="1" ht="39.950000000000003" customHeight="1">
      <c r="A625" s="79" t="s">
        <v>411</v>
      </c>
      <c r="B625" s="307" t="s">
        <v>1639</v>
      </c>
      <c r="C625" s="79" t="s">
        <v>1401</v>
      </c>
      <c r="D625" s="80">
        <v>43672</v>
      </c>
      <c r="E625" s="79" t="s">
        <v>1640</v>
      </c>
      <c r="F625" s="79" t="s">
        <v>304</v>
      </c>
    </row>
    <row r="626" spans="1:6" s="78" customFormat="1" ht="39.950000000000003" customHeight="1">
      <c r="A626" s="79" t="s">
        <v>411</v>
      </c>
      <c r="B626" s="307" t="s">
        <v>1641</v>
      </c>
      <c r="C626" s="79" t="s">
        <v>1401</v>
      </c>
      <c r="D626" s="80">
        <v>43672</v>
      </c>
      <c r="E626" s="79" t="s">
        <v>1642</v>
      </c>
      <c r="F626" s="79" t="s">
        <v>304</v>
      </c>
    </row>
    <row r="627" spans="1:6" s="78" customFormat="1" ht="39.950000000000003" customHeight="1">
      <c r="A627" s="79" t="s">
        <v>411</v>
      </c>
      <c r="B627" s="307" t="s">
        <v>1643</v>
      </c>
      <c r="C627" s="79" t="s">
        <v>1401</v>
      </c>
      <c r="D627" s="80">
        <v>43682</v>
      </c>
      <c r="E627" s="79" t="s">
        <v>1644</v>
      </c>
      <c r="F627" s="79" t="s">
        <v>304</v>
      </c>
    </row>
    <row r="628" spans="1:6" s="78" customFormat="1" ht="39.950000000000003" customHeight="1">
      <c r="A628" s="79" t="s">
        <v>411</v>
      </c>
      <c r="B628" s="307" t="s">
        <v>1645</v>
      </c>
      <c r="C628" s="79" t="s">
        <v>1401</v>
      </c>
      <c r="D628" s="80">
        <v>43682</v>
      </c>
      <c r="E628" s="79" t="s">
        <v>1646</v>
      </c>
      <c r="F628" s="79" t="s">
        <v>304</v>
      </c>
    </row>
    <row r="629" spans="1:6" s="78" customFormat="1" ht="39.950000000000003" customHeight="1">
      <c r="A629" s="79" t="s">
        <v>411</v>
      </c>
      <c r="B629" s="307" t="s">
        <v>1647</v>
      </c>
      <c r="C629" s="79" t="s">
        <v>1401</v>
      </c>
      <c r="D629" s="80">
        <v>43683</v>
      </c>
      <c r="E629" s="79" t="s">
        <v>1648</v>
      </c>
      <c r="F629" s="79" t="s">
        <v>304</v>
      </c>
    </row>
    <row r="630" spans="1:6" s="78" customFormat="1" ht="39.950000000000003" customHeight="1">
      <c r="A630" s="79" t="s">
        <v>411</v>
      </c>
      <c r="B630" s="307" t="s">
        <v>1649</v>
      </c>
      <c r="C630" s="79" t="s">
        <v>1401</v>
      </c>
      <c r="D630" s="80">
        <v>43700</v>
      </c>
      <c r="E630" s="79" t="s">
        <v>1650</v>
      </c>
      <c r="F630" s="79" t="s">
        <v>304</v>
      </c>
    </row>
    <row r="631" spans="1:6" s="78" customFormat="1" ht="39.950000000000003" customHeight="1">
      <c r="A631" s="79" t="s">
        <v>411</v>
      </c>
      <c r="B631" s="307" t="s">
        <v>1651</v>
      </c>
      <c r="C631" s="79" t="s">
        <v>1401</v>
      </c>
      <c r="D631" s="80">
        <v>43700</v>
      </c>
      <c r="E631" s="79" t="s">
        <v>1652</v>
      </c>
      <c r="F631" s="79" t="s">
        <v>304</v>
      </c>
    </row>
    <row r="632" spans="1:6" s="78" customFormat="1" ht="39.950000000000003" customHeight="1">
      <c r="A632" s="79" t="s">
        <v>411</v>
      </c>
      <c r="B632" s="307" t="s">
        <v>1653</v>
      </c>
      <c r="C632" s="79" t="s">
        <v>1401</v>
      </c>
      <c r="D632" s="80">
        <v>43703</v>
      </c>
      <c r="E632" s="79" t="s">
        <v>1654</v>
      </c>
      <c r="F632" s="79" t="s">
        <v>304</v>
      </c>
    </row>
    <row r="633" spans="1:6" s="78" customFormat="1" ht="39.950000000000003" customHeight="1">
      <c r="A633" s="79" t="s">
        <v>411</v>
      </c>
      <c r="B633" s="307" t="s">
        <v>1655</v>
      </c>
      <c r="C633" s="79" t="s">
        <v>1401</v>
      </c>
      <c r="D633" s="80">
        <v>43789</v>
      </c>
      <c r="E633" s="79" t="s">
        <v>1656</v>
      </c>
      <c r="F633" s="79" t="s">
        <v>304</v>
      </c>
    </row>
    <row r="634" spans="1:6" s="78" customFormat="1" ht="39.950000000000003" customHeight="1">
      <c r="A634" s="79" t="s">
        <v>411</v>
      </c>
      <c r="B634" s="307" t="s">
        <v>1657</v>
      </c>
      <c r="C634" s="79" t="s">
        <v>1401</v>
      </c>
      <c r="D634" s="80">
        <v>43789</v>
      </c>
      <c r="E634" s="79" t="s">
        <v>1658</v>
      </c>
      <c r="F634" s="79" t="s">
        <v>304</v>
      </c>
    </row>
    <row r="635" spans="1:6" s="78" customFormat="1" ht="39.950000000000003" customHeight="1">
      <c r="A635" s="79" t="s">
        <v>411</v>
      </c>
      <c r="B635" s="307" t="s">
        <v>1659</v>
      </c>
      <c r="C635" s="79" t="s">
        <v>1401</v>
      </c>
      <c r="D635" s="80">
        <v>43789</v>
      </c>
      <c r="E635" s="79" t="s">
        <v>1660</v>
      </c>
      <c r="F635" s="79" t="s">
        <v>304</v>
      </c>
    </row>
    <row r="636" spans="1:6" s="78" customFormat="1" ht="39.950000000000003" customHeight="1">
      <c r="A636" s="79" t="s">
        <v>411</v>
      </c>
      <c r="B636" s="307" t="s">
        <v>1661</v>
      </c>
      <c r="C636" s="79" t="s">
        <v>1401</v>
      </c>
      <c r="D636" s="80">
        <v>43789</v>
      </c>
      <c r="E636" s="79" t="s">
        <v>1662</v>
      </c>
      <c r="F636" s="79" t="s">
        <v>304</v>
      </c>
    </row>
    <row r="637" spans="1:6" s="78" customFormat="1" ht="39.950000000000003" customHeight="1">
      <c r="A637" s="79" t="s">
        <v>411</v>
      </c>
      <c r="B637" s="307" t="s">
        <v>1663</v>
      </c>
      <c r="C637" s="79" t="s">
        <v>1401</v>
      </c>
      <c r="D637" s="80">
        <v>43789</v>
      </c>
      <c r="E637" s="79" t="s">
        <v>1664</v>
      </c>
      <c r="F637" s="79" t="s">
        <v>304</v>
      </c>
    </row>
    <row r="638" spans="1:6" s="78" customFormat="1" ht="39.950000000000003" customHeight="1">
      <c r="A638" s="79" t="s">
        <v>411</v>
      </c>
      <c r="B638" s="307" t="s">
        <v>1665</v>
      </c>
      <c r="C638" s="79" t="s">
        <v>1401</v>
      </c>
      <c r="D638" s="80">
        <v>43789</v>
      </c>
      <c r="E638" s="79" t="s">
        <v>1666</v>
      </c>
      <c r="F638" s="79" t="s">
        <v>304</v>
      </c>
    </row>
    <row r="639" spans="1:6" s="78" customFormat="1" ht="39.950000000000003" customHeight="1">
      <c r="A639" s="79" t="s">
        <v>411</v>
      </c>
      <c r="B639" s="307" t="s">
        <v>1667</v>
      </c>
      <c r="C639" s="79" t="s">
        <v>1401</v>
      </c>
      <c r="D639" s="80">
        <v>43794</v>
      </c>
      <c r="E639" s="79" t="s">
        <v>1668</v>
      </c>
      <c r="F639" s="79" t="s">
        <v>304</v>
      </c>
    </row>
    <row r="640" spans="1:6" s="78" customFormat="1" ht="39.950000000000003" customHeight="1">
      <c r="A640" s="79" t="s">
        <v>411</v>
      </c>
      <c r="B640" s="307" t="s">
        <v>1669</v>
      </c>
      <c r="C640" s="79" t="s">
        <v>1401</v>
      </c>
      <c r="D640" s="80">
        <v>43794</v>
      </c>
      <c r="E640" s="79" t="s">
        <v>1670</v>
      </c>
      <c r="F640" s="79" t="s">
        <v>304</v>
      </c>
    </row>
    <row r="641" spans="1:6" s="78" customFormat="1" ht="39.950000000000003" customHeight="1">
      <c r="A641" s="79" t="s">
        <v>411</v>
      </c>
      <c r="B641" s="307" t="s">
        <v>1671</v>
      </c>
      <c r="C641" s="79" t="s">
        <v>1401</v>
      </c>
      <c r="D641" s="80">
        <v>43795</v>
      </c>
      <c r="E641" s="79" t="s">
        <v>1672</v>
      </c>
      <c r="F641" s="79" t="s">
        <v>304</v>
      </c>
    </row>
    <row r="642" spans="1:6" s="78" customFormat="1" ht="39.950000000000003" customHeight="1">
      <c r="A642" s="79" t="s">
        <v>411</v>
      </c>
      <c r="B642" s="307" t="s">
        <v>1485</v>
      </c>
      <c r="C642" s="79" t="s">
        <v>1401</v>
      </c>
      <c r="D642" s="80">
        <v>43873</v>
      </c>
      <c r="E642" s="79" t="s">
        <v>1673</v>
      </c>
      <c r="F642" s="79" t="s">
        <v>304</v>
      </c>
    </row>
    <row r="643" spans="1:6" s="78" customFormat="1" ht="39.950000000000003" customHeight="1">
      <c r="A643" s="79" t="s">
        <v>411</v>
      </c>
      <c r="B643" s="307" t="s">
        <v>1674</v>
      </c>
      <c r="C643" s="79" t="s">
        <v>1401</v>
      </c>
      <c r="D643" s="80">
        <v>43873</v>
      </c>
      <c r="E643" s="79" t="s">
        <v>1675</v>
      </c>
      <c r="F643" s="79" t="s">
        <v>304</v>
      </c>
    </row>
    <row r="644" spans="1:6" s="78" customFormat="1" ht="39.950000000000003" customHeight="1">
      <c r="A644" s="79" t="s">
        <v>411</v>
      </c>
      <c r="B644" s="307" t="s">
        <v>1676</v>
      </c>
      <c r="C644" s="79" t="s">
        <v>1401</v>
      </c>
      <c r="D644" s="80">
        <v>43873</v>
      </c>
      <c r="E644" s="79" t="s">
        <v>1677</v>
      </c>
      <c r="F644" s="79" t="s">
        <v>304</v>
      </c>
    </row>
    <row r="645" spans="1:6" s="78" customFormat="1" ht="39.950000000000003" customHeight="1">
      <c r="A645" s="79" t="s">
        <v>411</v>
      </c>
      <c r="B645" s="307" t="s">
        <v>1678</v>
      </c>
      <c r="C645" s="79" t="s">
        <v>1401</v>
      </c>
      <c r="D645" s="80">
        <v>43909</v>
      </c>
      <c r="E645" s="79" t="s">
        <v>1679</v>
      </c>
      <c r="F645" s="79" t="s">
        <v>304</v>
      </c>
    </row>
    <row r="646" spans="1:6" s="78" customFormat="1" ht="39.950000000000003" customHeight="1">
      <c r="A646" s="79" t="s">
        <v>411</v>
      </c>
      <c r="B646" s="307" t="s">
        <v>1680</v>
      </c>
      <c r="C646" s="79" t="s">
        <v>1401</v>
      </c>
      <c r="D646" s="80">
        <v>43909</v>
      </c>
      <c r="E646" s="79" t="s">
        <v>1681</v>
      </c>
      <c r="F646" s="79" t="s">
        <v>304</v>
      </c>
    </row>
    <row r="647" spans="1:6" s="78" customFormat="1" ht="39.950000000000003" customHeight="1">
      <c r="A647" s="79" t="s">
        <v>411</v>
      </c>
      <c r="B647" s="307" t="s">
        <v>1682</v>
      </c>
      <c r="C647" s="79" t="s">
        <v>1401</v>
      </c>
      <c r="D647" s="80">
        <v>43909</v>
      </c>
      <c r="E647" s="79" t="s">
        <v>1683</v>
      </c>
      <c r="F647" s="79" t="s">
        <v>304</v>
      </c>
    </row>
    <row r="648" spans="1:6" s="78" customFormat="1" ht="39.950000000000003" customHeight="1">
      <c r="A648" s="79" t="s">
        <v>411</v>
      </c>
      <c r="B648" s="307" t="s">
        <v>1684</v>
      </c>
      <c r="C648" s="79" t="s">
        <v>1401</v>
      </c>
      <c r="D648" s="80">
        <v>43909</v>
      </c>
      <c r="E648" s="79" t="s">
        <v>1685</v>
      </c>
      <c r="F648" s="79" t="s">
        <v>304</v>
      </c>
    </row>
    <row r="649" spans="1:6" s="78" customFormat="1" ht="39.950000000000003" customHeight="1">
      <c r="A649" s="79" t="s">
        <v>411</v>
      </c>
      <c r="B649" s="307" t="s">
        <v>1686</v>
      </c>
      <c r="C649" s="79" t="s">
        <v>1401</v>
      </c>
      <c r="D649" s="80">
        <v>43958</v>
      </c>
      <c r="E649" s="79" t="s">
        <v>1687</v>
      </c>
      <c r="F649" s="79" t="s">
        <v>304</v>
      </c>
    </row>
    <row r="650" spans="1:6" s="78" customFormat="1" ht="39.950000000000003" customHeight="1">
      <c r="A650" s="79" t="s">
        <v>411</v>
      </c>
      <c r="B650" s="307" t="s">
        <v>1688</v>
      </c>
      <c r="C650" s="79" t="s">
        <v>1401</v>
      </c>
      <c r="D650" s="80">
        <v>44008</v>
      </c>
      <c r="E650" s="79" t="s">
        <v>1689</v>
      </c>
      <c r="F650" s="79" t="s">
        <v>304</v>
      </c>
    </row>
    <row r="651" spans="1:6" s="78" customFormat="1" ht="39.950000000000003" customHeight="1">
      <c r="A651" s="79" t="s">
        <v>411</v>
      </c>
      <c r="B651" s="307" t="s">
        <v>1691</v>
      </c>
      <c r="C651" s="79" t="s">
        <v>1690</v>
      </c>
      <c r="D651" s="80">
        <v>43152</v>
      </c>
      <c r="E651" s="79" t="s">
        <v>1692</v>
      </c>
      <c r="F651" s="79" t="s">
        <v>304</v>
      </c>
    </row>
    <row r="652" spans="1:6" s="78" customFormat="1" ht="39.950000000000003" customHeight="1">
      <c r="A652" s="79" t="s">
        <v>411</v>
      </c>
      <c r="B652" s="307" t="s">
        <v>1694</v>
      </c>
      <c r="C652" s="79" t="s">
        <v>1693</v>
      </c>
      <c r="D652" s="80">
        <v>43949</v>
      </c>
      <c r="E652" s="79" t="s">
        <v>1695</v>
      </c>
      <c r="F652" s="79" t="s">
        <v>304</v>
      </c>
    </row>
    <row r="653" spans="1:6" s="78" customFormat="1" ht="39.950000000000003" customHeight="1">
      <c r="A653" s="79" t="s">
        <v>411</v>
      </c>
      <c r="B653" s="307" t="s">
        <v>1697</v>
      </c>
      <c r="C653" s="79" t="s">
        <v>1696</v>
      </c>
      <c r="D653" s="80">
        <v>42598</v>
      </c>
      <c r="E653" s="79" t="s">
        <v>1698</v>
      </c>
      <c r="F653" s="79" t="s">
        <v>304</v>
      </c>
    </row>
    <row r="654" spans="1:6" s="78" customFormat="1" ht="39.950000000000003" customHeight="1">
      <c r="A654" s="79" t="s">
        <v>411</v>
      </c>
      <c r="B654" s="307" t="s">
        <v>1699</v>
      </c>
      <c r="C654" s="79" t="s">
        <v>1696</v>
      </c>
      <c r="D654" s="80">
        <v>42598</v>
      </c>
      <c r="E654" s="79" t="s">
        <v>1700</v>
      </c>
      <c r="F654" s="79" t="s">
        <v>304</v>
      </c>
    </row>
    <row r="655" spans="1:6" s="78" customFormat="1" ht="39.950000000000003" customHeight="1">
      <c r="A655" s="79" t="s">
        <v>411</v>
      </c>
      <c r="B655" s="307" t="s">
        <v>1701</v>
      </c>
      <c r="C655" s="79" t="s">
        <v>1696</v>
      </c>
      <c r="D655" s="80">
        <v>43229</v>
      </c>
      <c r="E655" s="79" t="s">
        <v>1702</v>
      </c>
      <c r="F655" s="79" t="s">
        <v>304</v>
      </c>
    </row>
    <row r="656" spans="1:6" s="78" customFormat="1" ht="39.950000000000003" customHeight="1">
      <c r="A656" s="79" t="s">
        <v>411</v>
      </c>
      <c r="B656" s="307" t="s">
        <v>1703</v>
      </c>
      <c r="C656" s="307" t="s">
        <v>1696</v>
      </c>
      <c r="D656" s="80">
        <v>43257</v>
      </c>
      <c r="E656" s="79" t="s">
        <v>1704</v>
      </c>
      <c r="F656" s="79" t="s">
        <v>304</v>
      </c>
    </row>
    <row r="657" spans="1:6" s="78" customFormat="1" ht="39.950000000000003" customHeight="1">
      <c r="A657" s="79" t="s">
        <v>411</v>
      </c>
      <c r="B657" s="307" t="s">
        <v>1705</v>
      </c>
      <c r="C657" s="307" t="s">
        <v>1696</v>
      </c>
      <c r="D657" s="80">
        <v>43257</v>
      </c>
      <c r="E657" s="79" t="s">
        <v>1706</v>
      </c>
      <c r="F657" s="79" t="s">
        <v>304</v>
      </c>
    </row>
    <row r="658" spans="1:6" s="78" customFormat="1" ht="39.950000000000003" customHeight="1">
      <c r="A658" s="79" t="s">
        <v>411</v>
      </c>
      <c r="B658" s="307" t="s">
        <v>1703</v>
      </c>
      <c r="C658" s="307" t="s">
        <v>1696</v>
      </c>
      <c r="D658" s="80">
        <v>43257</v>
      </c>
      <c r="E658" s="79" t="s">
        <v>1704</v>
      </c>
      <c r="F658" s="79" t="s">
        <v>304</v>
      </c>
    </row>
    <row r="659" spans="1:6" s="78" customFormat="1" ht="39.950000000000003" customHeight="1">
      <c r="A659" s="79" t="s">
        <v>411</v>
      </c>
      <c r="B659" s="307" t="s">
        <v>1707</v>
      </c>
      <c r="C659" s="307" t="s">
        <v>1696</v>
      </c>
      <c r="D659" s="80">
        <v>43258</v>
      </c>
      <c r="E659" s="79" t="s">
        <v>1708</v>
      </c>
      <c r="F659" s="79" t="s">
        <v>304</v>
      </c>
    </row>
    <row r="660" spans="1:6" s="78" customFormat="1" ht="39.950000000000003" customHeight="1">
      <c r="A660" s="79" t="s">
        <v>411</v>
      </c>
      <c r="B660" s="307" t="s">
        <v>1709</v>
      </c>
      <c r="C660" s="307" t="s">
        <v>1696</v>
      </c>
      <c r="D660" s="80">
        <v>43262</v>
      </c>
      <c r="E660" s="79" t="s">
        <v>1710</v>
      </c>
      <c r="F660" s="79" t="s">
        <v>304</v>
      </c>
    </row>
    <row r="661" spans="1:6" s="78" customFormat="1" ht="39.950000000000003" customHeight="1">
      <c r="A661" s="79" t="s">
        <v>411</v>
      </c>
      <c r="B661" s="307" t="s">
        <v>1711</v>
      </c>
      <c r="C661" s="307" t="s">
        <v>1696</v>
      </c>
      <c r="D661" s="80">
        <v>43296</v>
      </c>
      <c r="E661" s="79" t="s">
        <v>1712</v>
      </c>
      <c r="F661" s="79" t="s">
        <v>304</v>
      </c>
    </row>
    <row r="662" spans="1:6" s="78" customFormat="1" ht="39.950000000000003" customHeight="1">
      <c r="A662" s="79" t="s">
        <v>411</v>
      </c>
      <c r="B662" s="307" t="s">
        <v>1713</v>
      </c>
      <c r="C662" s="307" t="s">
        <v>1696</v>
      </c>
      <c r="D662" s="80">
        <v>43296</v>
      </c>
      <c r="E662" s="79" t="s">
        <v>1714</v>
      </c>
      <c r="F662" s="79" t="s">
        <v>304</v>
      </c>
    </row>
    <row r="663" spans="1:6" s="78" customFormat="1" ht="39.950000000000003" customHeight="1">
      <c r="A663" s="79" t="s">
        <v>411</v>
      </c>
      <c r="B663" s="307" t="s">
        <v>1715</v>
      </c>
      <c r="C663" s="307" t="s">
        <v>1696</v>
      </c>
      <c r="D663" s="80">
        <v>43307</v>
      </c>
      <c r="E663" s="79" t="s">
        <v>1716</v>
      </c>
      <c r="F663" s="79" t="s">
        <v>304</v>
      </c>
    </row>
    <row r="664" spans="1:6" s="78" customFormat="1" ht="39.950000000000003" customHeight="1">
      <c r="A664" s="79" t="s">
        <v>411</v>
      </c>
      <c r="B664" s="307" t="s">
        <v>1717</v>
      </c>
      <c r="C664" s="307" t="s">
        <v>1696</v>
      </c>
      <c r="D664" s="80">
        <v>43307</v>
      </c>
      <c r="E664" s="79" t="s">
        <v>1718</v>
      </c>
      <c r="F664" s="79" t="s">
        <v>304</v>
      </c>
    </row>
    <row r="665" spans="1:6" s="78" customFormat="1" ht="39.950000000000003" customHeight="1">
      <c r="A665" s="79" t="s">
        <v>411</v>
      </c>
      <c r="B665" s="307" t="s">
        <v>1719</v>
      </c>
      <c r="C665" s="307" t="s">
        <v>1696</v>
      </c>
      <c r="D665" s="80">
        <v>43311</v>
      </c>
      <c r="E665" s="79" t="s">
        <v>1720</v>
      </c>
      <c r="F665" s="79" t="s">
        <v>304</v>
      </c>
    </row>
    <row r="666" spans="1:6" s="78" customFormat="1" ht="39.950000000000003" customHeight="1">
      <c r="A666" s="79" t="s">
        <v>411</v>
      </c>
      <c r="B666" s="307" t="s">
        <v>1721</v>
      </c>
      <c r="C666" s="307" t="s">
        <v>1696</v>
      </c>
      <c r="D666" s="80">
        <v>43311</v>
      </c>
      <c r="E666" s="79" t="s">
        <v>1722</v>
      </c>
      <c r="F666" s="79" t="s">
        <v>304</v>
      </c>
    </row>
    <row r="667" spans="1:6" s="78" customFormat="1" ht="39.950000000000003" customHeight="1">
      <c r="A667" s="79" t="s">
        <v>411</v>
      </c>
      <c r="B667" s="307" t="s">
        <v>1723</v>
      </c>
      <c r="C667" s="307" t="s">
        <v>1696</v>
      </c>
      <c r="D667" s="80">
        <v>43314</v>
      </c>
      <c r="E667" s="79" t="s">
        <v>1724</v>
      </c>
      <c r="F667" s="79" t="s">
        <v>304</v>
      </c>
    </row>
    <row r="668" spans="1:6" s="78" customFormat="1" ht="39.950000000000003" customHeight="1">
      <c r="A668" s="79" t="s">
        <v>411</v>
      </c>
      <c r="B668" s="307" t="s">
        <v>1725</v>
      </c>
      <c r="C668" s="307" t="s">
        <v>1696</v>
      </c>
      <c r="D668" s="80">
        <v>43314</v>
      </c>
      <c r="E668" s="79" t="s">
        <v>1726</v>
      </c>
      <c r="F668" s="79" t="s">
        <v>304</v>
      </c>
    </row>
    <row r="669" spans="1:6" s="78" customFormat="1" ht="39.950000000000003" customHeight="1">
      <c r="A669" s="79" t="s">
        <v>411</v>
      </c>
      <c r="B669" s="307" t="s">
        <v>1727</v>
      </c>
      <c r="C669" s="307" t="s">
        <v>1696</v>
      </c>
      <c r="D669" s="80">
        <v>43314</v>
      </c>
      <c r="E669" s="79" t="s">
        <v>1728</v>
      </c>
      <c r="F669" s="79" t="s">
        <v>304</v>
      </c>
    </row>
    <row r="670" spans="1:6" s="78" customFormat="1" ht="39.950000000000003" customHeight="1">
      <c r="A670" s="79" t="s">
        <v>411</v>
      </c>
      <c r="B670" s="307" t="s">
        <v>1729</v>
      </c>
      <c r="C670" s="307" t="s">
        <v>1696</v>
      </c>
      <c r="D670" s="80">
        <v>43314</v>
      </c>
      <c r="E670" s="79" t="s">
        <v>1730</v>
      </c>
      <c r="F670" s="79" t="s">
        <v>304</v>
      </c>
    </row>
    <row r="671" spans="1:6" s="78" customFormat="1" ht="39.950000000000003" customHeight="1">
      <c r="A671" s="79" t="s">
        <v>411</v>
      </c>
      <c r="B671" s="307" t="s">
        <v>1731</v>
      </c>
      <c r="C671" s="307" t="s">
        <v>1696</v>
      </c>
      <c r="D671" s="80">
        <v>43314</v>
      </c>
      <c r="E671" s="79" t="s">
        <v>1732</v>
      </c>
      <c r="F671" s="79" t="s">
        <v>304</v>
      </c>
    </row>
    <row r="672" spans="1:6" s="78" customFormat="1" ht="39.950000000000003" customHeight="1">
      <c r="A672" s="79" t="s">
        <v>411</v>
      </c>
      <c r="B672" s="307" t="s">
        <v>1733</v>
      </c>
      <c r="C672" s="307" t="s">
        <v>1696</v>
      </c>
      <c r="D672" s="80">
        <v>43314</v>
      </c>
      <c r="E672" s="79" t="s">
        <v>1734</v>
      </c>
      <c r="F672" s="79" t="s">
        <v>304</v>
      </c>
    </row>
    <row r="673" spans="1:6" s="78" customFormat="1" ht="39.950000000000003" customHeight="1">
      <c r="A673" s="79" t="s">
        <v>411</v>
      </c>
      <c r="B673" s="307" t="s">
        <v>1735</v>
      </c>
      <c r="C673" s="307" t="s">
        <v>1696</v>
      </c>
      <c r="D673" s="80">
        <v>43314</v>
      </c>
      <c r="E673" s="79" t="s">
        <v>1736</v>
      </c>
      <c r="F673" s="79" t="s">
        <v>304</v>
      </c>
    </row>
    <row r="674" spans="1:6" s="78" customFormat="1" ht="39.950000000000003" customHeight="1">
      <c r="A674" s="79" t="s">
        <v>411</v>
      </c>
      <c r="B674" s="307" t="s">
        <v>1737</v>
      </c>
      <c r="C674" s="307" t="s">
        <v>1696</v>
      </c>
      <c r="D674" s="80">
        <v>43327</v>
      </c>
      <c r="E674" s="79" t="s">
        <v>1738</v>
      </c>
      <c r="F674" s="79" t="s">
        <v>304</v>
      </c>
    </row>
    <row r="675" spans="1:6" s="78" customFormat="1" ht="39.950000000000003" customHeight="1">
      <c r="A675" s="79" t="s">
        <v>411</v>
      </c>
      <c r="B675" s="307" t="s">
        <v>1739</v>
      </c>
      <c r="C675" s="307" t="s">
        <v>1696</v>
      </c>
      <c r="D675" s="80">
        <v>43327</v>
      </c>
      <c r="E675" s="79" t="s">
        <v>1740</v>
      </c>
      <c r="F675" s="79" t="s">
        <v>304</v>
      </c>
    </row>
    <row r="676" spans="1:6" s="78" customFormat="1" ht="39.950000000000003" customHeight="1">
      <c r="A676" s="79" t="s">
        <v>411</v>
      </c>
      <c r="B676" s="307">
        <v>6</v>
      </c>
      <c r="C676" s="307" t="s">
        <v>1696</v>
      </c>
      <c r="D676" s="80">
        <v>43411</v>
      </c>
      <c r="E676" s="79" t="s">
        <v>1741</v>
      </c>
      <c r="F676" s="79" t="s">
        <v>304</v>
      </c>
    </row>
    <row r="677" spans="1:6" s="78" customFormat="1" ht="39.950000000000003" customHeight="1">
      <c r="A677" s="79" t="s">
        <v>411</v>
      </c>
      <c r="B677" s="307" t="s">
        <v>1742</v>
      </c>
      <c r="C677" s="307" t="s">
        <v>1696</v>
      </c>
      <c r="D677" s="80">
        <v>43787</v>
      </c>
      <c r="E677" s="79" t="s">
        <v>1743</v>
      </c>
      <c r="F677" s="79" t="s">
        <v>304</v>
      </c>
    </row>
    <row r="678" spans="1:6" s="78" customFormat="1" ht="39.950000000000003" customHeight="1">
      <c r="A678" s="79" t="s">
        <v>411</v>
      </c>
      <c r="B678" s="307" t="s">
        <v>1744</v>
      </c>
      <c r="C678" s="79" t="s">
        <v>1696</v>
      </c>
      <c r="D678" s="80">
        <v>43836</v>
      </c>
      <c r="E678" s="79" t="s">
        <v>1745</v>
      </c>
      <c r="F678" s="79" t="s">
        <v>304</v>
      </c>
    </row>
    <row r="679" spans="1:6" s="78" customFormat="1" ht="39.950000000000003" customHeight="1">
      <c r="A679" s="79" t="s">
        <v>411</v>
      </c>
      <c r="B679" s="307" t="s">
        <v>1746</v>
      </c>
      <c r="C679" s="79" t="s">
        <v>1696</v>
      </c>
      <c r="D679" s="80"/>
      <c r="E679" s="79" t="s">
        <v>1747</v>
      </c>
      <c r="F679" s="79" t="s">
        <v>304</v>
      </c>
    </row>
    <row r="680" spans="1:6" s="78" customFormat="1" ht="39.950000000000003" customHeight="1">
      <c r="A680" s="79" t="s">
        <v>411</v>
      </c>
      <c r="B680" s="307" t="s">
        <v>1748</v>
      </c>
      <c r="C680" s="79" t="s">
        <v>1696</v>
      </c>
      <c r="D680" s="80"/>
      <c r="E680" s="79" t="s">
        <v>1749</v>
      </c>
      <c r="F680" s="79" t="s">
        <v>304</v>
      </c>
    </row>
    <row r="681" spans="1:6" s="78" customFormat="1" ht="39.950000000000003" customHeight="1">
      <c r="A681" s="17" t="s">
        <v>411</v>
      </c>
      <c r="B681" s="313" t="s">
        <v>1751</v>
      </c>
      <c r="C681" s="79" t="s">
        <v>1750</v>
      </c>
      <c r="D681" s="80">
        <v>42353</v>
      </c>
      <c r="E681" s="17" t="s">
        <v>1752</v>
      </c>
      <c r="F681" s="79" t="s">
        <v>304</v>
      </c>
    </row>
    <row r="682" spans="1:6" s="78" customFormat="1" ht="39.950000000000003" customHeight="1">
      <c r="A682" s="17" t="s">
        <v>411</v>
      </c>
      <c r="B682" s="117" t="s">
        <v>1753</v>
      </c>
      <c r="C682" s="79" t="s">
        <v>1750</v>
      </c>
      <c r="D682" s="80">
        <v>42353</v>
      </c>
      <c r="E682" s="17" t="s">
        <v>1754</v>
      </c>
      <c r="F682" s="79" t="s">
        <v>304</v>
      </c>
    </row>
    <row r="683" spans="1:6" s="78" customFormat="1" ht="39.950000000000003" customHeight="1">
      <c r="A683" s="17" t="s">
        <v>411</v>
      </c>
      <c r="B683" s="117" t="s">
        <v>1755</v>
      </c>
      <c r="C683" s="79" t="s">
        <v>1750</v>
      </c>
      <c r="D683" s="80">
        <v>42353</v>
      </c>
      <c r="E683" s="17" t="s">
        <v>1756</v>
      </c>
      <c r="F683" s="79" t="s">
        <v>304</v>
      </c>
    </row>
    <row r="684" spans="1:6" s="78" customFormat="1" ht="39.950000000000003" customHeight="1">
      <c r="A684" s="17" t="s">
        <v>411</v>
      </c>
      <c r="B684" s="117" t="s">
        <v>1757</v>
      </c>
      <c r="C684" s="79" t="s">
        <v>1750</v>
      </c>
      <c r="D684" s="80">
        <v>42353</v>
      </c>
      <c r="E684" s="17" t="s">
        <v>1758</v>
      </c>
      <c r="F684" s="79" t="s">
        <v>304</v>
      </c>
    </row>
    <row r="685" spans="1:6" s="78" customFormat="1" ht="39.950000000000003" customHeight="1">
      <c r="A685" s="17" t="s">
        <v>411</v>
      </c>
      <c r="B685" s="117" t="s">
        <v>1759</v>
      </c>
      <c r="C685" s="79" t="s">
        <v>1750</v>
      </c>
      <c r="D685" s="80">
        <v>42353</v>
      </c>
      <c r="E685" s="17" t="s">
        <v>1760</v>
      </c>
      <c r="F685" s="79" t="s">
        <v>304</v>
      </c>
    </row>
    <row r="686" spans="1:6" s="78" customFormat="1" ht="39.950000000000003" customHeight="1">
      <c r="A686" s="17" t="s">
        <v>411</v>
      </c>
      <c r="B686" s="117" t="s">
        <v>1761</v>
      </c>
      <c r="C686" s="79" t="s">
        <v>1750</v>
      </c>
      <c r="D686" s="80">
        <v>42353</v>
      </c>
      <c r="E686" s="17" t="s">
        <v>1762</v>
      </c>
      <c r="F686" s="79" t="s">
        <v>304</v>
      </c>
    </row>
    <row r="687" spans="1:6" s="78" customFormat="1" ht="39.950000000000003" customHeight="1">
      <c r="A687" s="17" t="s">
        <v>411</v>
      </c>
      <c r="B687" s="117" t="s">
        <v>1763</v>
      </c>
      <c r="C687" s="79" t="s">
        <v>1750</v>
      </c>
      <c r="D687" s="80">
        <v>42353</v>
      </c>
      <c r="E687" s="17" t="s">
        <v>1764</v>
      </c>
      <c r="F687" s="79" t="s">
        <v>304</v>
      </c>
    </row>
    <row r="688" spans="1:6" s="78" customFormat="1" ht="39.950000000000003" customHeight="1">
      <c r="A688" s="17" t="s">
        <v>411</v>
      </c>
      <c r="B688" s="117" t="s">
        <v>1765</v>
      </c>
      <c r="C688" s="79" t="s">
        <v>1750</v>
      </c>
      <c r="D688" s="80">
        <v>42353</v>
      </c>
      <c r="E688" s="17" t="s">
        <v>1766</v>
      </c>
      <c r="F688" s="79" t="s">
        <v>304</v>
      </c>
    </row>
    <row r="689" spans="1:6" s="78" customFormat="1" ht="39.950000000000003" customHeight="1">
      <c r="A689" s="17" t="s">
        <v>411</v>
      </c>
      <c r="B689" s="117" t="s">
        <v>1767</v>
      </c>
      <c r="C689" s="79" t="s">
        <v>1750</v>
      </c>
      <c r="D689" s="80">
        <v>42353</v>
      </c>
      <c r="E689" s="17" t="s">
        <v>1768</v>
      </c>
      <c r="F689" s="79" t="s">
        <v>304</v>
      </c>
    </row>
    <row r="690" spans="1:6" s="78" customFormat="1" ht="39.950000000000003" customHeight="1">
      <c r="A690" s="17" t="s">
        <v>411</v>
      </c>
      <c r="B690" s="117" t="s">
        <v>1769</v>
      </c>
      <c r="C690" s="79" t="s">
        <v>1750</v>
      </c>
      <c r="D690" s="80">
        <v>42353</v>
      </c>
      <c r="E690" s="17" t="s">
        <v>1770</v>
      </c>
      <c r="F690" s="79" t="s">
        <v>304</v>
      </c>
    </row>
    <row r="691" spans="1:6" s="78" customFormat="1" ht="39.950000000000003" customHeight="1">
      <c r="A691" s="17" t="s">
        <v>411</v>
      </c>
      <c r="B691" s="117" t="s">
        <v>1771</v>
      </c>
      <c r="C691" s="79" t="s">
        <v>1750</v>
      </c>
      <c r="D691" s="80">
        <v>42353</v>
      </c>
      <c r="E691" s="17" t="s">
        <v>1772</v>
      </c>
      <c r="F691" s="79" t="s">
        <v>304</v>
      </c>
    </row>
    <row r="692" spans="1:6" s="78" customFormat="1" ht="39.950000000000003" customHeight="1">
      <c r="A692" s="17" t="s">
        <v>411</v>
      </c>
      <c r="B692" s="117" t="s">
        <v>1773</v>
      </c>
      <c r="C692" s="79" t="s">
        <v>1750</v>
      </c>
      <c r="D692" s="80">
        <v>42353</v>
      </c>
      <c r="E692" s="17" t="s">
        <v>1774</v>
      </c>
      <c r="F692" s="79" t="s">
        <v>304</v>
      </c>
    </row>
    <row r="693" spans="1:6" s="78" customFormat="1" ht="39.950000000000003" customHeight="1">
      <c r="A693" s="17" t="s">
        <v>411</v>
      </c>
      <c r="B693" s="117" t="s">
        <v>1775</v>
      </c>
      <c r="C693" s="79" t="s">
        <v>1750</v>
      </c>
      <c r="D693" s="80">
        <v>42353</v>
      </c>
      <c r="E693" s="17" t="s">
        <v>1776</v>
      </c>
      <c r="F693" s="79" t="s">
        <v>304</v>
      </c>
    </row>
    <row r="694" spans="1:6" s="78" customFormat="1" ht="39.950000000000003" customHeight="1">
      <c r="A694" s="17" t="s">
        <v>411</v>
      </c>
      <c r="B694" s="117" t="s">
        <v>1777</v>
      </c>
      <c r="C694" s="79" t="s">
        <v>1750</v>
      </c>
      <c r="D694" s="80">
        <v>42353</v>
      </c>
      <c r="E694" s="17" t="s">
        <v>1778</v>
      </c>
      <c r="F694" s="79" t="s">
        <v>304</v>
      </c>
    </row>
    <row r="695" spans="1:6" s="78" customFormat="1" ht="39.950000000000003" customHeight="1">
      <c r="A695" s="17" t="s">
        <v>411</v>
      </c>
      <c r="B695" s="117" t="s">
        <v>1779</v>
      </c>
      <c r="C695" s="79" t="s">
        <v>1750</v>
      </c>
      <c r="D695" s="80">
        <v>42353</v>
      </c>
      <c r="E695" s="17" t="s">
        <v>1780</v>
      </c>
      <c r="F695" s="79" t="s">
        <v>304</v>
      </c>
    </row>
    <row r="696" spans="1:6" s="78" customFormat="1" ht="39.950000000000003" customHeight="1">
      <c r="A696" s="17" t="s">
        <v>411</v>
      </c>
      <c r="B696" s="117" t="s">
        <v>1781</v>
      </c>
      <c r="C696" s="79" t="s">
        <v>1750</v>
      </c>
      <c r="D696" s="80">
        <v>42353</v>
      </c>
      <c r="E696" s="17" t="s">
        <v>1782</v>
      </c>
      <c r="F696" s="79" t="s">
        <v>304</v>
      </c>
    </row>
    <row r="697" spans="1:6" s="78" customFormat="1" ht="39.950000000000003" customHeight="1">
      <c r="A697" s="17" t="s">
        <v>411</v>
      </c>
      <c r="B697" s="117" t="s">
        <v>1783</v>
      </c>
      <c r="C697" s="79" t="s">
        <v>1750</v>
      </c>
      <c r="D697" s="80">
        <v>42353</v>
      </c>
      <c r="E697" s="17" t="s">
        <v>1784</v>
      </c>
      <c r="F697" s="79" t="s">
        <v>304</v>
      </c>
    </row>
    <row r="698" spans="1:6" s="78" customFormat="1" ht="39.950000000000003" customHeight="1">
      <c r="A698" s="17" t="s">
        <v>411</v>
      </c>
      <c r="B698" s="117" t="s">
        <v>1785</v>
      </c>
      <c r="C698" s="79" t="s">
        <v>1750</v>
      </c>
      <c r="D698" s="80">
        <v>42353</v>
      </c>
      <c r="E698" s="17" t="s">
        <v>1786</v>
      </c>
      <c r="F698" s="79" t="s">
        <v>304</v>
      </c>
    </row>
    <row r="699" spans="1:6" s="78" customFormat="1" ht="39.950000000000003" customHeight="1">
      <c r="A699" s="17" t="s">
        <v>411</v>
      </c>
      <c r="B699" s="117" t="s">
        <v>1787</v>
      </c>
      <c r="C699" s="79" t="s">
        <v>1750</v>
      </c>
      <c r="D699" s="80">
        <v>42353</v>
      </c>
      <c r="E699" s="17" t="s">
        <v>1788</v>
      </c>
      <c r="F699" s="79" t="s">
        <v>304</v>
      </c>
    </row>
    <row r="700" spans="1:6" s="78" customFormat="1" ht="39.950000000000003" customHeight="1">
      <c r="A700" s="17" t="s">
        <v>411</v>
      </c>
      <c r="B700" s="117" t="s">
        <v>1789</v>
      </c>
      <c r="C700" s="307" t="s">
        <v>1750</v>
      </c>
      <c r="D700" s="80">
        <v>42353</v>
      </c>
      <c r="E700" s="17" t="s">
        <v>1790</v>
      </c>
      <c r="F700" s="79" t="s">
        <v>304</v>
      </c>
    </row>
    <row r="701" spans="1:6" s="78" customFormat="1" ht="39.950000000000003" customHeight="1">
      <c r="A701" s="17" t="s">
        <v>411</v>
      </c>
      <c r="B701" s="117" t="s">
        <v>1791</v>
      </c>
      <c r="C701" s="307" t="s">
        <v>1750</v>
      </c>
      <c r="D701" s="80">
        <v>42353</v>
      </c>
      <c r="E701" s="17" t="s">
        <v>1792</v>
      </c>
      <c r="F701" s="79" t="s">
        <v>304</v>
      </c>
    </row>
    <row r="702" spans="1:6" s="78" customFormat="1" ht="39.950000000000003" customHeight="1">
      <c r="A702" s="17" t="s">
        <v>411</v>
      </c>
      <c r="B702" s="117" t="s">
        <v>1793</v>
      </c>
      <c r="C702" s="307" t="s">
        <v>1750</v>
      </c>
      <c r="D702" s="80">
        <v>42353</v>
      </c>
      <c r="E702" s="17" t="s">
        <v>1794</v>
      </c>
      <c r="F702" s="79" t="s">
        <v>304</v>
      </c>
    </row>
    <row r="703" spans="1:6" s="78" customFormat="1" ht="39.950000000000003" customHeight="1">
      <c r="A703" s="17" t="s">
        <v>411</v>
      </c>
      <c r="B703" s="117" t="s">
        <v>1785</v>
      </c>
      <c r="C703" s="307" t="s">
        <v>1750</v>
      </c>
      <c r="D703" s="80">
        <v>42353</v>
      </c>
      <c r="E703" s="17" t="s">
        <v>1786</v>
      </c>
      <c r="F703" s="79" t="s">
        <v>304</v>
      </c>
    </row>
    <row r="704" spans="1:6" s="78" customFormat="1" ht="39.950000000000003" customHeight="1">
      <c r="A704" s="17" t="s">
        <v>411</v>
      </c>
      <c r="B704" s="117" t="s">
        <v>1791</v>
      </c>
      <c r="C704" s="307" t="s">
        <v>1750</v>
      </c>
      <c r="D704" s="80">
        <v>42353</v>
      </c>
      <c r="E704" s="17" t="s">
        <v>1795</v>
      </c>
      <c r="F704" s="79" t="s">
        <v>304</v>
      </c>
    </row>
    <row r="705" spans="1:6" s="78" customFormat="1" ht="39.950000000000003" customHeight="1">
      <c r="A705" s="79" t="s">
        <v>411</v>
      </c>
      <c r="B705" s="310" t="s">
        <v>1797</v>
      </c>
      <c r="C705" s="307" t="s">
        <v>1796</v>
      </c>
      <c r="D705" s="80">
        <v>43193</v>
      </c>
      <c r="E705" s="79" t="s">
        <v>1798</v>
      </c>
      <c r="F705" s="79" t="s">
        <v>304</v>
      </c>
    </row>
    <row r="706" spans="1:6" s="78" customFormat="1" ht="39.950000000000003" customHeight="1">
      <c r="A706" s="79" t="s">
        <v>411</v>
      </c>
      <c r="B706" s="310" t="s">
        <v>1799</v>
      </c>
      <c r="C706" s="307" t="s">
        <v>1796</v>
      </c>
      <c r="D706" s="80">
        <v>43193</v>
      </c>
      <c r="E706" s="79" t="s">
        <v>1800</v>
      </c>
      <c r="F706" s="79" t="s">
        <v>304</v>
      </c>
    </row>
    <row r="707" spans="1:6" s="78" customFormat="1" ht="39.950000000000003" customHeight="1">
      <c r="A707" s="79" t="s">
        <v>411</v>
      </c>
      <c r="B707" s="310" t="s">
        <v>1801</v>
      </c>
      <c r="C707" s="307" t="s">
        <v>1796</v>
      </c>
      <c r="D707" s="80">
        <v>43193</v>
      </c>
      <c r="E707" s="79" t="s">
        <v>1802</v>
      </c>
      <c r="F707" s="79" t="s">
        <v>304</v>
      </c>
    </row>
    <row r="708" spans="1:6" s="78" customFormat="1" ht="39.950000000000003" customHeight="1">
      <c r="A708" s="79" t="s">
        <v>411</v>
      </c>
      <c r="B708" s="310" t="s">
        <v>1803</v>
      </c>
      <c r="C708" s="307" t="s">
        <v>1796</v>
      </c>
      <c r="D708" s="80">
        <v>43193</v>
      </c>
      <c r="E708" s="79" t="s">
        <v>1804</v>
      </c>
      <c r="F708" s="79" t="s">
        <v>304</v>
      </c>
    </row>
    <row r="709" spans="1:6" s="78" customFormat="1" ht="39.950000000000003" customHeight="1">
      <c r="A709" s="79" t="s">
        <v>411</v>
      </c>
      <c r="B709" s="310" t="s">
        <v>1805</v>
      </c>
      <c r="C709" s="307" t="s">
        <v>1796</v>
      </c>
      <c r="D709" s="80">
        <v>43193</v>
      </c>
      <c r="E709" s="79" t="s">
        <v>1806</v>
      </c>
      <c r="F709" s="79" t="s">
        <v>304</v>
      </c>
    </row>
    <row r="710" spans="1:6" s="78" customFormat="1" ht="39.950000000000003" customHeight="1">
      <c r="A710" s="79" t="s">
        <v>411</v>
      </c>
      <c r="B710" s="310" t="s">
        <v>1807</v>
      </c>
      <c r="C710" s="307" t="s">
        <v>1796</v>
      </c>
      <c r="D710" s="80">
        <v>43193</v>
      </c>
      <c r="E710" s="79" t="s">
        <v>1808</v>
      </c>
      <c r="F710" s="79" t="s">
        <v>304</v>
      </c>
    </row>
    <row r="711" spans="1:6" s="78" customFormat="1" ht="39.950000000000003" customHeight="1">
      <c r="A711" s="79" t="s">
        <v>411</v>
      </c>
      <c r="B711" s="310" t="s">
        <v>1809</v>
      </c>
      <c r="C711" s="307" t="s">
        <v>1796</v>
      </c>
      <c r="D711" s="80">
        <v>43193</v>
      </c>
      <c r="E711" s="79" t="s">
        <v>1810</v>
      </c>
      <c r="F711" s="79" t="s">
        <v>304</v>
      </c>
    </row>
    <row r="712" spans="1:6" s="78" customFormat="1" ht="39.950000000000003" customHeight="1">
      <c r="A712" s="79" t="s">
        <v>411</v>
      </c>
      <c r="B712" s="310" t="s">
        <v>1811</v>
      </c>
      <c r="C712" s="307" t="s">
        <v>1796</v>
      </c>
      <c r="D712" s="80">
        <v>43193</v>
      </c>
      <c r="E712" s="79" t="s">
        <v>1812</v>
      </c>
      <c r="F712" s="79" t="s">
        <v>304</v>
      </c>
    </row>
    <row r="713" spans="1:6" s="78" customFormat="1" ht="39.950000000000003" customHeight="1">
      <c r="A713" s="79" t="s">
        <v>411</v>
      </c>
      <c r="B713" s="310" t="s">
        <v>1813</v>
      </c>
      <c r="C713" s="307" t="s">
        <v>1796</v>
      </c>
      <c r="D713" s="80">
        <v>43193</v>
      </c>
      <c r="E713" s="79" t="s">
        <v>1814</v>
      </c>
      <c r="F713" s="79" t="s">
        <v>304</v>
      </c>
    </row>
    <row r="714" spans="1:6" s="78" customFormat="1" ht="39.950000000000003" customHeight="1">
      <c r="A714" s="79" t="s">
        <v>411</v>
      </c>
      <c r="B714" s="310" t="s">
        <v>1815</v>
      </c>
      <c r="C714" s="307" t="s">
        <v>1796</v>
      </c>
      <c r="D714" s="80">
        <v>43193</v>
      </c>
      <c r="E714" s="79" t="s">
        <v>1816</v>
      </c>
      <c r="F714" s="79" t="s">
        <v>304</v>
      </c>
    </row>
    <row r="715" spans="1:6" s="78" customFormat="1" ht="39.950000000000003" customHeight="1">
      <c r="A715" s="79" t="s">
        <v>411</v>
      </c>
      <c r="B715" s="307" t="s">
        <v>1818</v>
      </c>
      <c r="C715" s="307" t="s">
        <v>1817</v>
      </c>
      <c r="D715" s="80">
        <v>43922</v>
      </c>
      <c r="E715" s="79" t="s">
        <v>1819</v>
      </c>
      <c r="F715" s="79" t="s">
        <v>304</v>
      </c>
    </row>
    <row r="716" spans="1:6" s="78" customFormat="1" ht="39.950000000000003" customHeight="1">
      <c r="A716" s="79" t="s">
        <v>411</v>
      </c>
      <c r="B716" s="307" t="s">
        <v>1820</v>
      </c>
      <c r="C716" s="307" t="s">
        <v>1817</v>
      </c>
      <c r="D716" s="80">
        <v>43922</v>
      </c>
      <c r="E716" s="79" t="s">
        <v>1821</v>
      </c>
      <c r="F716" s="79" t="s">
        <v>304</v>
      </c>
    </row>
    <row r="717" spans="1:6" s="78" customFormat="1" ht="39.950000000000003" customHeight="1">
      <c r="A717" s="79" t="s">
        <v>411</v>
      </c>
      <c r="B717" s="307" t="s">
        <v>1822</v>
      </c>
      <c r="C717" s="307" t="s">
        <v>1817</v>
      </c>
      <c r="D717" s="80">
        <v>43929</v>
      </c>
      <c r="E717" s="79" t="s">
        <v>1823</v>
      </c>
      <c r="F717" s="79" t="s">
        <v>304</v>
      </c>
    </row>
    <row r="718" spans="1:6" s="78" customFormat="1" ht="39.950000000000003" customHeight="1">
      <c r="A718" s="79" t="s">
        <v>411</v>
      </c>
      <c r="B718" s="307" t="s">
        <v>1824</v>
      </c>
      <c r="C718" s="307" t="s">
        <v>1817</v>
      </c>
      <c r="D718" s="80">
        <v>43936</v>
      </c>
      <c r="E718" s="79" t="s">
        <v>1825</v>
      </c>
      <c r="F718" s="79" t="s">
        <v>304</v>
      </c>
    </row>
    <row r="719" spans="1:6" s="78" customFormat="1" ht="39.950000000000003" customHeight="1">
      <c r="A719" s="79" t="s">
        <v>411</v>
      </c>
      <c r="B719" s="307" t="s">
        <v>1826</v>
      </c>
      <c r="C719" s="307" t="s">
        <v>1817</v>
      </c>
      <c r="D719" s="80">
        <v>43936</v>
      </c>
      <c r="E719" s="79" t="s">
        <v>1827</v>
      </c>
      <c r="F719" s="79" t="s">
        <v>304</v>
      </c>
    </row>
    <row r="720" spans="1:6" s="78" customFormat="1" ht="39.950000000000003" customHeight="1">
      <c r="A720" s="79" t="s">
        <v>411</v>
      </c>
      <c r="B720" s="307" t="s">
        <v>1797</v>
      </c>
      <c r="C720" s="307" t="s">
        <v>1828</v>
      </c>
      <c r="D720" s="80">
        <v>43249</v>
      </c>
      <c r="E720" s="84" t="s">
        <v>1829</v>
      </c>
      <c r="F720" s="79" t="s">
        <v>304</v>
      </c>
    </row>
    <row r="721" spans="1:6" s="78" customFormat="1" ht="39.950000000000003" customHeight="1">
      <c r="A721" s="79" t="s">
        <v>411</v>
      </c>
      <c r="B721" s="307" t="s">
        <v>1830</v>
      </c>
      <c r="C721" s="307" t="s">
        <v>1828</v>
      </c>
      <c r="D721" s="80">
        <v>43290</v>
      </c>
      <c r="E721" s="84" t="s">
        <v>1831</v>
      </c>
      <c r="F721" s="79" t="s">
        <v>304</v>
      </c>
    </row>
    <row r="722" spans="1:6" s="78" customFormat="1" ht="39.950000000000003" customHeight="1">
      <c r="A722" s="79" t="s">
        <v>411</v>
      </c>
      <c r="B722" s="307" t="s">
        <v>1832</v>
      </c>
      <c r="C722" s="79" t="s">
        <v>1828</v>
      </c>
      <c r="D722" s="80">
        <v>43298</v>
      </c>
      <c r="E722" s="84" t="s">
        <v>1833</v>
      </c>
      <c r="F722" s="79" t="s">
        <v>304</v>
      </c>
    </row>
    <row r="723" spans="1:6" s="78" customFormat="1" ht="39.950000000000003" customHeight="1">
      <c r="A723" s="79" t="s">
        <v>411</v>
      </c>
      <c r="B723" s="307" t="s">
        <v>1834</v>
      </c>
      <c r="C723" s="79" t="s">
        <v>1828</v>
      </c>
      <c r="D723" s="80">
        <v>43559</v>
      </c>
      <c r="E723" s="84" t="s">
        <v>1835</v>
      </c>
      <c r="F723" s="79" t="s">
        <v>304</v>
      </c>
    </row>
    <row r="724" spans="1:6" s="78" customFormat="1" ht="39.950000000000003" customHeight="1">
      <c r="A724" s="79" t="s">
        <v>411</v>
      </c>
      <c r="B724" s="307" t="s">
        <v>1836</v>
      </c>
      <c r="C724" s="79" t="s">
        <v>1828</v>
      </c>
      <c r="D724" s="80">
        <v>43566</v>
      </c>
      <c r="E724" s="84" t="s">
        <v>1837</v>
      </c>
      <c r="F724" s="79" t="s">
        <v>304</v>
      </c>
    </row>
    <row r="725" spans="1:6" s="78" customFormat="1" ht="39.950000000000003" customHeight="1">
      <c r="A725" s="79" t="s">
        <v>411</v>
      </c>
      <c r="B725" s="307" t="s">
        <v>1838</v>
      </c>
      <c r="C725" s="79" t="s">
        <v>1828</v>
      </c>
      <c r="D725" s="80">
        <v>43600</v>
      </c>
      <c r="E725" s="84" t="s">
        <v>1839</v>
      </c>
      <c r="F725" s="79" t="s">
        <v>304</v>
      </c>
    </row>
    <row r="726" spans="1:6" s="78" customFormat="1" ht="39.950000000000003" customHeight="1">
      <c r="A726" s="79" t="s">
        <v>411</v>
      </c>
      <c r="B726" s="307" t="s">
        <v>1840</v>
      </c>
      <c r="C726" s="79" t="s">
        <v>1828</v>
      </c>
      <c r="D726" s="80">
        <v>43600</v>
      </c>
      <c r="E726" s="84" t="s">
        <v>1841</v>
      </c>
      <c r="F726" s="79" t="s">
        <v>304</v>
      </c>
    </row>
    <row r="727" spans="1:6" s="78" customFormat="1" ht="39.950000000000003" customHeight="1">
      <c r="A727" s="79" t="s">
        <v>411</v>
      </c>
      <c r="B727" s="307" t="s">
        <v>1842</v>
      </c>
      <c r="C727" s="79" t="s">
        <v>1828</v>
      </c>
      <c r="D727" s="80">
        <v>43642</v>
      </c>
      <c r="E727" s="84" t="s">
        <v>1843</v>
      </c>
      <c r="F727" s="79" t="s">
        <v>304</v>
      </c>
    </row>
    <row r="728" spans="1:6" s="78" customFormat="1" ht="39.950000000000003" customHeight="1">
      <c r="A728" s="79" t="s">
        <v>411</v>
      </c>
      <c r="B728" s="307" t="s">
        <v>1844</v>
      </c>
      <c r="C728" s="79" t="s">
        <v>1828</v>
      </c>
      <c r="D728" s="80">
        <v>43661</v>
      </c>
      <c r="E728" s="84" t="s">
        <v>1845</v>
      </c>
      <c r="F728" s="79" t="s">
        <v>304</v>
      </c>
    </row>
    <row r="729" spans="1:6" s="78" customFormat="1" ht="39.950000000000003" customHeight="1">
      <c r="A729" s="79" t="s">
        <v>411</v>
      </c>
      <c r="B729" s="307" t="s">
        <v>1846</v>
      </c>
      <c r="C729" s="79" t="s">
        <v>1828</v>
      </c>
      <c r="D729" s="80">
        <v>43728</v>
      </c>
      <c r="E729" s="84" t="s">
        <v>1847</v>
      </c>
      <c r="F729" s="79" t="s">
        <v>304</v>
      </c>
    </row>
    <row r="730" spans="1:6" s="78" customFormat="1" ht="39.950000000000003" customHeight="1">
      <c r="A730" s="79" t="s">
        <v>411</v>
      </c>
      <c r="B730" s="307" t="s">
        <v>1848</v>
      </c>
      <c r="C730" s="79" t="s">
        <v>1828</v>
      </c>
      <c r="D730" s="80">
        <v>43738</v>
      </c>
      <c r="E730" s="84" t="s">
        <v>1849</v>
      </c>
      <c r="F730" s="79" t="s">
        <v>304</v>
      </c>
    </row>
    <row r="731" spans="1:6" s="78" customFormat="1" ht="39.950000000000003" customHeight="1">
      <c r="A731" s="79" t="s">
        <v>411</v>
      </c>
      <c r="B731" s="307" t="s">
        <v>1851</v>
      </c>
      <c r="C731" s="79" t="s">
        <v>1850</v>
      </c>
      <c r="D731" s="80">
        <v>43028</v>
      </c>
      <c r="E731" s="79" t="s">
        <v>1852</v>
      </c>
      <c r="F731" s="79" t="s">
        <v>304</v>
      </c>
    </row>
    <row r="732" spans="1:6" s="78" customFormat="1" ht="39.950000000000003" customHeight="1">
      <c r="A732" s="79" t="s">
        <v>411</v>
      </c>
      <c r="B732" s="307" t="s">
        <v>1797</v>
      </c>
      <c r="C732" s="79" t="s">
        <v>1850</v>
      </c>
      <c r="D732" s="80">
        <v>43028</v>
      </c>
      <c r="E732" s="79" t="s">
        <v>1853</v>
      </c>
      <c r="F732" s="79" t="s">
        <v>304</v>
      </c>
    </row>
    <row r="733" spans="1:6" s="78" customFormat="1" ht="39.950000000000003" customHeight="1">
      <c r="A733" s="79" t="s">
        <v>411</v>
      </c>
      <c r="B733" s="307" t="s">
        <v>1854</v>
      </c>
      <c r="C733" s="79" t="s">
        <v>1850</v>
      </c>
      <c r="D733" s="80">
        <v>43339</v>
      </c>
      <c r="E733" s="79" t="s">
        <v>1855</v>
      </c>
      <c r="F733" s="79" t="s">
        <v>304</v>
      </c>
    </row>
    <row r="734" spans="1:6" s="78" customFormat="1" ht="39.950000000000003" customHeight="1">
      <c r="A734" s="79" t="s">
        <v>411</v>
      </c>
      <c r="B734" s="307" t="s">
        <v>1801</v>
      </c>
      <c r="C734" s="79" t="s">
        <v>1850</v>
      </c>
      <c r="D734" s="80">
        <v>43368</v>
      </c>
      <c r="E734" s="79" t="s">
        <v>1856</v>
      </c>
      <c r="F734" s="79" t="s">
        <v>304</v>
      </c>
    </row>
    <row r="735" spans="1:6" s="78" customFormat="1" ht="39.950000000000003" customHeight="1">
      <c r="A735" s="79" t="s">
        <v>411</v>
      </c>
      <c r="B735" s="307" t="s">
        <v>1857</v>
      </c>
      <c r="C735" s="79" t="s">
        <v>1850</v>
      </c>
      <c r="D735" s="80">
        <v>43401</v>
      </c>
      <c r="E735" s="79" t="s">
        <v>1858</v>
      </c>
      <c r="F735" s="79" t="s">
        <v>304</v>
      </c>
    </row>
    <row r="736" spans="1:6" s="78" customFormat="1" ht="39.950000000000003" customHeight="1">
      <c r="A736" s="79" t="s">
        <v>411</v>
      </c>
      <c r="B736" s="307" t="s">
        <v>1860</v>
      </c>
      <c r="C736" s="79" t="s">
        <v>1859</v>
      </c>
      <c r="D736" s="80">
        <v>43818</v>
      </c>
      <c r="E736" s="79" t="s">
        <v>1861</v>
      </c>
      <c r="F736" s="79" t="s">
        <v>304</v>
      </c>
    </row>
    <row r="737" spans="1:6" s="78" customFormat="1" ht="39.950000000000003" customHeight="1">
      <c r="A737" s="79" t="s">
        <v>411</v>
      </c>
      <c r="B737" s="307" t="s">
        <v>1862</v>
      </c>
      <c r="C737" s="79" t="s">
        <v>1859</v>
      </c>
      <c r="D737" s="80">
        <v>43893</v>
      </c>
      <c r="E737" s="79" t="s">
        <v>1863</v>
      </c>
      <c r="F737" s="79" t="s">
        <v>304</v>
      </c>
    </row>
    <row r="738" spans="1:6" s="78" customFormat="1" ht="39.950000000000003" customHeight="1">
      <c r="A738" s="79" t="s">
        <v>411</v>
      </c>
      <c r="B738" s="307" t="s">
        <v>1864</v>
      </c>
      <c r="C738" s="79" t="s">
        <v>1859</v>
      </c>
      <c r="D738" s="80">
        <v>43997</v>
      </c>
      <c r="E738" s="79" t="s">
        <v>1865</v>
      </c>
      <c r="F738" s="79" t="s">
        <v>304</v>
      </c>
    </row>
    <row r="739" spans="1:6" s="78" customFormat="1" ht="39.950000000000003" customHeight="1">
      <c r="A739" s="79" t="s">
        <v>411</v>
      </c>
      <c r="B739" s="307" t="s">
        <v>1866</v>
      </c>
      <c r="C739" s="79" t="s">
        <v>1859</v>
      </c>
      <c r="D739" s="80">
        <v>44006</v>
      </c>
      <c r="E739" s="79" t="s">
        <v>1867</v>
      </c>
      <c r="F739" s="79" t="s">
        <v>304</v>
      </c>
    </row>
    <row r="740" spans="1:6" s="78" customFormat="1" ht="39.950000000000003" customHeight="1">
      <c r="A740" s="79" t="s">
        <v>411</v>
      </c>
      <c r="B740" s="307" t="s">
        <v>1869</v>
      </c>
      <c r="C740" s="79" t="s">
        <v>1868</v>
      </c>
      <c r="D740" s="80">
        <v>43425</v>
      </c>
      <c r="E740" s="79" t="s">
        <v>1870</v>
      </c>
      <c r="F740" s="79" t="s">
        <v>304</v>
      </c>
    </row>
    <row r="741" spans="1:6" s="78" customFormat="1" ht="39.950000000000003" customHeight="1">
      <c r="A741" s="79" t="s">
        <v>411</v>
      </c>
      <c r="B741" s="307" t="s">
        <v>1871</v>
      </c>
      <c r="C741" s="79" t="s">
        <v>1868</v>
      </c>
      <c r="D741" s="80">
        <v>43610</v>
      </c>
      <c r="E741" s="79" t="s">
        <v>1872</v>
      </c>
      <c r="F741" s="79" t="s">
        <v>304</v>
      </c>
    </row>
    <row r="742" spans="1:6" s="78" customFormat="1" ht="39.950000000000003" customHeight="1">
      <c r="A742" s="79" t="s">
        <v>411</v>
      </c>
      <c r="B742" s="307" t="s">
        <v>1873</v>
      </c>
      <c r="C742" s="79" t="s">
        <v>1868</v>
      </c>
      <c r="D742" s="80">
        <v>43850</v>
      </c>
      <c r="E742" s="79" t="s">
        <v>1874</v>
      </c>
      <c r="F742" s="79" t="s">
        <v>304</v>
      </c>
    </row>
    <row r="743" spans="1:6" s="78" customFormat="1" ht="39.950000000000003" customHeight="1">
      <c r="A743" s="17" t="s">
        <v>707</v>
      </c>
      <c r="B743" s="117">
        <v>4</v>
      </c>
      <c r="C743" s="17" t="s">
        <v>306</v>
      </c>
      <c r="D743" s="81">
        <v>39749</v>
      </c>
      <c r="E743" s="17" t="s">
        <v>1875</v>
      </c>
      <c r="F743" s="17" t="s">
        <v>1876</v>
      </c>
    </row>
    <row r="744" spans="1:6" s="78" customFormat="1" ht="39.950000000000003" customHeight="1">
      <c r="A744" s="17" t="s">
        <v>707</v>
      </c>
      <c r="B744" s="117" t="s">
        <v>1877</v>
      </c>
      <c r="C744" s="17" t="s">
        <v>306</v>
      </c>
      <c r="D744" s="81">
        <v>42460</v>
      </c>
      <c r="E744" s="17" t="s">
        <v>1878</v>
      </c>
      <c r="F744" s="17" t="s">
        <v>1876</v>
      </c>
    </row>
  </sheetData>
  <mergeCells count="2">
    <mergeCell ref="H1:I1"/>
    <mergeCell ref="J3:J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493"/>
  <sheetViews>
    <sheetView zoomScale="70" zoomScaleNormal="70" workbookViewId="0">
      <selection activeCell="H9" sqref="H9"/>
    </sheetView>
  </sheetViews>
  <sheetFormatPr defaultRowHeight="15"/>
  <cols>
    <col min="2" max="2" width="11" style="26" customWidth="1"/>
    <col min="4" max="4" width="15.85546875" customWidth="1"/>
    <col min="5" max="5" width="147.5703125" customWidth="1"/>
    <col min="6" max="6" width="20.7109375" customWidth="1"/>
    <col min="7" max="7" width="5" customWidth="1"/>
    <col min="8" max="8" width="40.85546875" customWidth="1"/>
    <col min="9" max="9" width="15.42578125" customWidth="1"/>
  </cols>
  <sheetData>
    <row r="1" spans="1:23" s="85" customFormat="1" ht="39.950000000000003" customHeight="1">
      <c r="A1" s="144" t="s">
        <v>409</v>
      </c>
      <c r="B1" s="172" t="s">
        <v>301</v>
      </c>
      <c r="C1" s="144" t="s">
        <v>192</v>
      </c>
      <c r="D1" s="144" t="s">
        <v>185</v>
      </c>
      <c r="E1" s="144" t="s">
        <v>186</v>
      </c>
      <c r="F1" s="279" t="s">
        <v>302</v>
      </c>
      <c r="G1" s="216"/>
      <c r="H1" s="354"/>
      <c r="I1" s="354"/>
      <c r="J1" s="216"/>
      <c r="K1" s="216"/>
      <c r="L1" s="216"/>
      <c r="M1" s="216"/>
      <c r="N1" s="216"/>
      <c r="O1" s="216"/>
      <c r="P1" s="216"/>
      <c r="Q1" s="216"/>
      <c r="R1" s="216"/>
      <c r="S1" s="216"/>
      <c r="T1" s="216"/>
      <c r="U1" s="216"/>
      <c r="V1" s="216"/>
      <c r="W1" s="216"/>
    </row>
    <row r="2" spans="1:23" s="85" customFormat="1" ht="39.950000000000003" customHeight="1">
      <c r="A2" s="47" t="s">
        <v>0</v>
      </c>
      <c r="B2" s="176">
        <v>254</v>
      </c>
      <c r="C2" s="47" t="s">
        <v>5196</v>
      </c>
      <c r="D2" s="48">
        <v>40141</v>
      </c>
      <c r="E2" s="47" t="s">
        <v>5199</v>
      </c>
      <c r="F2" s="280" t="s">
        <v>1</v>
      </c>
      <c r="G2" s="216"/>
      <c r="H2" s="306"/>
      <c r="I2" s="314"/>
      <c r="J2" s="216"/>
      <c r="K2" s="216"/>
      <c r="L2" s="216"/>
      <c r="M2" s="216"/>
      <c r="N2" s="216"/>
      <c r="O2" s="216"/>
      <c r="P2" s="216"/>
      <c r="Q2" s="216"/>
      <c r="R2" s="216"/>
      <c r="S2" s="216"/>
      <c r="T2" s="216"/>
      <c r="U2" s="216"/>
      <c r="V2" s="216"/>
      <c r="W2" s="216"/>
    </row>
    <row r="3" spans="1:23" s="85" customFormat="1" ht="39.950000000000003" customHeight="1">
      <c r="A3" s="47" t="s">
        <v>0</v>
      </c>
      <c r="B3" s="176">
        <v>29</v>
      </c>
      <c r="C3" s="47" t="s">
        <v>5196</v>
      </c>
      <c r="D3" s="48">
        <v>40207</v>
      </c>
      <c r="E3" s="47" t="s">
        <v>5200</v>
      </c>
      <c r="F3" s="280" t="s">
        <v>1</v>
      </c>
      <c r="G3" s="216"/>
      <c r="H3" s="306"/>
      <c r="I3" s="314"/>
      <c r="J3" s="216"/>
      <c r="K3" s="216"/>
      <c r="L3" s="216"/>
      <c r="M3" s="216"/>
      <c r="N3" s="216"/>
      <c r="O3" s="216"/>
      <c r="P3" s="216"/>
      <c r="Q3" s="216"/>
      <c r="R3" s="216"/>
      <c r="S3" s="216"/>
      <c r="T3" s="216"/>
      <c r="U3" s="216"/>
      <c r="V3" s="216"/>
      <c r="W3" s="216"/>
    </row>
    <row r="4" spans="1:23" s="85" customFormat="1" ht="39.950000000000003" customHeight="1">
      <c r="A4" s="47" t="s">
        <v>0</v>
      </c>
      <c r="B4" s="176">
        <v>95</v>
      </c>
      <c r="C4" s="47" t="s">
        <v>5196</v>
      </c>
      <c r="D4" s="48">
        <v>40338</v>
      </c>
      <c r="E4" s="47" t="s">
        <v>5201</v>
      </c>
      <c r="F4" s="280" t="s">
        <v>1</v>
      </c>
      <c r="G4" s="216"/>
      <c r="H4" s="306"/>
      <c r="I4" s="314"/>
      <c r="J4" s="216"/>
      <c r="K4" s="216"/>
      <c r="L4" s="216"/>
      <c r="M4" s="216"/>
      <c r="N4" s="216"/>
      <c r="O4" s="216"/>
      <c r="P4" s="216"/>
      <c r="Q4" s="216"/>
      <c r="R4" s="216"/>
      <c r="S4" s="216"/>
      <c r="T4" s="216"/>
      <c r="U4" s="216"/>
      <c r="V4" s="216"/>
      <c r="W4" s="216"/>
    </row>
    <row r="5" spans="1:23" s="85" customFormat="1" ht="39.950000000000003" customHeight="1">
      <c r="A5" s="47" t="s">
        <v>0</v>
      </c>
      <c r="B5" s="176">
        <v>118</v>
      </c>
      <c r="C5" s="47" t="s">
        <v>5196</v>
      </c>
      <c r="D5" s="48">
        <v>40401</v>
      </c>
      <c r="E5" s="47" t="s">
        <v>5202</v>
      </c>
      <c r="F5" s="280" t="s">
        <v>1</v>
      </c>
      <c r="G5" s="216"/>
      <c r="H5" s="306"/>
      <c r="I5" s="314"/>
      <c r="J5" s="216"/>
      <c r="K5" s="216"/>
      <c r="L5" s="216"/>
      <c r="M5" s="216"/>
      <c r="N5" s="216"/>
      <c r="O5" s="216"/>
      <c r="P5" s="216"/>
      <c r="Q5" s="216"/>
      <c r="R5" s="216"/>
      <c r="S5" s="216"/>
      <c r="T5" s="216"/>
      <c r="U5" s="216"/>
      <c r="V5" s="216"/>
      <c r="W5" s="216"/>
    </row>
    <row r="6" spans="1:23" s="85" customFormat="1" ht="39.950000000000003" customHeight="1">
      <c r="A6" s="47" t="s">
        <v>0</v>
      </c>
      <c r="B6" s="177">
        <v>52</v>
      </c>
      <c r="C6" s="47" t="s">
        <v>5196</v>
      </c>
      <c r="D6" s="48">
        <v>41379</v>
      </c>
      <c r="E6" s="47" t="s">
        <v>5203</v>
      </c>
      <c r="F6" s="280" t="s">
        <v>1</v>
      </c>
      <c r="G6" s="216"/>
      <c r="H6" s="216"/>
      <c r="I6" s="216"/>
      <c r="J6" s="216"/>
      <c r="K6" s="216"/>
      <c r="L6" s="216"/>
      <c r="M6" s="216"/>
      <c r="N6" s="216"/>
      <c r="O6" s="216"/>
      <c r="P6" s="216"/>
      <c r="Q6" s="216"/>
      <c r="R6" s="216"/>
      <c r="S6" s="216"/>
      <c r="T6" s="216"/>
      <c r="U6" s="216"/>
      <c r="V6" s="216"/>
      <c r="W6" s="216"/>
    </row>
    <row r="7" spans="1:23" s="85" customFormat="1" ht="39.950000000000003" customHeight="1">
      <c r="A7" s="47" t="s">
        <v>0</v>
      </c>
      <c r="B7" s="177">
        <v>51</v>
      </c>
      <c r="C7" s="47" t="s">
        <v>5196</v>
      </c>
      <c r="D7" s="48">
        <v>41379</v>
      </c>
      <c r="E7" s="47" t="s">
        <v>5204</v>
      </c>
      <c r="F7" s="280" t="s">
        <v>1</v>
      </c>
      <c r="G7" s="216"/>
      <c r="H7" s="216"/>
      <c r="I7" s="216"/>
      <c r="J7" s="216"/>
      <c r="K7" s="216"/>
      <c r="L7" s="216"/>
      <c r="M7" s="216"/>
      <c r="N7" s="216"/>
      <c r="O7" s="216"/>
      <c r="P7" s="216"/>
      <c r="Q7" s="216"/>
      <c r="R7" s="216"/>
      <c r="S7" s="216"/>
      <c r="T7" s="216"/>
      <c r="U7" s="216"/>
      <c r="V7" s="216"/>
      <c r="W7" s="216"/>
    </row>
    <row r="8" spans="1:23" s="85" customFormat="1" ht="39.950000000000003" customHeight="1">
      <c r="A8" s="47" t="s">
        <v>0</v>
      </c>
      <c r="B8" s="177">
        <v>185</v>
      </c>
      <c r="C8" s="47" t="s">
        <v>5196</v>
      </c>
      <c r="D8" s="48">
        <v>41596</v>
      </c>
      <c r="E8" s="47" t="s">
        <v>5205</v>
      </c>
      <c r="F8" s="280" t="s">
        <v>1</v>
      </c>
      <c r="G8" s="216"/>
      <c r="H8" s="216"/>
      <c r="I8" s="216"/>
      <c r="J8" s="216"/>
      <c r="K8" s="216"/>
      <c r="L8" s="216"/>
      <c r="M8" s="216"/>
      <c r="N8" s="216"/>
      <c r="O8" s="216"/>
      <c r="P8" s="216"/>
      <c r="Q8" s="216"/>
      <c r="R8" s="216"/>
      <c r="S8" s="216"/>
      <c r="T8" s="216"/>
      <c r="U8" s="216"/>
      <c r="V8" s="216"/>
      <c r="W8" s="216"/>
    </row>
    <row r="9" spans="1:23" s="85" customFormat="1" ht="39.950000000000003" customHeight="1">
      <c r="A9" s="47" t="s">
        <v>0</v>
      </c>
      <c r="B9" s="177">
        <v>186</v>
      </c>
      <c r="C9" s="47" t="s">
        <v>5196</v>
      </c>
      <c r="D9" s="48">
        <v>41596</v>
      </c>
      <c r="E9" s="47" t="s">
        <v>5206</v>
      </c>
      <c r="F9" s="280" t="s">
        <v>1</v>
      </c>
      <c r="G9" s="216"/>
      <c r="H9" s="216"/>
      <c r="I9" s="216"/>
      <c r="J9" s="216"/>
      <c r="K9" s="216"/>
      <c r="L9" s="216"/>
      <c r="M9" s="216"/>
      <c r="N9" s="216"/>
      <c r="O9" s="216"/>
      <c r="P9" s="216"/>
      <c r="Q9" s="216"/>
      <c r="R9" s="216"/>
      <c r="S9" s="216"/>
      <c r="T9" s="216"/>
      <c r="U9" s="216"/>
      <c r="V9" s="216"/>
      <c r="W9" s="216"/>
    </row>
    <row r="10" spans="1:23" s="85" customFormat="1" ht="39.950000000000003" customHeight="1">
      <c r="A10" s="47" t="s">
        <v>0</v>
      </c>
      <c r="B10" s="177">
        <v>184</v>
      </c>
      <c r="C10" s="47" t="s">
        <v>5196</v>
      </c>
      <c r="D10" s="48">
        <v>41596</v>
      </c>
      <c r="E10" s="47" t="s">
        <v>5207</v>
      </c>
      <c r="F10" s="280" t="s">
        <v>1</v>
      </c>
      <c r="G10" s="216"/>
      <c r="H10" s="216"/>
      <c r="I10" s="216"/>
      <c r="J10" s="216"/>
      <c r="K10" s="216"/>
      <c r="L10" s="216"/>
      <c r="M10" s="216"/>
      <c r="N10" s="216"/>
      <c r="O10" s="216"/>
      <c r="P10" s="216"/>
      <c r="Q10" s="216"/>
      <c r="R10" s="216"/>
      <c r="S10" s="216"/>
      <c r="T10" s="216"/>
      <c r="U10" s="216"/>
      <c r="V10" s="216"/>
      <c r="W10" s="216"/>
    </row>
    <row r="11" spans="1:23" s="85" customFormat="1" ht="39.950000000000003" customHeight="1">
      <c r="A11" s="47" t="s">
        <v>0</v>
      </c>
      <c r="B11" s="177">
        <v>188</v>
      </c>
      <c r="C11" s="47" t="s">
        <v>5196</v>
      </c>
      <c r="D11" s="48">
        <v>41597</v>
      </c>
      <c r="E11" s="47" t="s">
        <v>5208</v>
      </c>
      <c r="F11" s="280" t="s">
        <v>1</v>
      </c>
      <c r="G11" s="216"/>
      <c r="H11" s="216"/>
      <c r="I11" s="216"/>
      <c r="J11" s="216"/>
      <c r="K11" s="216"/>
      <c r="L11" s="216"/>
      <c r="M11" s="216"/>
      <c r="N11" s="216"/>
      <c r="O11" s="216"/>
      <c r="P11" s="216"/>
      <c r="Q11" s="216"/>
      <c r="R11" s="216"/>
      <c r="S11" s="216"/>
      <c r="T11" s="216"/>
      <c r="U11" s="216"/>
      <c r="V11" s="216"/>
      <c r="W11" s="216"/>
    </row>
    <row r="12" spans="1:23" s="85" customFormat="1" ht="39.950000000000003" customHeight="1">
      <c r="A12" s="47" t="s">
        <v>0</v>
      </c>
      <c r="B12" s="177">
        <v>137</v>
      </c>
      <c r="C12" s="47" t="s">
        <v>5196</v>
      </c>
      <c r="D12" s="48">
        <v>42149</v>
      </c>
      <c r="E12" s="47" t="s">
        <v>5209</v>
      </c>
      <c r="F12" s="280" t="s">
        <v>1</v>
      </c>
      <c r="G12" s="216"/>
      <c r="H12" s="216"/>
      <c r="I12" s="216"/>
      <c r="J12" s="216"/>
      <c r="K12" s="216"/>
      <c r="L12" s="216"/>
      <c r="M12" s="216"/>
      <c r="N12" s="216"/>
      <c r="O12" s="216"/>
      <c r="P12" s="216"/>
      <c r="Q12" s="216"/>
      <c r="R12" s="216"/>
      <c r="S12" s="216"/>
      <c r="T12" s="216"/>
      <c r="U12" s="216"/>
      <c r="V12" s="216"/>
      <c r="W12" s="216"/>
    </row>
    <row r="13" spans="1:23" s="85" customFormat="1" ht="39.950000000000003" customHeight="1">
      <c r="A13" s="47" t="s">
        <v>0</v>
      </c>
      <c r="B13" s="177">
        <v>149</v>
      </c>
      <c r="C13" s="47" t="s">
        <v>5196</v>
      </c>
      <c r="D13" s="48">
        <v>42153</v>
      </c>
      <c r="E13" s="47" t="s">
        <v>5210</v>
      </c>
      <c r="F13" s="280" t="s">
        <v>1</v>
      </c>
      <c r="G13" s="216"/>
      <c r="H13" s="216"/>
      <c r="I13" s="216"/>
      <c r="J13" s="216"/>
      <c r="K13" s="216"/>
      <c r="L13" s="216"/>
      <c r="M13" s="216"/>
      <c r="N13" s="216"/>
      <c r="O13" s="216"/>
      <c r="P13" s="216"/>
      <c r="Q13" s="216"/>
      <c r="R13" s="216"/>
      <c r="S13" s="216"/>
      <c r="T13" s="216"/>
      <c r="U13" s="216"/>
      <c r="V13" s="216"/>
      <c r="W13" s="216"/>
    </row>
    <row r="14" spans="1:23" s="85" customFormat="1" ht="39.950000000000003" customHeight="1">
      <c r="A14" s="47" t="s">
        <v>0</v>
      </c>
      <c r="B14" s="177">
        <v>150</v>
      </c>
      <c r="C14" s="47" t="s">
        <v>5196</v>
      </c>
      <c r="D14" s="48">
        <v>42157</v>
      </c>
      <c r="E14" s="47" t="s">
        <v>5211</v>
      </c>
      <c r="F14" s="280" t="s">
        <v>1</v>
      </c>
      <c r="G14" s="216"/>
      <c r="H14" s="216"/>
      <c r="I14" s="216"/>
      <c r="J14" s="216"/>
      <c r="K14" s="216"/>
      <c r="L14" s="216"/>
      <c r="M14" s="216"/>
      <c r="N14" s="216"/>
      <c r="O14" s="216"/>
      <c r="P14" s="216"/>
      <c r="Q14" s="216"/>
      <c r="R14" s="216"/>
      <c r="S14" s="216"/>
      <c r="T14" s="216"/>
      <c r="U14" s="216"/>
      <c r="V14" s="216"/>
      <c r="W14" s="216"/>
    </row>
    <row r="15" spans="1:23" s="85" customFormat="1" ht="39.950000000000003" customHeight="1">
      <c r="A15" s="47" t="s">
        <v>0</v>
      </c>
      <c r="B15" s="177">
        <v>347</v>
      </c>
      <c r="C15" s="47" t="s">
        <v>5196</v>
      </c>
      <c r="D15" s="48">
        <v>42261</v>
      </c>
      <c r="E15" s="47" t="s">
        <v>5212</v>
      </c>
      <c r="F15" s="280" t="s">
        <v>1</v>
      </c>
      <c r="G15" s="216"/>
      <c r="H15" s="216"/>
      <c r="I15" s="216"/>
      <c r="J15" s="216"/>
      <c r="K15" s="216"/>
      <c r="L15" s="216"/>
      <c r="M15" s="216"/>
      <c r="N15" s="216"/>
      <c r="O15" s="216"/>
      <c r="P15" s="216"/>
      <c r="Q15" s="216"/>
      <c r="R15" s="216"/>
      <c r="S15" s="216"/>
      <c r="T15" s="216"/>
      <c r="U15" s="216"/>
      <c r="V15" s="216"/>
      <c r="W15" s="216"/>
    </row>
    <row r="16" spans="1:23" s="85" customFormat="1" ht="39.950000000000003" customHeight="1">
      <c r="A16" s="47" t="s">
        <v>0</v>
      </c>
      <c r="B16" s="177">
        <v>436</v>
      </c>
      <c r="C16" s="47" t="s">
        <v>5196</v>
      </c>
      <c r="D16" s="48">
        <v>42359</v>
      </c>
      <c r="E16" s="47" t="s">
        <v>5213</v>
      </c>
      <c r="F16" s="280" t="s">
        <v>1</v>
      </c>
      <c r="G16" s="216"/>
      <c r="H16" s="216"/>
      <c r="I16" s="216"/>
      <c r="J16" s="216"/>
      <c r="K16" s="216"/>
      <c r="L16" s="216"/>
      <c r="M16" s="216"/>
      <c r="N16" s="216"/>
      <c r="O16" s="216"/>
      <c r="P16" s="216"/>
      <c r="Q16" s="216"/>
      <c r="R16" s="216"/>
      <c r="S16" s="216"/>
      <c r="T16" s="216"/>
      <c r="U16" s="216"/>
      <c r="V16" s="216"/>
      <c r="W16" s="216"/>
    </row>
    <row r="17" spans="1:23" s="85" customFormat="1" ht="39.950000000000003" customHeight="1">
      <c r="A17" s="47" t="s">
        <v>0</v>
      </c>
      <c r="B17" s="177">
        <v>21</v>
      </c>
      <c r="C17" s="47" t="s">
        <v>5196</v>
      </c>
      <c r="D17" s="48">
        <v>42781</v>
      </c>
      <c r="E17" s="47" t="s">
        <v>5214</v>
      </c>
      <c r="F17" s="280" t="s">
        <v>1</v>
      </c>
      <c r="G17" s="216"/>
      <c r="H17" s="216"/>
      <c r="I17" s="216"/>
      <c r="J17" s="216"/>
      <c r="K17" s="216"/>
      <c r="L17" s="216"/>
      <c r="M17" s="216"/>
      <c r="N17" s="216"/>
      <c r="O17" s="216"/>
      <c r="P17" s="216"/>
      <c r="Q17" s="216"/>
      <c r="R17" s="216"/>
      <c r="S17" s="216"/>
      <c r="T17" s="216"/>
      <c r="U17" s="216"/>
      <c r="V17" s="216"/>
      <c r="W17" s="216"/>
    </row>
    <row r="18" spans="1:23" s="85" customFormat="1" ht="39.950000000000003" customHeight="1">
      <c r="A18" s="47" t="s">
        <v>0</v>
      </c>
      <c r="B18" s="177">
        <v>78</v>
      </c>
      <c r="C18" s="47" t="s">
        <v>5196</v>
      </c>
      <c r="D18" s="48">
        <v>42921</v>
      </c>
      <c r="E18" s="47" t="s">
        <v>5215</v>
      </c>
      <c r="F18" s="280" t="s">
        <v>1</v>
      </c>
      <c r="G18" s="216"/>
      <c r="H18" s="216"/>
      <c r="I18" s="216"/>
      <c r="J18" s="216"/>
      <c r="K18" s="216"/>
      <c r="L18" s="216"/>
      <c r="M18" s="216"/>
      <c r="N18" s="216"/>
      <c r="O18" s="216"/>
      <c r="P18" s="216"/>
      <c r="Q18" s="216"/>
      <c r="R18" s="216"/>
      <c r="S18" s="216"/>
      <c r="T18" s="216"/>
      <c r="U18" s="216"/>
      <c r="V18" s="216"/>
      <c r="W18" s="216"/>
    </row>
    <row r="19" spans="1:23" s="85" customFormat="1" ht="39.950000000000003" customHeight="1">
      <c r="A19" s="47" t="s">
        <v>0</v>
      </c>
      <c r="B19" s="177">
        <v>144</v>
      </c>
      <c r="C19" s="47" t="s">
        <v>5196</v>
      </c>
      <c r="D19" s="48">
        <v>42968</v>
      </c>
      <c r="E19" s="47" t="s">
        <v>5216</v>
      </c>
      <c r="F19" s="280" t="s">
        <v>1</v>
      </c>
      <c r="G19" s="216"/>
      <c r="H19" s="216"/>
      <c r="I19" s="216"/>
      <c r="J19" s="216"/>
      <c r="K19" s="216"/>
      <c r="L19" s="216"/>
      <c r="M19" s="216"/>
      <c r="N19" s="216"/>
      <c r="O19" s="216"/>
      <c r="P19" s="216"/>
      <c r="Q19" s="216"/>
      <c r="R19" s="216"/>
      <c r="S19" s="216"/>
      <c r="T19" s="216"/>
      <c r="U19" s="216"/>
      <c r="V19" s="216"/>
      <c r="W19" s="216"/>
    </row>
    <row r="20" spans="1:23" s="85" customFormat="1" ht="39.950000000000003" customHeight="1">
      <c r="A20" s="47" t="s">
        <v>0</v>
      </c>
      <c r="B20" s="177">
        <v>169</v>
      </c>
      <c r="C20" s="47" t="s">
        <v>5196</v>
      </c>
      <c r="D20" s="48">
        <v>43025</v>
      </c>
      <c r="E20" s="47" t="s">
        <v>5217</v>
      </c>
      <c r="F20" s="280" t="s">
        <v>1</v>
      </c>
      <c r="G20" s="216"/>
      <c r="H20" s="216"/>
      <c r="I20" s="216"/>
      <c r="J20" s="216"/>
      <c r="K20" s="216"/>
      <c r="L20" s="216"/>
      <c r="M20" s="216"/>
      <c r="N20" s="216"/>
      <c r="O20" s="216"/>
      <c r="P20" s="216"/>
      <c r="Q20" s="216"/>
      <c r="R20" s="216"/>
      <c r="S20" s="216"/>
      <c r="T20" s="216"/>
      <c r="U20" s="216"/>
      <c r="V20" s="216"/>
      <c r="W20" s="216"/>
    </row>
    <row r="21" spans="1:23" s="85" customFormat="1" ht="39.950000000000003" customHeight="1">
      <c r="A21" s="47" t="s">
        <v>0</v>
      </c>
      <c r="B21" s="177">
        <v>170</v>
      </c>
      <c r="C21" s="47" t="s">
        <v>5196</v>
      </c>
      <c r="D21" s="48">
        <v>43027</v>
      </c>
      <c r="E21" s="47" t="s">
        <v>5218</v>
      </c>
      <c r="F21" s="280" t="s">
        <v>1</v>
      </c>
      <c r="G21" s="216"/>
      <c r="H21" s="216"/>
      <c r="I21" s="216"/>
      <c r="J21" s="216"/>
      <c r="K21" s="216"/>
      <c r="L21" s="216"/>
      <c r="M21" s="216"/>
      <c r="N21" s="216"/>
      <c r="O21" s="216"/>
      <c r="P21" s="216"/>
      <c r="Q21" s="216"/>
      <c r="R21" s="216"/>
      <c r="S21" s="216"/>
      <c r="T21" s="216"/>
      <c r="U21" s="216"/>
      <c r="V21" s="216"/>
      <c r="W21" s="216"/>
    </row>
    <row r="22" spans="1:23" s="85" customFormat="1" ht="39.950000000000003" customHeight="1">
      <c r="A22" s="47" t="s">
        <v>0</v>
      </c>
      <c r="B22" s="177">
        <v>207</v>
      </c>
      <c r="C22" s="47" t="s">
        <v>5196</v>
      </c>
      <c r="D22" s="48">
        <v>43073</v>
      </c>
      <c r="E22" s="47" t="s">
        <v>5219</v>
      </c>
      <c r="F22" s="280" t="s">
        <v>1</v>
      </c>
      <c r="G22" s="216"/>
      <c r="H22" s="216"/>
      <c r="I22" s="216"/>
      <c r="J22" s="216"/>
      <c r="K22" s="216"/>
      <c r="L22" s="216"/>
      <c r="M22" s="216"/>
      <c r="N22" s="216"/>
      <c r="O22" s="216"/>
      <c r="P22" s="216"/>
      <c r="Q22" s="216"/>
      <c r="R22" s="216"/>
      <c r="S22" s="216"/>
      <c r="T22" s="216"/>
      <c r="U22" s="216"/>
      <c r="V22" s="216"/>
      <c r="W22" s="216"/>
    </row>
    <row r="23" spans="1:23" s="85" customFormat="1" ht="39.950000000000003" customHeight="1">
      <c r="A23" s="47" t="s">
        <v>0</v>
      </c>
      <c r="B23" s="177">
        <v>208</v>
      </c>
      <c r="C23" s="47" t="s">
        <v>5196</v>
      </c>
      <c r="D23" s="48">
        <v>43073</v>
      </c>
      <c r="E23" s="47" t="s">
        <v>5220</v>
      </c>
      <c r="F23" s="280" t="s">
        <v>1</v>
      </c>
      <c r="G23" s="216"/>
      <c r="H23" s="216"/>
      <c r="I23" s="216"/>
      <c r="J23" s="216"/>
      <c r="K23" s="216"/>
      <c r="L23" s="216"/>
      <c r="M23" s="216"/>
      <c r="N23" s="216"/>
      <c r="O23" s="216"/>
      <c r="P23" s="216"/>
      <c r="Q23" s="216"/>
      <c r="R23" s="216"/>
      <c r="S23" s="216"/>
      <c r="T23" s="216"/>
      <c r="U23" s="216"/>
      <c r="V23" s="216"/>
      <c r="W23" s="216"/>
    </row>
    <row r="24" spans="1:23" s="85" customFormat="1" ht="39.950000000000003" customHeight="1">
      <c r="A24" s="47" t="s">
        <v>0</v>
      </c>
      <c r="B24" s="177">
        <v>22</v>
      </c>
      <c r="C24" s="47" t="s">
        <v>5196</v>
      </c>
      <c r="D24" s="48">
        <v>43146</v>
      </c>
      <c r="E24" s="47" t="s">
        <v>5221</v>
      </c>
      <c r="F24" s="280" t="s">
        <v>1</v>
      </c>
      <c r="G24" s="216"/>
      <c r="H24" s="216"/>
      <c r="I24" s="216"/>
      <c r="J24" s="216"/>
      <c r="K24" s="216"/>
      <c r="L24" s="216"/>
      <c r="M24" s="216"/>
      <c r="N24" s="216"/>
      <c r="O24" s="216"/>
      <c r="P24" s="216"/>
      <c r="Q24" s="216"/>
      <c r="R24" s="216"/>
      <c r="S24" s="216"/>
      <c r="T24" s="216"/>
      <c r="U24" s="216"/>
      <c r="V24" s="216"/>
      <c r="W24" s="216"/>
    </row>
    <row r="25" spans="1:23" s="85" customFormat="1" ht="39.950000000000003" customHeight="1">
      <c r="A25" s="47" t="s">
        <v>0</v>
      </c>
      <c r="B25" s="177">
        <v>190</v>
      </c>
      <c r="C25" s="47" t="s">
        <v>5196</v>
      </c>
      <c r="D25" s="48">
        <v>43381</v>
      </c>
      <c r="E25" s="47" t="s">
        <v>5222</v>
      </c>
      <c r="F25" s="280" t="s">
        <v>1</v>
      </c>
      <c r="G25" s="216"/>
      <c r="H25" s="216"/>
      <c r="I25" s="216"/>
      <c r="J25" s="216"/>
      <c r="K25" s="216"/>
      <c r="L25" s="216"/>
      <c r="M25" s="216"/>
      <c r="N25" s="216"/>
      <c r="O25" s="216"/>
      <c r="P25" s="216"/>
      <c r="Q25" s="216"/>
      <c r="R25" s="216"/>
      <c r="S25" s="216"/>
      <c r="T25" s="216"/>
      <c r="U25" s="216"/>
      <c r="V25" s="216"/>
      <c r="W25" s="216"/>
    </row>
    <row r="26" spans="1:23" s="85" customFormat="1" ht="39.950000000000003" customHeight="1">
      <c r="A26" s="47" t="s">
        <v>0</v>
      </c>
      <c r="B26" s="177">
        <v>203</v>
      </c>
      <c r="C26" s="47" t="s">
        <v>5196</v>
      </c>
      <c r="D26" s="48">
        <v>43412</v>
      </c>
      <c r="E26" s="47" t="s">
        <v>5223</v>
      </c>
      <c r="F26" s="280" t="s">
        <v>1</v>
      </c>
      <c r="G26" s="216"/>
      <c r="H26" s="216"/>
      <c r="I26" s="216"/>
      <c r="J26" s="216"/>
      <c r="K26" s="216"/>
      <c r="L26" s="216"/>
      <c r="M26" s="216"/>
      <c r="N26" s="216"/>
      <c r="O26" s="216"/>
      <c r="P26" s="216"/>
      <c r="Q26" s="216"/>
      <c r="R26" s="216"/>
      <c r="S26" s="216"/>
      <c r="T26" s="216"/>
      <c r="U26" s="216"/>
      <c r="V26" s="216"/>
      <c r="W26" s="216"/>
    </row>
    <row r="27" spans="1:23" s="85" customFormat="1" ht="39.950000000000003" customHeight="1">
      <c r="A27" s="47" t="s">
        <v>0</v>
      </c>
      <c r="B27" s="177">
        <v>46</v>
      </c>
      <c r="C27" s="47" t="s">
        <v>5196</v>
      </c>
      <c r="D27" s="48">
        <v>43559</v>
      </c>
      <c r="E27" s="47" t="s">
        <v>5224</v>
      </c>
      <c r="F27" s="280" t="s">
        <v>1</v>
      </c>
      <c r="G27" s="216"/>
      <c r="H27" s="216"/>
      <c r="I27" s="216"/>
      <c r="J27" s="216"/>
      <c r="K27" s="216"/>
      <c r="L27" s="216"/>
      <c r="M27" s="216"/>
      <c r="N27" s="216"/>
      <c r="O27" s="216"/>
      <c r="P27" s="216"/>
      <c r="Q27" s="216"/>
      <c r="R27" s="216"/>
      <c r="S27" s="216"/>
      <c r="T27" s="216"/>
      <c r="U27" s="216"/>
      <c r="V27" s="216"/>
      <c r="W27" s="216"/>
    </row>
    <row r="28" spans="1:23" s="85" customFormat="1" ht="39.950000000000003" customHeight="1">
      <c r="A28" s="47" t="s">
        <v>0</v>
      </c>
      <c r="B28" s="177">
        <v>64</v>
      </c>
      <c r="C28" s="47" t="s">
        <v>5196</v>
      </c>
      <c r="D28" s="48">
        <v>43609</v>
      </c>
      <c r="E28" s="47" t="s">
        <v>5225</v>
      </c>
      <c r="F28" s="280" t="s">
        <v>1</v>
      </c>
      <c r="G28" s="216"/>
      <c r="H28" s="216"/>
      <c r="I28" s="216"/>
      <c r="J28" s="216"/>
      <c r="K28" s="216"/>
      <c r="L28" s="216"/>
      <c r="M28" s="216"/>
      <c r="N28" s="216"/>
      <c r="O28" s="216"/>
      <c r="P28" s="216"/>
      <c r="Q28" s="216"/>
      <c r="R28" s="216"/>
      <c r="S28" s="216"/>
      <c r="T28" s="216"/>
      <c r="U28" s="216"/>
      <c r="V28" s="216"/>
      <c r="W28" s="216"/>
    </row>
    <row r="29" spans="1:23" s="85" customFormat="1" ht="39.950000000000003" customHeight="1">
      <c r="A29" s="47" t="s">
        <v>0</v>
      </c>
      <c r="B29" s="177">
        <v>157</v>
      </c>
      <c r="C29" s="47" t="s">
        <v>5196</v>
      </c>
      <c r="D29" s="48">
        <v>43725</v>
      </c>
      <c r="E29" s="47" t="s">
        <v>5226</v>
      </c>
      <c r="F29" s="280" t="s">
        <v>1</v>
      </c>
      <c r="G29" s="216"/>
      <c r="H29" s="216"/>
      <c r="I29" s="216"/>
      <c r="J29" s="216"/>
      <c r="K29" s="216"/>
      <c r="L29" s="216"/>
      <c r="M29" s="216"/>
      <c r="N29" s="216"/>
      <c r="O29" s="216"/>
      <c r="P29" s="216"/>
      <c r="Q29" s="216"/>
      <c r="R29" s="216"/>
      <c r="S29" s="216"/>
      <c r="T29" s="216"/>
      <c r="U29" s="216"/>
      <c r="V29" s="216"/>
      <c r="W29" s="216"/>
    </row>
    <row r="30" spans="1:23" s="85" customFormat="1" ht="39.950000000000003" customHeight="1">
      <c r="A30" s="47" t="s">
        <v>0</v>
      </c>
      <c r="B30" s="176" t="s">
        <v>5227</v>
      </c>
      <c r="C30" s="47" t="s">
        <v>5196</v>
      </c>
      <c r="D30" s="48">
        <v>41266</v>
      </c>
      <c r="E30" s="47" t="s">
        <v>5228</v>
      </c>
      <c r="F30" s="280" t="s">
        <v>1</v>
      </c>
      <c r="G30" s="216"/>
      <c r="H30" s="216"/>
      <c r="I30" s="216"/>
      <c r="J30" s="216"/>
      <c r="K30" s="216"/>
      <c r="L30" s="216"/>
      <c r="M30" s="216"/>
      <c r="N30" s="216"/>
      <c r="O30" s="216"/>
      <c r="P30" s="216"/>
      <c r="Q30" s="216"/>
      <c r="R30" s="216"/>
      <c r="S30" s="216"/>
      <c r="T30" s="216"/>
      <c r="U30" s="216"/>
      <c r="V30" s="216"/>
      <c r="W30" s="216"/>
    </row>
    <row r="31" spans="1:23" s="85" customFormat="1" ht="39.950000000000003" customHeight="1">
      <c r="A31" s="47" t="s">
        <v>0</v>
      </c>
      <c r="B31" s="178" t="s">
        <v>5229</v>
      </c>
      <c r="C31" s="47" t="s">
        <v>5196</v>
      </c>
      <c r="D31" s="48">
        <v>41255</v>
      </c>
      <c r="E31" s="47" t="s">
        <v>5230</v>
      </c>
      <c r="F31" s="280" t="s">
        <v>1</v>
      </c>
      <c r="G31" s="216"/>
      <c r="H31" s="216"/>
      <c r="I31" s="216"/>
      <c r="J31" s="216"/>
      <c r="K31" s="216"/>
      <c r="L31" s="216"/>
      <c r="M31" s="216"/>
      <c r="N31" s="216"/>
      <c r="O31" s="216"/>
      <c r="P31" s="216"/>
      <c r="Q31" s="216"/>
      <c r="R31" s="216"/>
      <c r="S31" s="216"/>
      <c r="T31" s="216"/>
      <c r="U31" s="216"/>
      <c r="V31" s="216"/>
      <c r="W31" s="216"/>
    </row>
    <row r="32" spans="1:23" s="85" customFormat="1" ht="39.950000000000003" customHeight="1">
      <c r="A32" s="47" t="s">
        <v>0</v>
      </c>
      <c r="B32" s="177">
        <v>129</v>
      </c>
      <c r="C32" s="47" t="s">
        <v>5196</v>
      </c>
      <c r="D32" s="48">
        <v>43684</v>
      </c>
      <c r="E32" s="47" t="s">
        <v>5231</v>
      </c>
      <c r="F32" s="280" t="s">
        <v>1</v>
      </c>
      <c r="G32" s="216"/>
      <c r="H32" s="216"/>
      <c r="I32" s="216"/>
      <c r="J32" s="216"/>
      <c r="K32" s="216"/>
      <c r="L32" s="216"/>
      <c r="M32" s="216"/>
      <c r="N32" s="216"/>
      <c r="O32" s="216"/>
      <c r="P32" s="216"/>
      <c r="Q32" s="216"/>
      <c r="R32" s="216"/>
      <c r="S32" s="216"/>
      <c r="T32" s="216"/>
      <c r="U32" s="216"/>
      <c r="V32" s="216"/>
      <c r="W32" s="216"/>
    </row>
    <row r="33" spans="1:23" s="85" customFormat="1" ht="39.950000000000003" customHeight="1">
      <c r="A33" s="47" t="s">
        <v>0</v>
      </c>
      <c r="B33" s="177">
        <v>236</v>
      </c>
      <c r="C33" s="47" t="s">
        <v>5196</v>
      </c>
      <c r="D33" s="48">
        <v>40115</v>
      </c>
      <c r="E33" s="47" t="s">
        <v>5233</v>
      </c>
      <c r="F33" s="280" t="s">
        <v>1</v>
      </c>
      <c r="G33" s="216"/>
      <c r="H33" s="216"/>
      <c r="I33" s="216"/>
      <c r="J33" s="216"/>
      <c r="K33" s="216"/>
      <c r="L33" s="216"/>
      <c r="M33" s="216"/>
      <c r="N33" s="216"/>
      <c r="O33" s="216"/>
      <c r="P33" s="216"/>
      <c r="Q33" s="216"/>
      <c r="R33" s="216"/>
      <c r="S33" s="216"/>
      <c r="T33" s="216"/>
      <c r="U33" s="216"/>
      <c r="V33" s="216"/>
      <c r="W33" s="216"/>
    </row>
    <row r="34" spans="1:23" s="85" customFormat="1" ht="39.950000000000003" customHeight="1">
      <c r="A34" s="47" t="s">
        <v>0</v>
      </c>
      <c r="B34" s="177">
        <v>44</v>
      </c>
      <c r="C34" s="47" t="s">
        <v>5196</v>
      </c>
      <c r="D34" s="48">
        <v>40997</v>
      </c>
      <c r="E34" s="47" t="s">
        <v>5234</v>
      </c>
      <c r="F34" s="280" t="s">
        <v>1</v>
      </c>
      <c r="G34" s="216"/>
      <c r="H34" s="216"/>
      <c r="I34" s="216"/>
      <c r="J34" s="216"/>
      <c r="K34" s="216"/>
      <c r="L34" s="216"/>
      <c r="M34" s="216"/>
      <c r="N34" s="216"/>
      <c r="O34" s="216"/>
      <c r="P34" s="216"/>
      <c r="Q34" s="216"/>
      <c r="R34" s="216"/>
      <c r="S34" s="216"/>
      <c r="T34" s="216"/>
      <c r="U34" s="216"/>
      <c r="V34" s="216"/>
      <c r="W34" s="216"/>
    </row>
    <row r="35" spans="1:23" s="85" customFormat="1" ht="39.950000000000003" customHeight="1">
      <c r="A35" s="47" t="s">
        <v>0</v>
      </c>
      <c r="B35" s="177">
        <v>104</v>
      </c>
      <c r="C35" s="47" t="s">
        <v>5196</v>
      </c>
      <c r="D35" s="48">
        <v>41136</v>
      </c>
      <c r="E35" s="47" t="s">
        <v>5235</v>
      </c>
      <c r="F35" s="280" t="s">
        <v>1</v>
      </c>
      <c r="G35" s="216"/>
      <c r="H35" s="216"/>
      <c r="I35" s="216"/>
      <c r="J35" s="216"/>
      <c r="K35" s="216"/>
      <c r="L35" s="216"/>
      <c r="M35" s="216"/>
      <c r="N35" s="216"/>
      <c r="O35" s="216"/>
      <c r="P35" s="216"/>
      <c r="Q35" s="216"/>
      <c r="R35" s="216"/>
      <c r="S35" s="216"/>
      <c r="T35" s="216"/>
      <c r="U35" s="216"/>
      <c r="V35" s="216"/>
      <c r="W35" s="216"/>
    </row>
    <row r="36" spans="1:23" s="85" customFormat="1" ht="39.950000000000003" customHeight="1">
      <c r="A36" s="47" t="s">
        <v>0</v>
      </c>
      <c r="B36" s="177">
        <v>116</v>
      </c>
      <c r="C36" s="47" t="s">
        <v>5196</v>
      </c>
      <c r="D36" s="48">
        <v>43304</v>
      </c>
      <c r="E36" s="47" t="s">
        <v>5236</v>
      </c>
      <c r="F36" s="280" t="s">
        <v>1</v>
      </c>
      <c r="G36" s="216"/>
      <c r="H36" s="216"/>
      <c r="I36" s="216"/>
      <c r="J36" s="216"/>
      <c r="K36" s="216"/>
      <c r="L36" s="216"/>
      <c r="M36" s="216"/>
      <c r="N36" s="216"/>
      <c r="O36" s="216"/>
      <c r="P36" s="216"/>
      <c r="Q36" s="216"/>
      <c r="R36" s="216"/>
      <c r="S36" s="216"/>
      <c r="T36" s="216"/>
      <c r="U36" s="216"/>
      <c r="V36" s="216"/>
      <c r="W36" s="216"/>
    </row>
    <row r="37" spans="1:23" s="85" customFormat="1" ht="39.950000000000003" customHeight="1">
      <c r="A37" s="47" t="s">
        <v>0</v>
      </c>
      <c r="B37" s="177">
        <v>264</v>
      </c>
      <c r="C37" s="47" t="s">
        <v>5196</v>
      </c>
      <c r="D37" s="48">
        <v>43454</v>
      </c>
      <c r="E37" s="47" t="s">
        <v>5237</v>
      </c>
      <c r="F37" s="280" t="s">
        <v>1</v>
      </c>
      <c r="G37" s="216"/>
      <c r="H37" s="216"/>
      <c r="I37" s="216"/>
      <c r="J37" s="216"/>
      <c r="K37" s="216"/>
      <c r="L37" s="216"/>
      <c r="M37" s="216"/>
      <c r="N37" s="216"/>
      <c r="O37" s="216"/>
      <c r="P37" s="216"/>
      <c r="Q37" s="216"/>
      <c r="R37" s="216"/>
      <c r="S37" s="216"/>
      <c r="T37" s="216"/>
      <c r="U37" s="216"/>
      <c r="V37" s="216"/>
      <c r="W37" s="216"/>
    </row>
    <row r="38" spans="1:23" s="85" customFormat="1" ht="39.950000000000003" customHeight="1">
      <c r="A38" s="47" t="s">
        <v>0</v>
      </c>
      <c r="B38" s="177">
        <v>156</v>
      </c>
      <c r="C38" s="47" t="s">
        <v>5196</v>
      </c>
      <c r="D38" s="48">
        <v>43725</v>
      </c>
      <c r="E38" s="47" t="s">
        <v>5238</v>
      </c>
      <c r="F38" s="280" t="s">
        <v>1</v>
      </c>
      <c r="G38" s="216"/>
      <c r="H38" s="216"/>
      <c r="I38" s="216"/>
      <c r="J38" s="216"/>
      <c r="K38" s="216"/>
      <c r="L38" s="216"/>
      <c r="M38" s="216"/>
      <c r="N38" s="216"/>
      <c r="O38" s="216"/>
      <c r="P38" s="216"/>
      <c r="Q38" s="216"/>
      <c r="R38" s="216"/>
      <c r="S38" s="216"/>
      <c r="T38" s="216"/>
      <c r="U38" s="216"/>
      <c r="V38" s="216"/>
      <c r="W38" s="216"/>
    </row>
    <row r="39" spans="1:23" s="85" customFormat="1" ht="39.950000000000003" customHeight="1">
      <c r="A39" s="47" t="s">
        <v>0</v>
      </c>
      <c r="B39" s="177">
        <v>157</v>
      </c>
      <c r="C39" s="47" t="s">
        <v>5196</v>
      </c>
      <c r="D39" s="48">
        <v>43725</v>
      </c>
      <c r="E39" s="47" t="s">
        <v>5226</v>
      </c>
      <c r="F39" s="280" t="s">
        <v>1</v>
      </c>
      <c r="G39" s="216"/>
      <c r="H39" s="216"/>
      <c r="I39" s="216"/>
      <c r="J39" s="216"/>
      <c r="K39" s="216"/>
      <c r="L39" s="216"/>
      <c r="M39" s="216"/>
      <c r="N39" s="216"/>
      <c r="O39" s="216"/>
      <c r="P39" s="216"/>
      <c r="Q39" s="216"/>
      <c r="R39" s="216"/>
      <c r="S39" s="216"/>
      <c r="T39" s="216"/>
      <c r="U39" s="216"/>
      <c r="V39" s="216"/>
      <c r="W39" s="216"/>
    </row>
    <row r="40" spans="1:23" s="85" customFormat="1" ht="39.950000000000003" customHeight="1">
      <c r="A40" s="47" t="s">
        <v>0</v>
      </c>
      <c r="B40" s="177">
        <v>236</v>
      </c>
      <c r="C40" s="47" t="s">
        <v>5196</v>
      </c>
      <c r="D40" s="48">
        <v>40115</v>
      </c>
      <c r="E40" s="47" t="s">
        <v>5233</v>
      </c>
      <c r="F40" s="280" t="s">
        <v>1</v>
      </c>
      <c r="G40" s="216"/>
      <c r="H40" s="216"/>
      <c r="I40" s="216"/>
      <c r="J40" s="216"/>
      <c r="K40" s="216"/>
      <c r="L40" s="216"/>
      <c r="M40" s="216"/>
      <c r="N40" s="216"/>
      <c r="O40" s="216"/>
      <c r="P40" s="216"/>
      <c r="Q40" s="216"/>
      <c r="R40" s="216"/>
      <c r="S40" s="216"/>
      <c r="T40" s="216"/>
      <c r="U40" s="216"/>
      <c r="V40" s="216"/>
      <c r="W40" s="216"/>
    </row>
    <row r="41" spans="1:23" s="85" customFormat="1" ht="39.950000000000003" customHeight="1">
      <c r="A41" s="47" t="s">
        <v>0</v>
      </c>
      <c r="B41" s="177">
        <v>264</v>
      </c>
      <c r="C41" s="47" t="s">
        <v>5196</v>
      </c>
      <c r="D41" s="48">
        <v>43454</v>
      </c>
      <c r="E41" s="47" t="s">
        <v>5237</v>
      </c>
      <c r="F41" s="280" t="s">
        <v>1</v>
      </c>
      <c r="G41" s="216"/>
      <c r="H41" s="216"/>
      <c r="I41" s="216"/>
      <c r="J41" s="216"/>
      <c r="K41" s="216"/>
      <c r="L41" s="216"/>
      <c r="M41" s="216"/>
      <c r="N41" s="216"/>
      <c r="O41" s="216"/>
      <c r="P41" s="216"/>
      <c r="Q41" s="216"/>
      <c r="R41" s="216"/>
      <c r="S41" s="216"/>
      <c r="T41" s="216"/>
      <c r="U41" s="216"/>
      <c r="V41" s="216"/>
      <c r="W41" s="216"/>
    </row>
    <row r="42" spans="1:23" s="85" customFormat="1" ht="39.950000000000003" customHeight="1">
      <c r="A42" s="47" t="s">
        <v>0</v>
      </c>
      <c r="B42" s="177">
        <v>34</v>
      </c>
      <c r="C42" s="47" t="s">
        <v>5196</v>
      </c>
      <c r="D42" s="48">
        <v>37432</v>
      </c>
      <c r="E42" s="47" t="s">
        <v>5239</v>
      </c>
      <c r="F42" s="280" t="s">
        <v>1</v>
      </c>
      <c r="G42" s="216"/>
      <c r="H42" s="216"/>
      <c r="I42" s="216"/>
      <c r="J42" s="216"/>
      <c r="K42" s="216"/>
      <c r="L42" s="216"/>
      <c r="M42" s="216"/>
      <c r="N42" s="216"/>
      <c r="O42" s="216"/>
      <c r="P42" s="216"/>
      <c r="Q42" s="216"/>
      <c r="R42" s="216"/>
      <c r="S42" s="216"/>
      <c r="T42" s="216"/>
      <c r="U42" s="216"/>
      <c r="V42" s="216"/>
      <c r="W42" s="216"/>
    </row>
    <row r="43" spans="1:23" s="85" customFormat="1" ht="39.950000000000003" customHeight="1">
      <c r="A43" s="47" t="s">
        <v>0</v>
      </c>
      <c r="B43" s="176">
        <v>33</v>
      </c>
      <c r="C43" s="47" t="s">
        <v>5196</v>
      </c>
      <c r="D43" s="48">
        <v>37432</v>
      </c>
      <c r="E43" s="47" t="s">
        <v>5240</v>
      </c>
      <c r="F43" s="280" t="s">
        <v>1</v>
      </c>
      <c r="G43" s="216"/>
      <c r="H43" s="216"/>
      <c r="I43" s="216"/>
      <c r="J43" s="216"/>
      <c r="K43" s="216"/>
      <c r="L43" s="216"/>
      <c r="M43" s="216"/>
      <c r="N43" s="216"/>
      <c r="O43" s="216"/>
      <c r="P43" s="216"/>
      <c r="Q43" s="216"/>
      <c r="R43" s="216"/>
      <c r="S43" s="216"/>
      <c r="T43" s="216"/>
      <c r="U43" s="216"/>
      <c r="V43" s="216"/>
      <c r="W43" s="216"/>
    </row>
    <row r="44" spans="1:23" s="85" customFormat="1" ht="39.950000000000003" customHeight="1">
      <c r="A44" s="47" t="s">
        <v>0</v>
      </c>
      <c r="B44" s="177">
        <v>43</v>
      </c>
      <c r="C44" s="47" t="s">
        <v>5196</v>
      </c>
      <c r="D44" s="48">
        <v>37448</v>
      </c>
      <c r="E44" s="47" t="s">
        <v>5241</v>
      </c>
      <c r="F44" s="280" t="s">
        <v>1</v>
      </c>
      <c r="G44" s="216"/>
      <c r="H44" s="216"/>
      <c r="I44" s="216"/>
      <c r="J44" s="216"/>
      <c r="K44" s="216"/>
      <c r="L44" s="216"/>
      <c r="M44" s="216"/>
      <c r="N44" s="216"/>
      <c r="O44" s="216"/>
      <c r="P44" s="216"/>
      <c r="Q44" s="216"/>
      <c r="R44" s="216"/>
      <c r="S44" s="216"/>
      <c r="T44" s="216"/>
      <c r="U44" s="216"/>
      <c r="V44" s="216"/>
      <c r="W44" s="216"/>
    </row>
    <row r="45" spans="1:23" s="85" customFormat="1" ht="39.950000000000003" customHeight="1">
      <c r="A45" s="47" t="s">
        <v>0</v>
      </c>
      <c r="B45" s="177">
        <v>157</v>
      </c>
      <c r="C45" s="47" t="s">
        <v>5196</v>
      </c>
      <c r="D45" s="48">
        <v>37895</v>
      </c>
      <c r="E45" s="47" t="s">
        <v>5242</v>
      </c>
      <c r="F45" s="280" t="s">
        <v>1</v>
      </c>
      <c r="G45" s="216"/>
      <c r="H45" s="216"/>
      <c r="I45" s="216"/>
      <c r="J45" s="216"/>
      <c r="K45" s="216"/>
      <c r="L45" s="216"/>
      <c r="M45" s="216"/>
      <c r="N45" s="216"/>
      <c r="O45" s="216"/>
      <c r="P45" s="216"/>
      <c r="Q45" s="216"/>
      <c r="R45" s="216"/>
      <c r="S45" s="216"/>
      <c r="T45" s="216"/>
      <c r="U45" s="216"/>
      <c r="V45" s="216"/>
      <c r="W45" s="216"/>
    </row>
    <row r="46" spans="1:23" s="85" customFormat="1" ht="39.950000000000003" customHeight="1">
      <c r="A46" s="47" t="s">
        <v>0</v>
      </c>
      <c r="B46" s="177">
        <v>11</v>
      </c>
      <c r="C46" s="47" t="s">
        <v>5196</v>
      </c>
      <c r="D46" s="48">
        <v>38196</v>
      </c>
      <c r="E46" s="47" t="s">
        <v>5243</v>
      </c>
      <c r="F46" s="280" t="s">
        <v>1</v>
      </c>
      <c r="G46" s="216"/>
      <c r="H46" s="216"/>
      <c r="I46" s="216"/>
      <c r="J46" s="216"/>
      <c r="K46" s="216"/>
      <c r="L46" s="216"/>
      <c r="M46" s="216"/>
      <c r="N46" s="216"/>
      <c r="O46" s="216"/>
      <c r="P46" s="216"/>
      <c r="Q46" s="216"/>
      <c r="R46" s="216"/>
      <c r="S46" s="216"/>
      <c r="T46" s="216"/>
      <c r="U46" s="216"/>
      <c r="V46" s="216"/>
      <c r="W46" s="216"/>
    </row>
    <row r="47" spans="1:23" s="85" customFormat="1" ht="39.950000000000003" customHeight="1">
      <c r="A47" s="47" t="s">
        <v>0</v>
      </c>
      <c r="B47" s="177">
        <v>184</v>
      </c>
      <c r="C47" s="47" t="s">
        <v>5196</v>
      </c>
      <c r="D47" s="48">
        <v>38337</v>
      </c>
      <c r="E47" s="47" t="s">
        <v>5244</v>
      </c>
      <c r="F47" s="280" t="s">
        <v>1</v>
      </c>
      <c r="G47" s="216"/>
      <c r="H47" s="216"/>
      <c r="I47" s="216"/>
      <c r="J47" s="216"/>
      <c r="K47" s="216"/>
      <c r="L47" s="216"/>
      <c r="M47" s="216"/>
      <c r="N47" s="216"/>
      <c r="O47" s="216"/>
      <c r="P47" s="216"/>
      <c r="Q47" s="216"/>
      <c r="R47" s="216"/>
      <c r="S47" s="216"/>
      <c r="T47" s="216"/>
      <c r="U47" s="216"/>
      <c r="V47" s="216"/>
      <c r="W47" s="216"/>
    </row>
    <row r="48" spans="1:23" s="85" customFormat="1" ht="39.950000000000003" customHeight="1">
      <c r="A48" s="47" t="s">
        <v>0</v>
      </c>
      <c r="B48" s="177">
        <v>12</v>
      </c>
      <c r="C48" s="47" t="s">
        <v>5196</v>
      </c>
      <c r="D48" s="48">
        <v>38358</v>
      </c>
      <c r="E48" s="47" t="s">
        <v>5245</v>
      </c>
      <c r="F48" s="280" t="s">
        <v>1</v>
      </c>
      <c r="G48" s="216"/>
      <c r="H48" s="216"/>
      <c r="I48" s="216"/>
      <c r="J48" s="216"/>
      <c r="K48" s="216"/>
      <c r="L48" s="216"/>
      <c r="M48" s="216"/>
      <c r="N48" s="216"/>
      <c r="O48" s="216"/>
      <c r="P48" s="216"/>
      <c r="Q48" s="216"/>
      <c r="R48" s="216"/>
      <c r="S48" s="216"/>
      <c r="T48" s="216"/>
      <c r="U48" s="216"/>
      <c r="V48" s="216"/>
      <c r="W48" s="216"/>
    </row>
    <row r="49" spans="1:23" s="85" customFormat="1" ht="39.950000000000003" customHeight="1">
      <c r="A49" s="47" t="s">
        <v>0</v>
      </c>
      <c r="B49" s="177">
        <v>13</v>
      </c>
      <c r="C49" s="47" t="s">
        <v>5196</v>
      </c>
      <c r="D49" s="48">
        <v>38358</v>
      </c>
      <c r="E49" s="47" t="s">
        <v>5246</v>
      </c>
      <c r="F49" s="280" t="s">
        <v>1</v>
      </c>
      <c r="G49" s="216"/>
      <c r="H49" s="216"/>
      <c r="I49" s="216"/>
      <c r="J49" s="216"/>
      <c r="K49" s="216"/>
      <c r="L49" s="216"/>
      <c r="M49" s="216"/>
      <c r="N49" s="216"/>
      <c r="O49" s="216"/>
      <c r="P49" s="216"/>
      <c r="Q49" s="216"/>
      <c r="R49" s="216"/>
      <c r="S49" s="216"/>
      <c r="T49" s="216"/>
      <c r="U49" s="216"/>
      <c r="V49" s="216"/>
      <c r="W49" s="216"/>
    </row>
    <row r="50" spans="1:23" s="85" customFormat="1" ht="39.950000000000003" customHeight="1">
      <c r="A50" s="47" t="s">
        <v>0</v>
      </c>
      <c r="B50" s="177">
        <v>24</v>
      </c>
      <c r="C50" s="47" t="s">
        <v>5196</v>
      </c>
      <c r="D50" s="48">
        <v>38497</v>
      </c>
      <c r="E50" s="47" t="s">
        <v>5247</v>
      </c>
      <c r="F50" s="280" t="s">
        <v>1</v>
      </c>
      <c r="G50" s="216"/>
      <c r="H50" s="216"/>
      <c r="I50" s="216"/>
      <c r="J50" s="216"/>
      <c r="K50" s="216"/>
      <c r="L50" s="216"/>
      <c r="M50" s="216"/>
      <c r="N50" s="216"/>
      <c r="O50" s="216"/>
      <c r="P50" s="216"/>
      <c r="Q50" s="216"/>
      <c r="R50" s="216"/>
      <c r="S50" s="216"/>
      <c r="T50" s="216"/>
      <c r="U50" s="216"/>
      <c r="V50" s="216"/>
      <c r="W50" s="216"/>
    </row>
    <row r="51" spans="1:23" s="85" customFormat="1" ht="39.950000000000003" customHeight="1">
      <c r="A51" s="47" t="s">
        <v>0</v>
      </c>
      <c r="B51" s="177">
        <v>62</v>
      </c>
      <c r="C51" s="47" t="s">
        <v>5196</v>
      </c>
      <c r="D51" s="48">
        <v>38814</v>
      </c>
      <c r="E51" s="47" t="s">
        <v>5248</v>
      </c>
      <c r="F51" s="280" t="s">
        <v>1</v>
      </c>
      <c r="G51" s="216"/>
      <c r="H51" s="216"/>
      <c r="I51" s="216"/>
      <c r="J51" s="216"/>
      <c r="K51" s="216"/>
      <c r="L51" s="216"/>
      <c r="M51" s="216"/>
      <c r="N51" s="216"/>
      <c r="O51" s="216"/>
      <c r="P51" s="216"/>
      <c r="Q51" s="216"/>
      <c r="R51" s="216"/>
      <c r="S51" s="216"/>
      <c r="T51" s="216"/>
      <c r="U51" s="216"/>
      <c r="V51" s="216"/>
      <c r="W51" s="216"/>
    </row>
    <row r="52" spans="1:23" s="85" customFormat="1" ht="39.950000000000003" customHeight="1">
      <c r="A52" s="47" t="s">
        <v>0</v>
      </c>
      <c r="B52" s="177">
        <v>121</v>
      </c>
      <c r="C52" s="47" t="s">
        <v>5196</v>
      </c>
      <c r="D52" s="48">
        <v>39064</v>
      </c>
      <c r="E52" s="47" t="s">
        <v>5249</v>
      </c>
      <c r="F52" s="280" t="s">
        <v>1</v>
      </c>
      <c r="G52" s="216"/>
      <c r="H52" s="216"/>
      <c r="I52" s="216"/>
      <c r="J52" s="216"/>
      <c r="K52" s="216"/>
      <c r="L52" s="216"/>
      <c r="M52" s="216"/>
      <c r="N52" s="216"/>
      <c r="O52" s="216"/>
      <c r="P52" s="216"/>
      <c r="Q52" s="216"/>
      <c r="R52" s="216"/>
      <c r="S52" s="216"/>
      <c r="T52" s="216"/>
      <c r="U52" s="216"/>
      <c r="V52" s="216"/>
      <c r="W52" s="216"/>
    </row>
    <row r="53" spans="1:23" s="85" customFormat="1" ht="39.950000000000003" customHeight="1">
      <c r="A53" s="47" t="s">
        <v>0</v>
      </c>
      <c r="B53" s="177">
        <v>13</v>
      </c>
      <c r="C53" s="47" t="s">
        <v>5196</v>
      </c>
      <c r="D53" s="48">
        <v>39209</v>
      </c>
      <c r="E53" s="47" t="s">
        <v>5250</v>
      </c>
      <c r="F53" s="280" t="s">
        <v>1</v>
      </c>
      <c r="G53" s="216"/>
      <c r="H53" s="216"/>
      <c r="I53" s="216"/>
      <c r="J53" s="216"/>
      <c r="K53" s="216"/>
      <c r="L53" s="216"/>
      <c r="M53" s="216"/>
      <c r="N53" s="216"/>
      <c r="O53" s="216"/>
      <c r="P53" s="216"/>
      <c r="Q53" s="216"/>
      <c r="R53" s="216"/>
      <c r="S53" s="216"/>
      <c r="T53" s="216"/>
      <c r="U53" s="216"/>
      <c r="V53" s="216"/>
      <c r="W53" s="216"/>
    </row>
    <row r="54" spans="1:23" s="85" customFormat="1" ht="39.950000000000003" customHeight="1">
      <c r="A54" s="47" t="s">
        <v>0</v>
      </c>
      <c r="B54" s="177">
        <v>46</v>
      </c>
      <c r="C54" s="47" t="s">
        <v>5196</v>
      </c>
      <c r="D54" s="48">
        <v>39369</v>
      </c>
      <c r="E54" s="47" t="s">
        <v>5251</v>
      </c>
      <c r="F54" s="280" t="s">
        <v>1</v>
      </c>
      <c r="G54" s="216"/>
      <c r="H54" s="216"/>
      <c r="I54" s="216"/>
      <c r="J54" s="216"/>
      <c r="K54" s="216"/>
      <c r="L54" s="216"/>
      <c r="M54" s="216"/>
      <c r="N54" s="216"/>
      <c r="O54" s="216"/>
      <c r="P54" s="216"/>
      <c r="Q54" s="216"/>
      <c r="R54" s="216"/>
      <c r="S54" s="216"/>
      <c r="T54" s="216"/>
      <c r="U54" s="216"/>
      <c r="V54" s="216"/>
      <c r="W54" s="216"/>
    </row>
    <row r="55" spans="1:23" s="85" customFormat="1" ht="39.950000000000003" customHeight="1">
      <c r="A55" s="47" t="s">
        <v>0</v>
      </c>
      <c r="B55" s="177">
        <v>56</v>
      </c>
      <c r="C55" s="47" t="s">
        <v>5196</v>
      </c>
      <c r="D55" s="48">
        <v>39428</v>
      </c>
      <c r="E55" s="47" t="s">
        <v>5252</v>
      </c>
      <c r="F55" s="280" t="s">
        <v>1</v>
      </c>
      <c r="G55" s="216"/>
      <c r="H55" s="216"/>
      <c r="I55" s="216"/>
      <c r="J55" s="216"/>
      <c r="K55" s="216"/>
      <c r="L55" s="216"/>
      <c r="M55" s="216"/>
      <c r="N55" s="216"/>
      <c r="O55" s="216"/>
      <c r="P55" s="216"/>
      <c r="Q55" s="216"/>
      <c r="R55" s="216"/>
      <c r="S55" s="216"/>
      <c r="T55" s="216"/>
      <c r="U55" s="216"/>
      <c r="V55" s="216"/>
      <c r="W55" s="216"/>
    </row>
    <row r="56" spans="1:23" s="85" customFormat="1" ht="39.950000000000003" customHeight="1">
      <c r="A56" s="47" t="s">
        <v>0</v>
      </c>
      <c r="B56" s="177">
        <v>57</v>
      </c>
      <c r="C56" s="47" t="s">
        <v>5196</v>
      </c>
      <c r="D56" s="48">
        <v>39429</v>
      </c>
      <c r="E56" s="47" t="s">
        <v>5253</v>
      </c>
      <c r="F56" s="280" t="s">
        <v>1</v>
      </c>
      <c r="G56" s="216"/>
      <c r="H56" s="216"/>
      <c r="I56" s="216"/>
      <c r="J56" s="216"/>
      <c r="K56" s="216"/>
      <c r="L56" s="216"/>
      <c r="M56" s="216"/>
      <c r="N56" s="216"/>
      <c r="O56" s="216"/>
      <c r="P56" s="216"/>
      <c r="Q56" s="216"/>
      <c r="R56" s="216"/>
      <c r="S56" s="216"/>
      <c r="T56" s="216"/>
      <c r="U56" s="216"/>
      <c r="V56" s="216"/>
      <c r="W56" s="216"/>
    </row>
    <row r="57" spans="1:23" s="85" customFormat="1" ht="39.950000000000003" customHeight="1">
      <c r="A57" s="47" t="s">
        <v>0</v>
      </c>
      <c r="B57" s="177">
        <v>239</v>
      </c>
      <c r="C57" s="47" t="s">
        <v>5196</v>
      </c>
      <c r="D57" s="48">
        <v>43438</v>
      </c>
      <c r="E57" s="47" t="s">
        <v>5254</v>
      </c>
      <c r="F57" s="280" t="s">
        <v>1</v>
      </c>
      <c r="G57" s="216"/>
      <c r="H57" s="216"/>
      <c r="I57" s="216"/>
      <c r="J57" s="216"/>
      <c r="K57" s="216"/>
      <c r="L57" s="216"/>
      <c r="M57" s="216"/>
      <c r="N57" s="216"/>
      <c r="O57" s="216"/>
      <c r="P57" s="216"/>
      <c r="Q57" s="216"/>
      <c r="R57" s="216"/>
      <c r="S57" s="216"/>
      <c r="T57" s="216"/>
      <c r="U57" s="216"/>
      <c r="V57" s="216"/>
      <c r="W57" s="216"/>
    </row>
    <row r="58" spans="1:23" s="85" customFormat="1" ht="39.950000000000003" customHeight="1">
      <c r="A58" s="40" t="s">
        <v>0</v>
      </c>
      <c r="B58" s="177">
        <v>345</v>
      </c>
      <c r="C58" s="47" t="s">
        <v>5196</v>
      </c>
      <c r="D58" s="41">
        <v>39776</v>
      </c>
      <c r="E58" s="40" t="s">
        <v>5255</v>
      </c>
      <c r="F58" s="280" t="s">
        <v>1</v>
      </c>
      <c r="G58" s="216"/>
      <c r="H58" s="216"/>
      <c r="I58" s="216"/>
      <c r="J58" s="216"/>
      <c r="K58" s="216"/>
      <c r="L58" s="216"/>
      <c r="M58" s="216"/>
      <c r="N58" s="216"/>
      <c r="O58" s="216"/>
      <c r="P58" s="216"/>
      <c r="Q58" s="216"/>
      <c r="R58" s="216"/>
      <c r="S58" s="216"/>
      <c r="T58" s="216"/>
      <c r="U58" s="216"/>
      <c r="V58" s="216"/>
      <c r="W58" s="216"/>
    </row>
    <row r="59" spans="1:23" s="85" customFormat="1" ht="39.950000000000003" customHeight="1">
      <c r="A59" s="47" t="s">
        <v>0</v>
      </c>
      <c r="B59" s="177">
        <v>380</v>
      </c>
      <c r="C59" s="47" t="s">
        <v>5196</v>
      </c>
      <c r="D59" s="48">
        <v>39794</v>
      </c>
      <c r="E59" s="47" t="s">
        <v>5256</v>
      </c>
      <c r="F59" s="280" t="s">
        <v>1</v>
      </c>
      <c r="G59" s="216"/>
      <c r="H59" s="216"/>
      <c r="I59" s="216"/>
      <c r="J59" s="216"/>
      <c r="K59" s="216"/>
      <c r="L59" s="216"/>
      <c r="M59" s="216"/>
      <c r="N59" s="216"/>
      <c r="O59" s="216"/>
      <c r="P59" s="216"/>
      <c r="Q59" s="216"/>
      <c r="R59" s="216"/>
      <c r="S59" s="216"/>
      <c r="T59" s="216"/>
      <c r="U59" s="216"/>
      <c r="V59" s="216"/>
      <c r="W59" s="216"/>
    </row>
    <row r="60" spans="1:23" s="85" customFormat="1" ht="39.950000000000003" customHeight="1">
      <c r="A60" s="47" t="s">
        <v>0</v>
      </c>
      <c r="B60" s="177">
        <v>61</v>
      </c>
      <c r="C60" s="47" t="s">
        <v>5196</v>
      </c>
      <c r="D60" s="48">
        <v>39874</v>
      </c>
      <c r="E60" s="47" t="s">
        <v>5257</v>
      </c>
      <c r="F60" s="280" t="s">
        <v>1</v>
      </c>
      <c r="G60" s="216"/>
      <c r="H60" s="216"/>
      <c r="I60" s="216"/>
      <c r="J60" s="216"/>
      <c r="K60" s="216"/>
      <c r="L60" s="216"/>
      <c r="M60" s="216"/>
      <c r="N60" s="216"/>
      <c r="O60" s="216"/>
      <c r="P60" s="216"/>
      <c r="Q60" s="216"/>
      <c r="R60" s="216"/>
      <c r="S60" s="216"/>
      <c r="T60" s="216"/>
      <c r="U60" s="216"/>
      <c r="V60" s="216"/>
      <c r="W60" s="216"/>
    </row>
    <row r="61" spans="1:23" s="85" customFormat="1" ht="39.950000000000003" customHeight="1">
      <c r="A61" s="47" t="s">
        <v>0</v>
      </c>
      <c r="B61" s="177">
        <v>81</v>
      </c>
      <c r="C61" s="47" t="s">
        <v>5196</v>
      </c>
      <c r="D61" s="48">
        <v>42922</v>
      </c>
      <c r="E61" s="47" t="s">
        <v>5258</v>
      </c>
      <c r="F61" s="280" t="s">
        <v>1</v>
      </c>
      <c r="G61" s="216"/>
      <c r="H61" s="216"/>
      <c r="I61" s="216"/>
      <c r="J61" s="216"/>
      <c r="K61" s="216"/>
      <c r="L61" s="216"/>
      <c r="M61" s="216"/>
      <c r="N61" s="216"/>
      <c r="O61" s="216"/>
      <c r="P61" s="216"/>
      <c r="Q61" s="216"/>
      <c r="R61" s="216"/>
      <c r="S61" s="216"/>
      <c r="T61" s="216"/>
      <c r="U61" s="216"/>
      <c r="V61" s="216"/>
      <c r="W61" s="216"/>
    </row>
    <row r="62" spans="1:23" s="85" customFormat="1" ht="39.950000000000003" customHeight="1">
      <c r="A62" s="47" t="s">
        <v>0</v>
      </c>
      <c r="B62" s="177">
        <v>46</v>
      </c>
      <c r="C62" s="47" t="s">
        <v>5196</v>
      </c>
      <c r="D62" s="48">
        <v>43188</v>
      </c>
      <c r="E62" s="47" t="s">
        <v>5259</v>
      </c>
      <c r="F62" s="280" t="s">
        <v>1</v>
      </c>
      <c r="G62" s="216"/>
      <c r="H62" s="216"/>
      <c r="I62" s="216"/>
      <c r="J62" s="216"/>
      <c r="K62" s="216"/>
      <c r="L62" s="216"/>
      <c r="M62" s="216"/>
      <c r="N62" s="216"/>
      <c r="O62" s="216"/>
      <c r="P62" s="216"/>
      <c r="Q62" s="216"/>
      <c r="R62" s="216"/>
      <c r="S62" s="216"/>
      <c r="T62" s="216"/>
      <c r="U62" s="216"/>
      <c r="V62" s="216"/>
      <c r="W62" s="216"/>
    </row>
    <row r="63" spans="1:23" s="85" customFormat="1" ht="39.950000000000003" customHeight="1">
      <c r="A63" s="47" t="s">
        <v>0</v>
      </c>
      <c r="B63" s="177">
        <v>227</v>
      </c>
      <c r="C63" s="47" t="s">
        <v>5196</v>
      </c>
      <c r="D63" s="48">
        <v>42660</v>
      </c>
      <c r="E63" s="47" t="s">
        <v>5260</v>
      </c>
      <c r="F63" s="280" t="s">
        <v>1</v>
      </c>
      <c r="G63" s="216"/>
      <c r="H63" s="216"/>
      <c r="I63" s="216"/>
      <c r="J63" s="216"/>
      <c r="K63" s="216"/>
      <c r="L63" s="216"/>
      <c r="M63" s="216"/>
      <c r="N63" s="216"/>
      <c r="O63" s="216"/>
      <c r="P63" s="216"/>
      <c r="Q63" s="216"/>
      <c r="R63" s="216"/>
      <c r="S63" s="216"/>
      <c r="T63" s="216"/>
      <c r="U63" s="216"/>
      <c r="V63" s="216"/>
      <c r="W63" s="216"/>
    </row>
    <row r="64" spans="1:23" s="85" customFormat="1" ht="39.950000000000003" customHeight="1">
      <c r="A64" s="47" t="s">
        <v>0</v>
      </c>
      <c r="B64" s="177">
        <v>239</v>
      </c>
      <c r="C64" s="47" t="s">
        <v>5196</v>
      </c>
      <c r="D64" s="48">
        <v>40127</v>
      </c>
      <c r="E64" s="47" t="s">
        <v>5261</v>
      </c>
      <c r="F64" s="280" t="s">
        <v>1</v>
      </c>
      <c r="G64" s="216"/>
      <c r="H64" s="216"/>
      <c r="I64" s="216"/>
      <c r="J64" s="216"/>
      <c r="K64" s="216"/>
      <c r="L64" s="216"/>
      <c r="M64" s="216"/>
      <c r="N64" s="216"/>
      <c r="O64" s="216"/>
      <c r="P64" s="216"/>
      <c r="Q64" s="216"/>
      <c r="R64" s="216"/>
      <c r="S64" s="216"/>
      <c r="T64" s="216"/>
      <c r="U64" s="216"/>
      <c r="V64" s="216"/>
      <c r="W64" s="216"/>
    </row>
    <row r="65" spans="1:23" s="85" customFormat="1" ht="39.950000000000003" customHeight="1">
      <c r="A65" s="47" t="s">
        <v>0</v>
      </c>
      <c r="B65" s="177">
        <v>44</v>
      </c>
      <c r="C65" s="47" t="s">
        <v>5196</v>
      </c>
      <c r="D65" s="48">
        <v>43188</v>
      </c>
      <c r="E65" s="47" t="s">
        <v>5262</v>
      </c>
      <c r="F65" s="280" t="s">
        <v>1</v>
      </c>
      <c r="G65" s="216"/>
      <c r="H65" s="216"/>
      <c r="I65" s="216"/>
      <c r="J65" s="216"/>
      <c r="K65" s="216"/>
      <c r="L65" s="216"/>
      <c r="M65" s="216"/>
      <c r="N65" s="216"/>
      <c r="O65" s="216"/>
      <c r="P65" s="216"/>
      <c r="Q65" s="216"/>
      <c r="R65" s="216"/>
      <c r="S65" s="216"/>
      <c r="T65" s="216"/>
      <c r="U65" s="216"/>
      <c r="V65" s="216"/>
      <c r="W65" s="216"/>
    </row>
    <row r="66" spans="1:23" s="85" customFormat="1" ht="39.950000000000003" customHeight="1">
      <c r="A66" s="47" t="s">
        <v>0</v>
      </c>
      <c r="B66" s="177">
        <v>52</v>
      </c>
      <c r="C66" s="47" t="s">
        <v>5196</v>
      </c>
      <c r="D66" s="48">
        <v>40590</v>
      </c>
      <c r="E66" s="47" t="s">
        <v>5263</v>
      </c>
      <c r="F66" s="280" t="s">
        <v>1</v>
      </c>
      <c r="G66" s="216"/>
      <c r="H66" s="216"/>
      <c r="I66" s="216"/>
      <c r="J66" s="216"/>
      <c r="K66" s="216"/>
      <c r="L66" s="216"/>
      <c r="M66" s="216"/>
      <c r="N66" s="216"/>
      <c r="O66" s="216"/>
      <c r="P66" s="216"/>
      <c r="Q66" s="216"/>
      <c r="R66" s="216"/>
      <c r="S66" s="216"/>
      <c r="T66" s="216"/>
      <c r="U66" s="216"/>
      <c r="V66" s="216"/>
      <c r="W66" s="216"/>
    </row>
    <row r="67" spans="1:23" s="85" customFormat="1" ht="39.950000000000003" customHeight="1">
      <c r="A67" s="47" t="s">
        <v>0</v>
      </c>
      <c r="B67" s="177">
        <v>204</v>
      </c>
      <c r="C67" s="47" t="s">
        <v>5196</v>
      </c>
      <c r="D67" s="48">
        <v>43412</v>
      </c>
      <c r="E67" s="47" t="s">
        <v>5264</v>
      </c>
      <c r="F67" s="280" t="s">
        <v>1</v>
      </c>
      <c r="G67" s="216"/>
      <c r="H67" s="216"/>
      <c r="I67" s="216"/>
      <c r="J67" s="216"/>
      <c r="K67" s="216"/>
      <c r="L67" s="216"/>
      <c r="M67" s="216"/>
      <c r="N67" s="216"/>
      <c r="O67" s="216"/>
      <c r="P67" s="216"/>
      <c r="Q67" s="216"/>
      <c r="R67" s="216"/>
      <c r="S67" s="216"/>
      <c r="T67" s="216"/>
      <c r="U67" s="216"/>
      <c r="V67" s="216"/>
      <c r="W67" s="216"/>
    </row>
    <row r="68" spans="1:23" s="85" customFormat="1" ht="39.950000000000003" customHeight="1">
      <c r="A68" s="47" t="s">
        <v>0</v>
      </c>
      <c r="B68" s="177">
        <v>79</v>
      </c>
      <c r="C68" s="47" t="s">
        <v>5196</v>
      </c>
      <c r="D68" s="48">
        <v>40673</v>
      </c>
      <c r="E68" s="47" t="s">
        <v>5265</v>
      </c>
      <c r="F68" s="280" t="s">
        <v>1</v>
      </c>
      <c r="G68" s="216"/>
      <c r="H68" s="216"/>
      <c r="I68" s="216"/>
      <c r="J68" s="216"/>
      <c r="K68" s="216"/>
      <c r="L68" s="216"/>
      <c r="M68" s="216"/>
      <c r="N68" s="216"/>
      <c r="O68" s="216"/>
      <c r="P68" s="216"/>
      <c r="Q68" s="216"/>
      <c r="R68" s="216"/>
      <c r="S68" s="216"/>
      <c r="T68" s="216"/>
      <c r="U68" s="216"/>
      <c r="V68" s="216"/>
      <c r="W68" s="216"/>
    </row>
    <row r="69" spans="1:23" s="85" customFormat="1" ht="39.950000000000003" customHeight="1">
      <c r="A69" s="47" t="s">
        <v>0</v>
      </c>
      <c r="B69" s="176">
        <v>100</v>
      </c>
      <c r="C69" s="47" t="s">
        <v>5196</v>
      </c>
      <c r="D69" s="48">
        <v>40714</v>
      </c>
      <c r="E69" s="47" t="s">
        <v>5266</v>
      </c>
      <c r="F69" s="280" t="s">
        <v>1</v>
      </c>
      <c r="G69" s="216"/>
      <c r="H69" s="216"/>
      <c r="I69" s="216"/>
      <c r="J69" s="216"/>
      <c r="K69" s="216"/>
      <c r="L69" s="216"/>
      <c r="M69" s="216"/>
      <c r="N69" s="216"/>
      <c r="O69" s="216"/>
      <c r="P69" s="216"/>
      <c r="Q69" s="216"/>
      <c r="R69" s="216"/>
      <c r="S69" s="216"/>
      <c r="T69" s="216"/>
      <c r="U69" s="216"/>
      <c r="V69" s="216"/>
      <c r="W69" s="216"/>
    </row>
    <row r="70" spans="1:23" s="85" customFormat="1" ht="39.950000000000003" customHeight="1">
      <c r="A70" s="47" t="s">
        <v>0</v>
      </c>
      <c r="B70" s="177">
        <v>39</v>
      </c>
      <c r="C70" s="47" t="s">
        <v>5196</v>
      </c>
      <c r="D70" s="48">
        <v>38600</v>
      </c>
      <c r="E70" s="47" t="s">
        <v>5269</v>
      </c>
      <c r="F70" s="280" t="s">
        <v>1</v>
      </c>
      <c r="G70" s="216"/>
      <c r="H70" s="216"/>
      <c r="I70" s="216"/>
      <c r="J70" s="216"/>
      <c r="K70" s="216"/>
      <c r="L70" s="216"/>
      <c r="M70" s="216"/>
      <c r="N70" s="216"/>
      <c r="O70" s="216"/>
      <c r="P70" s="216"/>
      <c r="Q70" s="216"/>
      <c r="R70" s="216"/>
      <c r="S70" s="216"/>
      <c r="T70" s="216"/>
      <c r="U70" s="216"/>
      <c r="V70" s="216"/>
      <c r="W70" s="216"/>
    </row>
    <row r="71" spans="1:23" s="85" customFormat="1" ht="39.950000000000003" customHeight="1">
      <c r="A71" s="47" t="s">
        <v>0</v>
      </c>
      <c r="B71" s="177">
        <v>28</v>
      </c>
      <c r="C71" s="47" t="s">
        <v>5196</v>
      </c>
      <c r="D71" s="48">
        <v>41334</v>
      </c>
      <c r="E71" s="47" t="s">
        <v>5270</v>
      </c>
      <c r="F71" s="280" t="s">
        <v>1</v>
      </c>
      <c r="G71" s="216"/>
      <c r="H71" s="216"/>
      <c r="I71" s="216"/>
      <c r="J71" s="216"/>
      <c r="K71" s="216"/>
      <c r="L71" s="216"/>
      <c r="M71" s="216"/>
      <c r="N71" s="216"/>
      <c r="O71" s="216"/>
      <c r="P71" s="216"/>
      <c r="Q71" s="216"/>
      <c r="R71" s="216"/>
      <c r="S71" s="216"/>
      <c r="T71" s="216"/>
      <c r="U71" s="216"/>
      <c r="V71" s="216"/>
      <c r="W71" s="216"/>
    </row>
    <row r="72" spans="1:23" s="85" customFormat="1" ht="39.950000000000003" customHeight="1">
      <c r="A72" s="47" t="s">
        <v>0</v>
      </c>
      <c r="B72" s="177">
        <v>55</v>
      </c>
      <c r="C72" s="47" t="s">
        <v>5196</v>
      </c>
      <c r="D72" s="48">
        <v>41411</v>
      </c>
      <c r="E72" s="47" t="s">
        <v>5271</v>
      </c>
      <c r="F72" s="280" t="s">
        <v>1</v>
      </c>
      <c r="G72" s="216"/>
      <c r="H72" s="216"/>
      <c r="I72" s="216"/>
      <c r="J72" s="216"/>
      <c r="K72" s="216"/>
      <c r="L72" s="216"/>
      <c r="M72" s="216"/>
      <c r="N72" s="216"/>
      <c r="O72" s="216"/>
      <c r="P72" s="216"/>
      <c r="Q72" s="216"/>
      <c r="R72" s="216"/>
      <c r="S72" s="216"/>
      <c r="T72" s="216"/>
      <c r="U72" s="216"/>
      <c r="V72" s="216"/>
      <c r="W72" s="216"/>
    </row>
    <row r="73" spans="1:23" s="85" customFormat="1" ht="39.950000000000003" customHeight="1">
      <c r="A73" s="47" t="s">
        <v>0</v>
      </c>
      <c r="B73" s="177">
        <v>81</v>
      </c>
      <c r="C73" s="47" t="s">
        <v>5196</v>
      </c>
      <c r="D73" s="48">
        <v>41857</v>
      </c>
      <c r="E73" s="47" t="s">
        <v>5274</v>
      </c>
      <c r="F73" s="280" t="s">
        <v>1</v>
      </c>
      <c r="G73" s="216"/>
      <c r="H73" s="216"/>
      <c r="I73" s="216"/>
      <c r="J73" s="216"/>
      <c r="K73" s="216"/>
      <c r="L73" s="216"/>
      <c r="M73" s="216"/>
      <c r="N73" s="216"/>
      <c r="O73" s="216"/>
      <c r="P73" s="216"/>
      <c r="Q73" s="216"/>
      <c r="R73" s="216"/>
      <c r="S73" s="216"/>
      <c r="T73" s="216"/>
      <c r="U73" s="216"/>
      <c r="V73" s="216"/>
      <c r="W73" s="216"/>
    </row>
    <row r="74" spans="1:23" s="85" customFormat="1" ht="39.950000000000003" customHeight="1">
      <c r="A74" s="47" t="s">
        <v>0</v>
      </c>
      <c r="B74" s="177">
        <v>87</v>
      </c>
      <c r="C74" s="47" t="s">
        <v>5196</v>
      </c>
      <c r="D74" s="48">
        <v>41880</v>
      </c>
      <c r="E74" s="47" t="s">
        <v>5275</v>
      </c>
      <c r="F74" s="280" t="s">
        <v>1</v>
      </c>
      <c r="G74" s="216"/>
      <c r="H74" s="216"/>
      <c r="I74" s="216"/>
      <c r="J74" s="216"/>
      <c r="K74" s="216"/>
      <c r="L74" s="216"/>
      <c r="M74" s="216"/>
      <c r="N74" s="216"/>
      <c r="O74" s="216"/>
      <c r="P74" s="216"/>
      <c r="Q74" s="216"/>
      <c r="R74" s="216"/>
      <c r="S74" s="216"/>
      <c r="T74" s="216"/>
      <c r="U74" s="216"/>
      <c r="V74" s="216"/>
      <c r="W74" s="216"/>
    </row>
    <row r="75" spans="1:23" s="85" customFormat="1" ht="39.950000000000003" customHeight="1">
      <c r="A75" s="47" t="s">
        <v>0</v>
      </c>
      <c r="B75" s="177">
        <v>91</v>
      </c>
      <c r="C75" s="47" t="s">
        <v>5196</v>
      </c>
      <c r="D75" s="48">
        <v>41883</v>
      </c>
      <c r="E75" s="47" t="s">
        <v>5276</v>
      </c>
      <c r="F75" s="280" t="s">
        <v>1</v>
      </c>
      <c r="G75" s="216"/>
      <c r="H75" s="216"/>
      <c r="I75" s="216"/>
      <c r="J75" s="216"/>
      <c r="K75" s="216"/>
      <c r="L75" s="216"/>
      <c r="M75" s="216"/>
      <c r="N75" s="216"/>
      <c r="O75" s="216"/>
      <c r="P75" s="216"/>
      <c r="Q75" s="216"/>
      <c r="R75" s="216"/>
      <c r="S75" s="216"/>
      <c r="T75" s="216"/>
      <c r="U75" s="216"/>
      <c r="V75" s="216"/>
      <c r="W75" s="216"/>
    </row>
    <row r="76" spans="1:23" s="85" customFormat="1" ht="39.950000000000003" customHeight="1">
      <c r="A76" s="47" t="s">
        <v>0</v>
      </c>
      <c r="B76" s="177">
        <v>102</v>
      </c>
      <c r="C76" s="47" t="s">
        <v>5196</v>
      </c>
      <c r="D76" s="48">
        <v>41942</v>
      </c>
      <c r="E76" s="47" t="s">
        <v>5277</v>
      </c>
      <c r="F76" s="280" t="s">
        <v>1</v>
      </c>
      <c r="G76" s="216"/>
      <c r="H76" s="216"/>
      <c r="I76" s="216"/>
      <c r="J76" s="216"/>
      <c r="K76" s="216"/>
      <c r="L76" s="216"/>
      <c r="M76" s="216"/>
      <c r="N76" s="216"/>
      <c r="O76" s="216"/>
      <c r="P76" s="216"/>
      <c r="Q76" s="216"/>
      <c r="R76" s="216"/>
      <c r="S76" s="216"/>
      <c r="T76" s="216"/>
      <c r="U76" s="216"/>
      <c r="V76" s="216"/>
      <c r="W76" s="216"/>
    </row>
    <row r="77" spans="1:23" s="85" customFormat="1" ht="39.950000000000003" customHeight="1">
      <c r="A77" s="47" t="s">
        <v>0</v>
      </c>
      <c r="B77" s="177">
        <v>101</v>
      </c>
      <c r="C77" s="47" t="s">
        <v>5196</v>
      </c>
      <c r="D77" s="48">
        <v>41942</v>
      </c>
      <c r="E77" s="47" t="s">
        <v>5278</v>
      </c>
      <c r="F77" s="280" t="s">
        <v>1</v>
      </c>
      <c r="G77" s="216"/>
      <c r="H77" s="216"/>
      <c r="I77" s="216"/>
      <c r="J77" s="216"/>
      <c r="K77" s="216"/>
      <c r="L77" s="216"/>
      <c r="M77" s="216"/>
      <c r="N77" s="216"/>
      <c r="O77" s="216"/>
      <c r="P77" s="216"/>
      <c r="Q77" s="216"/>
      <c r="R77" s="216"/>
      <c r="S77" s="216"/>
      <c r="T77" s="216"/>
      <c r="U77" s="216"/>
      <c r="V77" s="216"/>
      <c r="W77" s="216"/>
    </row>
    <row r="78" spans="1:23" s="85" customFormat="1" ht="39.950000000000003" customHeight="1">
      <c r="A78" s="47" t="s">
        <v>0</v>
      </c>
      <c r="B78" s="177">
        <v>249</v>
      </c>
      <c r="C78" s="47" t="s">
        <v>5196</v>
      </c>
      <c r="D78" s="48">
        <v>41989</v>
      </c>
      <c r="E78" s="47" t="s">
        <v>5279</v>
      </c>
      <c r="F78" s="280" t="s">
        <v>1</v>
      </c>
      <c r="G78" s="216"/>
      <c r="H78" s="216"/>
      <c r="I78" s="216"/>
      <c r="J78" s="216"/>
      <c r="K78" s="216"/>
      <c r="L78" s="216"/>
      <c r="M78" s="216"/>
      <c r="N78" s="216"/>
      <c r="O78" s="216"/>
      <c r="P78" s="216"/>
      <c r="Q78" s="216"/>
      <c r="R78" s="216"/>
      <c r="S78" s="216"/>
      <c r="T78" s="216"/>
      <c r="U78" s="216"/>
      <c r="V78" s="216"/>
      <c r="W78" s="216"/>
    </row>
    <row r="79" spans="1:23" s="85" customFormat="1" ht="39.950000000000003" customHeight="1">
      <c r="A79" s="47" t="s">
        <v>0</v>
      </c>
      <c r="B79" s="177">
        <v>68</v>
      </c>
      <c r="C79" s="47" t="s">
        <v>5196</v>
      </c>
      <c r="D79" s="48">
        <v>42083</v>
      </c>
      <c r="E79" s="47" t="s">
        <v>5280</v>
      </c>
      <c r="F79" s="280" t="s">
        <v>1</v>
      </c>
      <c r="G79" s="216"/>
      <c r="H79" s="216"/>
      <c r="I79" s="216"/>
      <c r="J79" s="216"/>
      <c r="K79" s="216"/>
      <c r="L79" s="216"/>
      <c r="M79" s="216"/>
      <c r="N79" s="216"/>
      <c r="O79" s="216"/>
      <c r="P79" s="216"/>
      <c r="Q79" s="216"/>
      <c r="R79" s="216"/>
      <c r="S79" s="216"/>
      <c r="T79" s="216"/>
      <c r="U79" s="216"/>
      <c r="V79" s="216"/>
      <c r="W79" s="216"/>
    </row>
    <row r="80" spans="1:23" s="85" customFormat="1" ht="39.950000000000003" customHeight="1">
      <c r="A80" s="47" t="s">
        <v>0</v>
      </c>
      <c r="B80" s="177">
        <v>167</v>
      </c>
      <c r="C80" s="47" t="s">
        <v>5196</v>
      </c>
      <c r="D80" s="48">
        <v>41206</v>
      </c>
      <c r="E80" s="47" t="s">
        <v>5281</v>
      </c>
      <c r="F80" s="280" t="s">
        <v>1</v>
      </c>
      <c r="G80" s="216"/>
      <c r="H80" s="216"/>
      <c r="I80" s="216"/>
      <c r="J80" s="216"/>
      <c r="K80" s="216"/>
      <c r="L80" s="216"/>
      <c r="M80" s="216"/>
      <c r="N80" s="216"/>
      <c r="O80" s="216"/>
      <c r="P80" s="216"/>
      <c r="Q80" s="216"/>
      <c r="R80" s="216"/>
      <c r="S80" s="216"/>
      <c r="T80" s="216"/>
      <c r="U80" s="216"/>
      <c r="V80" s="216"/>
      <c r="W80" s="216"/>
    </row>
    <row r="81" spans="1:23" s="85" customFormat="1" ht="39.950000000000003" customHeight="1">
      <c r="A81" s="47" t="s">
        <v>0</v>
      </c>
      <c r="B81" s="177">
        <v>78</v>
      </c>
      <c r="C81" s="47" t="s">
        <v>5196</v>
      </c>
      <c r="D81" s="48">
        <v>42086</v>
      </c>
      <c r="E81" s="47" t="s">
        <v>5282</v>
      </c>
      <c r="F81" s="280" t="s">
        <v>1</v>
      </c>
      <c r="G81" s="216"/>
      <c r="H81" s="216"/>
      <c r="I81" s="216"/>
      <c r="J81" s="216"/>
      <c r="K81" s="216"/>
      <c r="L81" s="216"/>
      <c r="M81" s="216"/>
      <c r="N81" s="216"/>
      <c r="O81" s="216"/>
      <c r="P81" s="216"/>
      <c r="Q81" s="216"/>
      <c r="R81" s="216"/>
      <c r="S81" s="216"/>
      <c r="T81" s="216"/>
      <c r="U81" s="216"/>
      <c r="V81" s="216"/>
      <c r="W81" s="216"/>
    </row>
    <row r="82" spans="1:23" s="85" customFormat="1" ht="39.950000000000003" customHeight="1">
      <c r="A82" s="47" t="s">
        <v>0</v>
      </c>
      <c r="B82" s="177">
        <v>51</v>
      </c>
      <c r="C82" s="47" t="s">
        <v>5196</v>
      </c>
      <c r="D82" s="48">
        <v>43188</v>
      </c>
      <c r="E82" s="47" t="s">
        <v>5283</v>
      </c>
      <c r="F82" s="280" t="s">
        <v>1</v>
      </c>
      <c r="G82" s="216"/>
      <c r="H82" s="216"/>
      <c r="I82" s="216"/>
      <c r="J82" s="216"/>
      <c r="K82" s="216"/>
      <c r="L82" s="216"/>
      <c r="M82" s="216"/>
      <c r="N82" s="216"/>
      <c r="O82" s="216"/>
      <c r="P82" s="216"/>
      <c r="Q82" s="216"/>
      <c r="R82" s="216"/>
      <c r="S82" s="216"/>
      <c r="T82" s="216"/>
      <c r="U82" s="216"/>
      <c r="V82" s="216"/>
      <c r="W82" s="216"/>
    </row>
    <row r="83" spans="1:23" s="85" customFormat="1" ht="39.950000000000003" customHeight="1">
      <c r="A83" s="47" t="s">
        <v>0</v>
      </c>
      <c r="B83" s="177">
        <v>184</v>
      </c>
      <c r="C83" s="47" t="s">
        <v>5196</v>
      </c>
      <c r="D83" s="48">
        <v>42198</v>
      </c>
      <c r="E83" s="47" t="s">
        <v>5284</v>
      </c>
      <c r="F83" s="280" t="s">
        <v>1</v>
      </c>
      <c r="G83" s="216"/>
      <c r="H83" s="216"/>
      <c r="I83" s="216"/>
      <c r="J83" s="216"/>
      <c r="K83" s="216"/>
      <c r="L83" s="216"/>
      <c r="M83" s="216"/>
      <c r="N83" s="216"/>
      <c r="O83" s="216"/>
      <c r="P83" s="216"/>
      <c r="Q83" s="216"/>
      <c r="R83" s="216"/>
      <c r="S83" s="216"/>
      <c r="T83" s="216"/>
      <c r="U83" s="216"/>
      <c r="V83" s="216"/>
      <c r="W83" s="216"/>
    </row>
    <row r="84" spans="1:23" s="85" customFormat="1" ht="39.950000000000003" customHeight="1">
      <c r="A84" s="47" t="s">
        <v>0</v>
      </c>
      <c r="B84" s="177">
        <v>229</v>
      </c>
      <c r="C84" s="47" t="s">
        <v>5196</v>
      </c>
      <c r="D84" s="48">
        <v>42208</v>
      </c>
      <c r="E84" s="47" t="s">
        <v>5285</v>
      </c>
      <c r="F84" s="280" t="s">
        <v>1</v>
      </c>
      <c r="G84" s="216"/>
      <c r="H84" s="216"/>
      <c r="I84" s="216"/>
      <c r="J84" s="216"/>
      <c r="K84" s="216"/>
      <c r="L84" s="216"/>
      <c r="M84" s="216"/>
      <c r="N84" s="216"/>
      <c r="O84" s="216"/>
      <c r="P84" s="216"/>
      <c r="Q84" s="216"/>
      <c r="R84" s="216"/>
      <c r="S84" s="216"/>
      <c r="T84" s="216"/>
      <c r="U84" s="216"/>
      <c r="V84" s="216"/>
      <c r="W84" s="216"/>
    </row>
    <row r="85" spans="1:23" s="85" customFormat="1" ht="39.950000000000003" customHeight="1">
      <c r="A85" s="47" t="s">
        <v>0</v>
      </c>
      <c r="B85" s="177">
        <v>228</v>
      </c>
      <c r="C85" s="47" t="s">
        <v>5196</v>
      </c>
      <c r="D85" s="48">
        <v>42208</v>
      </c>
      <c r="E85" s="47" t="s">
        <v>5286</v>
      </c>
      <c r="F85" s="280" t="s">
        <v>1</v>
      </c>
      <c r="G85" s="216"/>
      <c r="H85" s="216"/>
      <c r="I85" s="216"/>
      <c r="J85" s="216"/>
      <c r="K85" s="216"/>
      <c r="L85" s="216"/>
      <c r="M85" s="216"/>
      <c r="N85" s="216"/>
      <c r="O85" s="216"/>
      <c r="P85" s="216"/>
      <c r="Q85" s="216"/>
      <c r="R85" s="216"/>
      <c r="S85" s="216"/>
      <c r="T85" s="216"/>
      <c r="U85" s="216"/>
      <c r="V85" s="216"/>
      <c r="W85" s="216"/>
    </row>
    <row r="86" spans="1:23" s="85" customFormat="1" ht="39.950000000000003" customHeight="1">
      <c r="A86" s="47" t="s">
        <v>0</v>
      </c>
      <c r="B86" s="177">
        <v>285</v>
      </c>
      <c r="C86" s="47" t="s">
        <v>5196</v>
      </c>
      <c r="D86" s="48">
        <v>42242</v>
      </c>
      <c r="E86" s="47" t="s">
        <v>5287</v>
      </c>
      <c r="F86" s="280" t="s">
        <v>1</v>
      </c>
      <c r="G86" s="216"/>
      <c r="H86" s="216"/>
      <c r="I86" s="216"/>
      <c r="J86" s="216"/>
      <c r="K86" s="216"/>
      <c r="L86" s="216"/>
      <c r="M86" s="216"/>
      <c r="N86" s="216"/>
      <c r="O86" s="216"/>
      <c r="P86" s="216"/>
      <c r="Q86" s="216"/>
      <c r="R86" s="216"/>
      <c r="S86" s="216"/>
      <c r="T86" s="216"/>
      <c r="U86" s="216"/>
      <c r="V86" s="216"/>
      <c r="W86" s="216"/>
    </row>
    <row r="87" spans="1:23" s="85" customFormat="1" ht="39.950000000000003" customHeight="1">
      <c r="A87" s="47" t="s">
        <v>0</v>
      </c>
      <c r="B87" s="177">
        <v>399</v>
      </c>
      <c r="C87" s="47" t="s">
        <v>5196</v>
      </c>
      <c r="D87" s="48">
        <v>42296</v>
      </c>
      <c r="E87" s="47" t="s">
        <v>5288</v>
      </c>
      <c r="F87" s="280" t="s">
        <v>1</v>
      </c>
      <c r="G87" s="216"/>
      <c r="H87" s="216"/>
      <c r="I87" s="216"/>
      <c r="J87" s="216"/>
      <c r="K87" s="216"/>
      <c r="L87" s="216"/>
      <c r="M87" s="216"/>
      <c r="N87" s="216"/>
      <c r="O87" s="216"/>
      <c r="P87" s="216"/>
      <c r="Q87" s="216"/>
      <c r="R87" s="216"/>
      <c r="S87" s="216"/>
      <c r="T87" s="216"/>
      <c r="U87" s="216"/>
      <c r="V87" s="216"/>
      <c r="W87" s="216"/>
    </row>
    <row r="88" spans="1:23" s="85" customFormat="1" ht="39.950000000000003" customHeight="1">
      <c r="A88" s="47" t="s">
        <v>0</v>
      </c>
      <c r="B88" s="177">
        <v>423</v>
      </c>
      <c r="C88" s="47" t="s">
        <v>5196</v>
      </c>
      <c r="D88" s="48">
        <v>42320</v>
      </c>
      <c r="E88" s="47" t="s">
        <v>5289</v>
      </c>
      <c r="F88" s="280" t="s">
        <v>1</v>
      </c>
      <c r="G88" s="216"/>
      <c r="H88" s="216"/>
      <c r="I88" s="216"/>
      <c r="J88" s="216"/>
      <c r="K88" s="216"/>
      <c r="L88" s="216"/>
      <c r="M88" s="216"/>
      <c r="N88" s="216"/>
      <c r="O88" s="216"/>
      <c r="P88" s="216"/>
      <c r="Q88" s="216"/>
      <c r="R88" s="216"/>
      <c r="S88" s="216"/>
      <c r="T88" s="216"/>
      <c r="U88" s="216"/>
      <c r="V88" s="216"/>
      <c r="W88" s="216"/>
    </row>
    <row r="89" spans="1:23" s="85" customFormat="1" ht="39.950000000000003" customHeight="1">
      <c r="A89" s="47" t="s">
        <v>0</v>
      </c>
      <c r="B89" s="177">
        <v>421</v>
      </c>
      <c r="C89" s="47" t="s">
        <v>5196</v>
      </c>
      <c r="D89" s="48">
        <v>42320</v>
      </c>
      <c r="E89" s="47" t="s">
        <v>5290</v>
      </c>
      <c r="F89" s="280" t="s">
        <v>1</v>
      </c>
      <c r="G89" s="216"/>
      <c r="H89" s="216"/>
      <c r="I89" s="216"/>
      <c r="J89" s="216"/>
      <c r="K89" s="216"/>
      <c r="L89" s="216"/>
      <c r="M89" s="216"/>
      <c r="N89" s="216"/>
      <c r="O89" s="216"/>
      <c r="P89" s="216"/>
      <c r="Q89" s="216"/>
      <c r="R89" s="216"/>
      <c r="S89" s="216"/>
      <c r="T89" s="216"/>
      <c r="U89" s="216"/>
      <c r="V89" s="216"/>
      <c r="W89" s="216"/>
    </row>
    <row r="90" spans="1:23" s="85" customFormat="1" ht="39.950000000000003" customHeight="1">
      <c r="A90" s="47" t="s">
        <v>0</v>
      </c>
      <c r="B90" s="177">
        <v>89</v>
      </c>
      <c r="C90" s="47" t="s">
        <v>5196</v>
      </c>
      <c r="D90" s="48">
        <v>41537</v>
      </c>
      <c r="E90" s="47" t="s">
        <v>5291</v>
      </c>
      <c r="F90" s="280" t="s">
        <v>1</v>
      </c>
      <c r="G90" s="216"/>
      <c r="H90" s="216"/>
      <c r="I90" s="216"/>
      <c r="J90" s="216"/>
      <c r="K90" s="216"/>
      <c r="L90" s="216"/>
      <c r="M90" s="216"/>
      <c r="N90" s="216"/>
      <c r="O90" s="216"/>
      <c r="P90" s="216"/>
      <c r="Q90" s="216"/>
      <c r="R90" s="216"/>
      <c r="S90" s="216"/>
      <c r="T90" s="216"/>
      <c r="U90" s="216"/>
      <c r="V90" s="216"/>
      <c r="W90" s="216"/>
    </row>
    <row r="91" spans="1:23" s="85" customFormat="1" ht="39.950000000000003" customHeight="1">
      <c r="A91" s="47" t="s">
        <v>0</v>
      </c>
      <c r="B91" s="177">
        <v>50</v>
      </c>
      <c r="C91" s="47" t="s">
        <v>5196</v>
      </c>
      <c r="D91" s="48">
        <v>42445</v>
      </c>
      <c r="E91" s="47" t="s">
        <v>5292</v>
      </c>
      <c r="F91" s="280" t="s">
        <v>1</v>
      </c>
      <c r="G91" s="216"/>
      <c r="H91" s="216"/>
      <c r="I91" s="216"/>
      <c r="J91" s="216"/>
      <c r="K91" s="216"/>
      <c r="L91" s="216"/>
      <c r="M91" s="216"/>
      <c r="N91" s="216"/>
      <c r="O91" s="216"/>
      <c r="P91" s="216"/>
      <c r="Q91" s="216"/>
      <c r="R91" s="216"/>
      <c r="S91" s="216"/>
      <c r="T91" s="216"/>
      <c r="U91" s="216"/>
      <c r="V91" s="216"/>
      <c r="W91" s="216"/>
    </row>
    <row r="92" spans="1:23" s="85" customFormat="1" ht="39.950000000000003" customHeight="1">
      <c r="A92" s="47" t="s">
        <v>0</v>
      </c>
      <c r="B92" s="177">
        <v>52</v>
      </c>
      <c r="C92" s="47" t="s">
        <v>5196</v>
      </c>
      <c r="D92" s="48">
        <v>42457</v>
      </c>
      <c r="E92" s="47" t="s">
        <v>5293</v>
      </c>
      <c r="F92" s="280" t="s">
        <v>1</v>
      </c>
      <c r="G92" s="216"/>
      <c r="H92" s="216"/>
      <c r="I92" s="216"/>
      <c r="J92" s="216"/>
      <c r="K92" s="216"/>
      <c r="L92" s="216"/>
      <c r="M92" s="216"/>
      <c r="N92" s="216"/>
      <c r="O92" s="216"/>
      <c r="P92" s="216"/>
      <c r="Q92" s="216"/>
      <c r="R92" s="216"/>
      <c r="S92" s="216"/>
      <c r="T92" s="216"/>
      <c r="U92" s="216"/>
      <c r="V92" s="216"/>
      <c r="W92" s="216"/>
    </row>
    <row r="93" spans="1:23" s="85" customFormat="1" ht="39.950000000000003" customHeight="1">
      <c r="A93" s="47" t="s">
        <v>0</v>
      </c>
      <c r="B93" s="177">
        <v>137</v>
      </c>
      <c r="C93" s="47" t="s">
        <v>5196</v>
      </c>
      <c r="D93" s="48">
        <v>42549</v>
      </c>
      <c r="E93" s="47" t="s">
        <v>5294</v>
      </c>
      <c r="F93" s="280" t="s">
        <v>1</v>
      </c>
      <c r="G93" s="216"/>
      <c r="H93" s="216"/>
      <c r="I93" s="216"/>
      <c r="J93" s="216"/>
      <c r="K93" s="216"/>
      <c r="L93" s="216"/>
      <c r="M93" s="216"/>
      <c r="N93" s="216"/>
      <c r="O93" s="216"/>
      <c r="P93" s="216"/>
      <c r="Q93" s="216"/>
      <c r="R93" s="216"/>
      <c r="S93" s="216"/>
      <c r="T93" s="216"/>
      <c r="U93" s="216"/>
      <c r="V93" s="216"/>
      <c r="W93" s="216"/>
    </row>
    <row r="94" spans="1:23" s="85" customFormat="1" ht="39.950000000000003" customHeight="1">
      <c r="A94" s="47" t="s">
        <v>0</v>
      </c>
      <c r="B94" s="177">
        <v>237</v>
      </c>
      <c r="C94" s="47" t="s">
        <v>5196</v>
      </c>
      <c r="D94" s="48">
        <v>43438</v>
      </c>
      <c r="E94" s="47" t="s">
        <v>5295</v>
      </c>
      <c r="F94" s="280" t="s">
        <v>1</v>
      </c>
      <c r="G94" s="216"/>
      <c r="H94" s="216"/>
      <c r="I94" s="216"/>
      <c r="J94" s="216"/>
      <c r="K94" s="216"/>
      <c r="L94" s="216"/>
      <c r="M94" s="216"/>
      <c r="N94" s="216"/>
      <c r="O94" s="216"/>
      <c r="P94" s="216"/>
      <c r="Q94" s="216"/>
      <c r="R94" s="216"/>
      <c r="S94" s="216"/>
      <c r="T94" s="216"/>
      <c r="U94" s="216"/>
      <c r="V94" s="216"/>
      <c r="W94" s="216"/>
    </row>
    <row r="95" spans="1:23" s="85" customFormat="1" ht="39.950000000000003" customHeight="1">
      <c r="A95" s="47" t="s">
        <v>0</v>
      </c>
      <c r="B95" s="177">
        <v>281</v>
      </c>
      <c r="C95" s="47" t="s">
        <v>5196</v>
      </c>
      <c r="D95" s="48">
        <v>42726</v>
      </c>
      <c r="E95" s="47" t="s">
        <v>5296</v>
      </c>
      <c r="F95" s="280" t="s">
        <v>1</v>
      </c>
      <c r="G95" s="216"/>
      <c r="H95" s="216"/>
      <c r="I95" s="216"/>
      <c r="J95" s="216"/>
      <c r="K95" s="216"/>
      <c r="L95" s="216"/>
      <c r="M95" s="216"/>
      <c r="N95" s="216"/>
      <c r="O95" s="216"/>
      <c r="P95" s="216"/>
      <c r="Q95" s="216"/>
      <c r="R95" s="216"/>
      <c r="S95" s="216"/>
      <c r="T95" s="216"/>
      <c r="U95" s="216"/>
      <c r="V95" s="216"/>
      <c r="W95" s="216"/>
    </row>
    <row r="96" spans="1:23" s="85" customFormat="1" ht="39.950000000000003" customHeight="1">
      <c r="A96" s="47" t="s">
        <v>0</v>
      </c>
      <c r="B96" s="177">
        <v>205</v>
      </c>
      <c r="C96" s="47" t="s">
        <v>5196</v>
      </c>
      <c r="D96" s="48">
        <v>42627</v>
      </c>
      <c r="E96" s="47" t="s">
        <v>5297</v>
      </c>
      <c r="F96" s="280" t="s">
        <v>1</v>
      </c>
      <c r="G96" s="216"/>
      <c r="H96" s="216"/>
      <c r="I96" s="216"/>
      <c r="J96" s="216"/>
      <c r="K96" s="216"/>
      <c r="L96" s="216"/>
      <c r="M96" s="216"/>
      <c r="N96" s="216"/>
      <c r="O96" s="216"/>
      <c r="P96" s="216"/>
      <c r="Q96" s="216"/>
      <c r="R96" s="216"/>
      <c r="S96" s="216"/>
      <c r="T96" s="216"/>
      <c r="U96" s="216"/>
      <c r="V96" s="216"/>
      <c r="W96" s="216"/>
    </row>
    <row r="97" spans="1:23" s="85" customFormat="1" ht="39.950000000000003" customHeight="1">
      <c r="A97" s="47" t="s">
        <v>0</v>
      </c>
      <c r="B97" s="177">
        <v>204</v>
      </c>
      <c r="C97" s="47" t="s">
        <v>5196</v>
      </c>
      <c r="D97" s="48">
        <v>42627</v>
      </c>
      <c r="E97" s="47" t="s">
        <v>5298</v>
      </c>
      <c r="F97" s="280" t="s">
        <v>1</v>
      </c>
      <c r="G97" s="216"/>
      <c r="H97" s="216"/>
      <c r="I97" s="216"/>
      <c r="J97" s="216"/>
      <c r="K97" s="216"/>
      <c r="L97" s="216"/>
      <c r="M97" s="216"/>
      <c r="N97" s="216"/>
      <c r="O97" s="216"/>
      <c r="P97" s="216"/>
      <c r="Q97" s="216"/>
      <c r="R97" s="216"/>
      <c r="S97" s="216"/>
      <c r="T97" s="216"/>
      <c r="U97" s="216"/>
      <c r="V97" s="216"/>
      <c r="W97" s="216"/>
    </row>
    <row r="98" spans="1:23" s="85" customFormat="1" ht="39.950000000000003" customHeight="1">
      <c r="A98" s="47" t="s">
        <v>0</v>
      </c>
      <c r="B98" s="177">
        <v>428</v>
      </c>
      <c r="C98" s="47" t="s">
        <v>5196</v>
      </c>
      <c r="D98" s="48">
        <v>42352</v>
      </c>
      <c r="E98" s="47" t="s">
        <v>5299</v>
      </c>
      <c r="F98" s="280" t="s">
        <v>1</v>
      </c>
      <c r="G98" s="216"/>
      <c r="H98" s="216"/>
      <c r="I98" s="216"/>
      <c r="J98" s="216"/>
      <c r="K98" s="216"/>
      <c r="L98" s="216"/>
      <c r="M98" s="216"/>
      <c r="N98" s="216"/>
      <c r="O98" s="216"/>
      <c r="P98" s="216"/>
      <c r="Q98" s="216"/>
      <c r="R98" s="216"/>
      <c r="S98" s="216"/>
      <c r="T98" s="216"/>
      <c r="U98" s="216"/>
      <c r="V98" s="216"/>
      <c r="W98" s="216"/>
    </row>
    <row r="99" spans="1:23" s="85" customFormat="1" ht="39.950000000000003" customHeight="1">
      <c r="A99" s="47" t="s">
        <v>0</v>
      </c>
      <c r="B99" s="177">
        <v>9</v>
      </c>
      <c r="C99" s="47" t="s">
        <v>5196</v>
      </c>
      <c r="D99" s="48">
        <v>42752</v>
      </c>
      <c r="E99" s="47" t="s">
        <v>5300</v>
      </c>
      <c r="F99" s="280" t="s">
        <v>1</v>
      </c>
      <c r="G99" s="216"/>
      <c r="H99" s="216"/>
      <c r="I99" s="216"/>
      <c r="J99" s="216"/>
      <c r="K99" s="216"/>
      <c r="L99" s="216"/>
      <c r="M99" s="216"/>
      <c r="N99" s="216"/>
      <c r="O99" s="216"/>
      <c r="P99" s="216"/>
      <c r="Q99" s="216"/>
      <c r="R99" s="216"/>
      <c r="S99" s="216"/>
      <c r="T99" s="216"/>
      <c r="U99" s="216"/>
      <c r="V99" s="216"/>
      <c r="W99" s="216"/>
    </row>
    <row r="100" spans="1:23" s="85" customFormat="1" ht="39.950000000000003" customHeight="1">
      <c r="A100" s="47" t="s">
        <v>0</v>
      </c>
      <c r="B100" s="177">
        <v>10</v>
      </c>
      <c r="C100" s="47" t="s">
        <v>5196</v>
      </c>
      <c r="D100" s="48">
        <v>42752</v>
      </c>
      <c r="E100" s="47" t="s">
        <v>5301</v>
      </c>
      <c r="F100" s="280" t="s">
        <v>1</v>
      </c>
      <c r="G100" s="216"/>
      <c r="H100" s="216"/>
      <c r="I100" s="216"/>
      <c r="J100" s="216"/>
      <c r="K100" s="216"/>
      <c r="L100" s="216"/>
      <c r="M100" s="216"/>
      <c r="N100" s="216"/>
      <c r="O100" s="216"/>
      <c r="P100" s="216"/>
      <c r="Q100" s="216"/>
      <c r="R100" s="216"/>
      <c r="S100" s="216"/>
      <c r="T100" s="216"/>
      <c r="U100" s="216"/>
      <c r="V100" s="216"/>
      <c r="W100" s="216"/>
    </row>
    <row r="101" spans="1:23" s="85" customFormat="1" ht="39.950000000000003" customHeight="1">
      <c r="A101" s="47" t="s">
        <v>0</v>
      </c>
      <c r="B101" s="177">
        <v>11</v>
      </c>
      <c r="C101" s="47" t="s">
        <v>5196</v>
      </c>
      <c r="D101" s="48">
        <v>42758</v>
      </c>
      <c r="E101" s="47" t="s">
        <v>5302</v>
      </c>
      <c r="F101" s="280" t="s">
        <v>1</v>
      </c>
      <c r="G101" s="216"/>
      <c r="H101" s="216"/>
      <c r="I101" s="216"/>
      <c r="J101" s="216"/>
      <c r="K101" s="216"/>
      <c r="L101" s="216"/>
      <c r="M101" s="216"/>
      <c r="N101" s="216"/>
      <c r="O101" s="216"/>
      <c r="P101" s="216"/>
      <c r="Q101" s="216"/>
      <c r="R101" s="216"/>
      <c r="S101" s="216"/>
      <c r="T101" s="216"/>
      <c r="U101" s="216"/>
      <c r="V101" s="216"/>
      <c r="W101" s="216"/>
    </row>
    <row r="102" spans="1:23" s="85" customFormat="1" ht="39.950000000000003" customHeight="1">
      <c r="A102" s="47" t="s">
        <v>0</v>
      </c>
      <c r="B102" s="177">
        <v>26</v>
      </c>
      <c r="C102" s="47" t="s">
        <v>5196</v>
      </c>
      <c r="D102" s="48">
        <v>42786</v>
      </c>
      <c r="E102" s="47" t="s">
        <v>5303</v>
      </c>
      <c r="F102" s="280" t="s">
        <v>1</v>
      </c>
      <c r="G102" s="216"/>
      <c r="H102" s="216"/>
      <c r="I102" s="216"/>
      <c r="J102" s="216"/>
      <c r="K102" s="216"/>
      <c r="L102" s="216"/>
      <c r="M102" s="216"/>
      <c r="N102" s="216"/>
      <c r="O102" s="216"/>
      <c r="P102" s="216"/>
      <c r="Q102" s="216"/>
      <c r="R102" s="216"/>
      <c r="S102" s="216"/>
      <c r="T102" s="216"/>
      <c r="U102" s="216"/>
      <c r="V102" s="216"/>
      <c r="W102" s="216"/>
    </row>
    <row r="103" spans="1:23" s="85" customFormat="1" ht="39.950000000000003" customHeight="1">
      <c r="A103" s="47" t="s">
        <v>0</v>
      </c>
      <c r="B103" s="177">
        <v>27</v>
      </c>
      <c r="C103" s="47" t="s">
        <v>5196</v>
      </c>
      <c r="D103" s="48">
        <v>42786</v>
      </c>
      <c r="E103" s="47" t="s">
        <v>5304</v>
      </c>
      <c r="F103" s="280" t="s">
        <v>1</v>
      </c>
      <c r="G103" s="216"/>
      <c r="H103" s="216"/>
      <c r="I103" s="216"/>
      <c r="J103" s="216"/>
      <c r="K103" s="216"/>
      <c r="L103" s="216"/>
      <c r="M103" s="216"/>
      <c r="N103" s="216"/>
      <c r="O103" s="216"/>
      <c r="P103" s="216"/>
      <c r="Q103" s="216"/>
      <c r="R103" s="216"/>
      <c r="S103" s="216"/>
      <c r="T103" s="216"/>
      <c r="U103" s="216"/>
      <c r="V103" s="216"/>
      <c r="W103" s="216"/>
    </row>
    <row r="104" spans="1:23" s="85" customFormat="1" ht="39.950000000000003" customHeight="1">
      <c r="A104" s="149" t="s">
        <v>0</v>
      </c>
      <c r="B104" s="177">
        <v>184</v>
      </c>
      <c r="C104" s="47" t="s">
        <v>5196</v>
      </c>
      <c r="D104" s="50">
        <v>43367</v>
      </c>
      <c r="E104" s="149" t="s">
        <v>5305</v>
      </c>
      <c r="F104" s="281" t="s">
        <v>1</v>
      </c>
      <c r="G104" s="216"/>
      <c r="H104" s="216"/>
      <c r="I104" s="216"/>
      <c r="J104" s="216"/>
      <c r="K104" s="216"/>
      <c r="L104" s="216"/>
      <c r="M104" s="216"/>
      <c r="N104" s="216"/>
      <c r="O104" s="216"/>
      <c r="P104" s="216"/>
      <c r="Q104" s="216"/>
      <c r="R104" s="216"/>
      <c r="S104" s="216"/>
      <c r="T104" s="216"/>
      <c r="U104" s="216"/>
      <c r="V104" s="216"/>
      <c r="W104" s="216"/>
    </row>
    <row r="105" spans="1:23" s="85" customFormat="1" ht="39.950000000000003" customHeight="1">
      <c r="A105" s="47" t="s">
        <v>0</v>
      </c>
      <c r="B105" s="177">
        <v>52</v>
      </c>
      <c r="C105" s="47" t="s">
        <v>5196</v>
      </c>
      <c r="D105" s="48">
        <v>42837</v>
      </c>
      <c r="E105" s="47" t="s">
        <v>5306</v>
      </c>
      <c r="F105" s="280" t="s">
        <v>1</v>
      </c>
      <c r="G105" s="216"/>
      <c r="H105" s="216"/>
      <c r="I105" s="216"/>
      <c r="J105" s="216"/>
      <c r="K105" s="216"/>
      <c r="L105" s="216"/>
      <c r="M105" s="216"/>
      <c r="N105" s="216"/>
      <c r="O105" s="216"/>
      <c r="P105" s="216"/>
      <c r="Q105" s="216"/>
      <c r="R105" s="216"/>
      <c r="S105" s="216"/>
      <c r="T105" s="216"/>
      <c r="U105" s="216"/>
      <c r="V105" s="216"/>
      <c r="W105" s="216"/>
    </row>
    <row r="106" spans="1:23" s="85" customFormat="1" ht="39.950000000000003" customHeight="1">
      <c r="A106" s="47" t="s">
        <v>0</v>
      </c>
      <c r="B106" s="177">
        <v>54</v>
      </c>
      <c r="C106" s="47" t="s">
        <v>5196</v>
      </c>
      <c r="D106" s="48">
        <v>42842</v>
      </c>
      <c r="E106" s="47" t="s">
        <v>5307</v>
      </c>
      <c r="F106" s="280" t="s">
        <v>1</v>
      </c>
      <c r="G106" s="216"/>
      <c r="H106" s="216"/>
      <c r="I106" s="216"/>
      <c r="J106" s="216"/>
      <c r="K106" s="216"/>
      <c r="L106" s="216"/>
      <c r="M106" s="216"/>
      <c r="N106" s="216"/>
      <c r="O106" s="216"/>
      <c r="P106" s="216"/>
      <c r="Q106" s="216"/>
      <c r="R106" s="216"/>
      <c r="S106" s="216"/>
      <c r="T106" s="216"/>
      <c r="U106" s="216"/>
      <c r="V106" s="216"/>
      <c r="W106" s="216"/>
    </row>
    <row r="107" spans="1:23" s="85" customFormat="1" ht="39.950000000000003" customHeight="1">
      <c r="A107" s="47" t="s">
        <v>0</v>
      </c>
      <c r="B107" s="177">
        <v>68</v>
      </c>
      <c r="C107" s="47" t="s">
        <v>5196</v>
      </c>
      <c r="D107" s="48">
        <v>42885</v>
      </c>
      <c r="E107" s="47" t="s">
        <v>5308</v>
      </c>
      <c r="F107" s="280" t="s">
        <v>1</v>
      </c>
      <c r="G107" s="216"/>
      <c r="H107" s="216"/>
      <c r="I107" s="216"/>
      <c r="J107" s="216"/>
      <c r="K107" s="216"/>
      <c r="L107" s="216"/>
      <c r="M107" s="216"/>
      <c r="N107" s="216"/>
      <c r="O107" s="216"/>
      <c r="P107" s="216"/>
      <c r="Q107" s="216"/>
      <c r="R107" s="216"/>
      <c r="S107" s="216"/>
      <c r="T107" s="216"/>
      <c r="U107" s="216"/>
      <c r="V107" s="216"/>
      <c r="W107" s="216"/>
    </row>
    <row r="108" spans="1:23" s="85" customFormat="1" ht="39.950000000000003" customHeight="1">
      <c r="A108" s="47" t="s">
        <v>0</v>
      </c>
      <c r="B108" s="177">
        <v>72</v>
      </c>
      <c r="C108" s="47" t="s">
        <v>5196</v>
      </c>
      <c r="D108" s="48">
        <v>42906</v>
      </c>
      <c r="E108" s="47" t="s">
        <v>5309</v>
      </c>
      <c r="F108" s="280" t="s">
        <v>1</v>
      </c>
      <c r="G108" s="216"/>
      <c r="H108" s="216"/>
      <c r="I108" s="216"/>
      <c r="J108" s="216"/>
      <c r="K108" s="216"/>
      <c r="L108" s="216"/>
      <c r="M108" s="216"/>
      <c r="N108" s="216"/>
      <c r="O108" s="216"/>
      <c r="P108" s="216"/>
      <c r="Q108" s="216"/>
      <c r="R108" s="216"/>
      <c r="S108" s="216"/>
      <c r="T108" s="216"/>
      <c r="U108" s="216"/>
      <c r="V108" s="216"/>
      <c r="W108" s="216"/>
    </row>
    <row r="109" spans="1:23" s="85" customFormat="1" ht="39.950000000000003" customHeight="1">
      <c r="A109" s="47" t="s">
        <v>0</v>
      </c>
      <c r="B109" s="177">
        <v>73</v>
      </c>
      <c r="C109" s="47" t="s">
        <v>5196</v>
      </c>
      <c r="D109" s="48">
        <v>42906</v>
      </c>
      <c r="E109" s="47" t="s">
        <v>5310</v>
      </c>
      <c r="F109" s="280" t="s">
        <v>1</v>
      </c>
      <c r="G109" s="216"/>
      <c r="H109" s="216"/>
      <c r="I109" s="216"/>
      <c r="J109" s="216"/>
      <c r="K109" s="216"/>
      <c r="L109" s="216"/>
      <c r="M109" s="216"/>
      <c r="N109" s="216"/>
      <c r="O109" s="216"/>
      <c r="P109" s="216"/>
      <c r="Q109" s="216"/>
      <c r="R109" s="216"/>
      <c r="S109" s="216"/>
      <c r="T109" s="216"/>
      <c r="U109" s="216"/>
      <c r="V109" s="216"/>
      <c r="W109" s="216"/>
    </row>
    <row r="110" spans="1:23" s="85" customFormat="1" ht="39.950000000000003" customHeight="1">
      <c r="A110" s="47" t="s">
        <v>0</v>
      </c>
      <c r="B110" s="177">
        <v>64</v>
      </c>
      <c r="C110" s="47" t="s">
        <v>5196</v>
      </c>
      <c r="D110" s="48">
        <v>42912</v>
      </c>
      <c r="E110" s="47" t="s">
        <v>5311</v>
      </c>
      <c r="F110" s="280" t="s">
        <v>1</v>
      </c>
      <c r="G110" s="216"/>
      <c r="H110" s="216"/>
      <c r="I110" s="216"/>
      <c r="J110" s="216"/>
      <c r="K110" s="216"/>
      <c r="L110" s="216"/>
      <c r="M110" s="216"/>
      <c r="N110" s="216"/>
      <c r="O110" s="216"/>
      <c r="P110" s="216"/>
      <c r="Q110" s="216"/>
      <c r="R110" s="216"/>
      <c r="S110" s="216"/>
      <c r="T110" s="216"/>
      <c r="U110" s="216"/>
      <c r="V110" s="216"/>
      <c r="W110" s="216"/>
    </row>
    <row r="111" spans="1:23" s="85" customFormat="1" ht="39.950000000000003" customHeight="1">
      <c r="A111" s="47" t="s">
        <v>0</v>
      </c>
      <c r="B111" s="177">
        <v>79</v>
      </c>
      <c r="C111" s="47" t="s">
        <v>5196</v>
      </c>
      <c r="D111" s="48">
        <v>42921</v>
      </c>
      <c r="E111" s="47" t="s">
        <v>5312</v>
      </c>
      <c r="F111" s="280" t="s">
        <v>1</v>
      </c>
      <c r="G111" s="216"/>
      <c r="H111" s="216"/>
      <c r="I111" s="216"/>
      <c r="J111" s="216"/>
      <c r="K111" s="216"/>
      <c r="L111" s="216"/>
      <c r="M111" s="216"/>
      <c r="N111" s="216"/>
      <c r="O111" s="216"/>
      <c r="P111" s="216"/>
      <c r="Q111" s="216"/>
      <c r="R111" s="216"/>
      <c r="S111" s="216"/>
      <c r="T111" s="216"/>
      <c r="U111" s="216"/>
      <c r="V111" s="216"/>
      <c r="W111" s="216"/>
    </row>
    <row r="112" spans="1:23" s="85" customFormat="1" ht="39.950000000000003" customHeight="1">
      <c r="A112" s="47" t="s">
        <v>0</v>
      </c>
      <c r="B112" s="177">
        <v>136</v>
      </c>
      <c r="C112" s="47" t="s">
        <v>5196</v>
      </c>
      <c r="D112" s="48">
        <v>43347</v>
      </c>
      <c r="E112" s="47" t="s">
        <v>5313</v>
      </c>
      <c r="F112" s="280" t="s">
        <v>1</v>
      </c>
      <c r="G112" s="216"/>
      <c r="H112" s="216"/>
      <c r="I112" s="216"/>
      <c r="J112" s="216"/>
      <c r="K112" s="216"/>
      <c r="L112" s="216"/>
      <c r="M112" s="216"/>
      <c r="N112" s="216"/>
      <c r="O112" s="216"/>
      <c r="P112" s="216"/>
      <c r="Q112" s="216"/>
      <c r="R112" s="216"/>
      <c r="S112" s="216"/>
      <c r="T112" s="216"/>
      <c r="U112" s="216"/>
      <c r="V112" s="216"/>
      <c r="W112" s="216"/>
    </row>
    <row r="113" spans="1:23" s="85" customFormat="1" ht="39.950000000000003" customHeight="1">
      <c r="A113" s="47" t="s">
        <v>0</v>
      </c>
      <c r="B113" s="177">
        <v>88</v>
      </c>
      <c r="C113" s="47" t="s">
        <v>5196</v>
      </c>
      <c r="D113" s="48">
        <v>42926</v>
      </c>
      <c r="E113" s="47" t="s">
        <v>5314</v>
      </c>
      <c r="F113" s="280" t="s">
        <v>1</v>
      </c>
      <c r="G113" s="216"/>
      <c r="H113" s="216"/>
      <c r="I113" s="216"/>
      <c r="J113" s="216"/>
      <c r="K113" s="216"/>
      <c r="L113" s="216"/>
      <c r="M113" s="216"/>
      <c r="N113" s="216"/>
      <c r="O113" s="216"/>
      <c r="P113" s="216"/>
      <c r="Q113" s="216"/>
      <c r="R113" s="216"/>
      <c r="S113" s="216"/>
      <c r="T113" s="216"/>
      <c r="U113" s="216"/>
      <c r="V113" s="216"/>
      <c r="W113" s="216"/>
    </row>
    <row r="114" spans="1:23" s="85" customFormat="1" ht="39.950000000000003" customHeight="1">
      <c r="A114" s="47" t="s">
        <v>0</v>
      </c>
      <c r="B114" s="177">
        <v>89</v>
      </c>
      <c r="C114" s="47" t="s">
        <v>5196</v>
      </c>
      <c r="D114" s="48">
        <v>42927</v>
      </c>
      <c r="E114" s="47" t="s">
        <v>5315</v>
      </c>
      <c r="F114" s="280" t="s">
        <v>1</v>
      </c>
      <c r="G114" s="216"/>
      <c r="H114" s="216"/>
      <c r="I114" s="216"/>
      <c r="J114" s="216"/>
      <c r="K114" s="216"/>
      <c r="L114" s="216"/>
      <c r="M114" s="216"/>
      <c r="N114" s="216"/>
      <c r="O114" s="216"/>
      <c r="P114" s="216"/>
      <c r="Q114" s="216"/>
      <c r="R114" s="216"/>
      <c r="S114" s="216"/>
      <c r="T114" s="216"/>
      <c r="U114" s="216"/>
      <c r="V114" s="216"/>
      <c r="W114" s="216"/>
    </row>
    <row r="115" spans="1:23" s="85" customFormat="1" ht="39.950000000000003" customHeight="1">
      <c r="A115" s="47" t="s">
        <v>0</v>
      </c>
      <c r="B115" s="177">
        <v>8</v>
      </c>
      <c r="C115" s="47" t="s">
        <v>5196</v>
      </c>
      <c r="D115" s="48">
        <v>42375</v>
      </c>
      <c r="E115" s="47" t="s">
        <v>5316</v>
      </c>
      <c r="F115" s="280" t="s">
        <v>1</v>
      </c>
      <c r="G115" s="216"/>
      <c r="H115" s="216"/>
      <c r="I115" s="216"/>
      <c r="J115" s="216"/>
      <c r="K115" s="216"/>
      <c r="L115" s="216"/>
      <c r="M115" s="216"/>
      <c r="N115" s="216"/>
      <c r="O115" s="216"/>
      <c r="P115" s="216"/>
      <c r="Q115" s="216"/>
      <c r="R115" s="216"/>
      <c r="S115" s="216"/>
      <c r="T115" s="216"/>
      <c r="U115" s="216"/>
      <c r="V115" s="216"/>
      <c r="W115" s="216"/>
    </row>
    <row r="116" spans="1:23" s="85" customFormat="1" ht="39.950000000000003" customHeight="1">
      <c r="A116" s="47" t="s">
        <v>0</v>
      </c>
      <c r="B116" s="177">
        <v>201</v>
      </c>
      <c r="C116" s="47" t="s">
        <v>5196</v>
      </c>
      <c r="D116" s="48">
        <v>43061</v>
      </c>
      <c r="E116" s="47" t="s">
        <v>5317</v>
      </c>
      <c r="F116" s="280" t="s">
        <v>1</v>
      </c>
      <c r="G116" s="216"/>
      <c r="H116" s="216"/>
      <c r="I116" s="216"/>
      <c r="J116" s="216"/>
      <c r="K116" s="216"/>
      <c r="L116" s="216"/>
      <c r="M116" s="216"/>
      <c r="N116" s="216"/>
      <c r="O116" s="216"/>
      <c r="P116" s="216"/>
      <c r="Q116" s="216"/>
      <c r="R116" s="216"/>
      <c r="S116" s="216"/>
      <c r="T116" s="216"/>
      <c r="U116" s="216"/>
      <c r="V116" s="216"/>
      <c r="W116" s="216"/>
    </row>
    <row r="117" spans="1:23" s="85" customFormat="1" ht="39.950000000000003" customHeight="1">
      <c r="A117" s="47" t="s">
        <v>0</v>
      </c>
      <c r="B117" s="177">
        <v>143</v>
      </c>
      <c r="C117" s="47" t="s">
        <v>5196</v>
      </c>
      <c r="D117" s="48">
        <v>42965</v>
      </c>
      <c r="E117" s="47" t="s">
        <v>5318</v>
      </c>
      <c r="F117" s="280" t="s">
        <v>1</v>
      </c>
      <c r="G117" s="216"/>
      <c r="H117" s="216"/>
      <c r="I117" s="216"/>
      <c r="J117" s="216"/>
      <c r="K117" s="216"/>
      <c r="L117" s="216"/>
      <c r="M117" s="216"/>
      <c r="N117" s="216"/>
      <c r="O117" s="216"/>
      <c r="P117" s="216"/>
      <c r="Q117" s="216"/>
      <c r="R117" s="216"/>
      <c r="S117" s="216"/>
      <c r="T117" s="216"/>
      <c r="U117" s="216"/>
      <c r="V117" s="216"/>
      <c r="W117" s="216"/>
    </row>
    <row r="118" spans="1:23" s="85" customFormat="1" ht="39.950000000000003" customHeight="1">
      <c r="A118" s="47" t="s">
        <v>0</v>
      </c>
      <c r="B118" s="177">
        <v>142</v>
      </c>
      <c r="C118" s="47" t="s">
        <v>5196</v>
      </c>
      <c r="D118" s="48">
        <v>42965</v>
      </c>
      <c r="E118" s="47" t="s">
        <v>5319</v>
      </c>
      <c r="F118" s="280" t="s">
        <v>1</v>
      </c>
      <c r="G118" s="216"/>
      <c r="H118" s="216"/>
      <c r="I118" s="216"/>
      <c r="J118" s="216"/>
      <c r="K118" s="216"/>
      <c r="L118" s="216"/>
      <c r="M118" s="216"/>
      <c r="N118" s="216"/>
      <c r="O118" s="216"/>
      <c r="P118" s="216"/>
      <c r="Q118" s="216"/>
      <c r="R118" s="216"/>
      <c r="S118" s="216"/>
      <c r="T118" s="216"/>
      <c r="U118" s="216"/>
      <c r="V118" s="216"/>
      <c r="W118" s="216"/>
    </row>
    <row r="119" spans="1:23" s="85" customFormat="1" ht="39.950000000000003" customHeight="1">
      <c r="A119" s="47" t="s">
        <v>0</v>
      </c>
      <c r="B119" s="177">
        <v>145</v>
      </c>
      <c r="C119" s="47" t="s">
        <v>5196</v>
      </c>
      <c r="D119" s="48">
        <v>42968</v>
      </c>
      <c r="E119" s="47" t="s">
        <v>5320</v>
      </c>
      <c r="F119" s="280" t="s">
        <v>1</v>
      </c>
      <c r="G119" s="216"/>
      <c r="H119" s="216"/>
      <c r="I119" s="216"/>
      <c r="J119" s="216"/>
      <c r="K119" s="216"/>
      <c r="L119" s="216"/>
      <c r="M119" s="216"/>
      <c r="N119" s="216"/>
      <c r="O119" s="216"/>
      <c r="P119" s="216"/>
      <c r="Q119" s="216"/>
      <c r="R119" s="216"/>
      <c r="S119" s="216"/>
      <c r="T119" s="216"/>
      <c r="U119" s="216"/>
      <c r="V119" s="216"/>
      <c r="W119" s="216"/>
    </row>
    <row r="120" spans="1:23" s="85" customFormat="1" ht="39.950000000000003" customHeight="1">
      <c r="A120" s="47" t="s">
        <v>0</v>
      </c>
      <c r="B120" s="177">
        <v>205</v>
      </c>
      <c r="C120" s="47" t="s">
        <v>5196</v>
      </c>
      <c r="D120" s="48">
        <v>43412</v>
      </c>
      <c r="E120" s="47" t="s">
        <v>5321</v>
      </c>
      <c r="F120" s="280" t="s">
        <v>1</v>
      </c>
      <c r="G120" s="216"/>
      <c r="H120" s="216"/>
      <c r="I120" s="216"/>
      <c r="J120" s="216"/>
      <c r="K120" s="216"/>
      <c r="L120" s="216"/>
      <c r="M120" s="216"/>
      <c r="N120" s="216"/>
      <c r="O120" s="216"/>
      <c r="P120" s="216"/>
      <c r="Q120" s="216"/>
      <c r="R120" s="216"/>
      <c r="S120" s="216"/>
      <c r="T120" s="216"/>
      <c r="U120" s="216"/>
      <c r="V120" s="216"/>
      <c r="W120" s="216"/>
    </row>
    <row r="121" spans="1:23" s="85" customFormat="1" ht="39.950000000000003" customHeight="1">
      <c r="A121" s="47" t="s">
        <v>0</v>
      </c>
      <c r="B121" s="177">
        <v>167</v>
      </c>
      <c r="C121" s="47" t="s">
        <v>5196</v>
      </c>
      <c r="D121" s="48">
        <v>43025</v>
      </c>
      <c r="E121" s="47" t="s">
        <v>5322</v>
      </c>
      <c r="F121" s="280" t="s">
        <v>1</v>
      </c>
      <c r="G121" s="216"/>
      <c r="H121" s="216"/>
      <c r="I121" s="216"/>
      <c r="J121" s="216"/>
      <c r="K121" s="216"/>
      <c r="L121" s="216"/>
      <c r="M121" s="216"/>
      <c r="N121" s="216"/>
      <c r="O121" s="216"/>
      <c r="P121" s="216"/>
      <c r="Q121" s="216"/>
      <c r="R121" s="216"/>
      <c r="S121" s="216"/>
      <c r="T121" s="216"/>
      <c r="U121" s="216"/>
      <c r="V121" s="216"/>
      <c r="W121" s="216"/>
    </row>
    <row r="122" spans="1:23" s="85" customFormat="1" ht="39.950000000000003" customHeight="1">
      <c r="A122" s="47" t="s">
        <v>0</v>
      </c>
      <c r="B122" s="177">
        <v>172</v>
      </c>
      <c r="C122" s="47" t="s">
        <v>5196</v>
      </c>
      <c r="D122" s="48">
        <v>43027</v>
      </c>
      <c r="E122" s="47" t="s">
        <v>5323</v>
      </c>
      <c r="F122" s="280" t="s">
        <v>1</v>
      </c>
      <c r="G122" s="216"/>
      <c r="H122" s="216"/>
      <c r="I122" s="216"/>
      <c r="J122" s="216"/>
      <c r="K122" s="216"/>
      <c r="L122" s="216"/>
      <c r="M122" s="216"/>
      <c r="N122" s="216"/>
      <c r="O122" s="216"/>
      <c r="P122" s="216"/>
      <c r="Q122" s="216"/>
      <c r="R122" s="216"/>
      <c r="S122" s="216"/>
      <c r="T122" s="216"/>
      <c r="U122" s="216"/>
      <c r="V122" s="216"/>
      <c r="W122" s="216"/>
    </row>
    <row r="123" spans="1:23" s="85" customFormat="1" ht="39.950000000000003" customHeight="1">
      <c r="A123" s="47" t="s">
        <v>0</v>
      </c>
      <c r="B123" s="177">
        <v>171</v>
      </c>
      <c r="C123" s="47" t="s">
        <v>5196</v>
      </c>
      <c r="D123" s="48">
        <v>43027</v>
      </c>
      <c r="E123" s="47" t="s">
        <v>5324</v>
      </c>
      <c r="F123" s="280" t="s">
        <v>1</v>
      </c>
      <c r="G123" s="216"/>
      <c r="H123" s="216"/>
      <c r="I123" s="216"/>
      <c r="J123" s="216"/>
      <c r="K123" s="216"/>
      <c r="L123" s="216"/>
      <c r="M123" s="216"/>
      <c r="N123" s="216"/>
      <c r="O123" s="216"/>
      <c r="P123" s="216"/>
      <c r="Q123" s="216"/>
      <c r="R123" s="216"/>
      <c r="S123" s="216"/>
      <c r="T123" s="216"/>
      <c r="U123" s="216"/>
      <c r="V123" s="216"/>
      <c r="W123" s="216"/>
    </row>
    <row r="124" spans="1:23" s="85" customFormat="1" ht="39.950000000000003" customHeight="1">
      <c r="A124" s="47" t="s">
        <v>0</v>
      </c>
      <c r="B124" s="177">
        <v>196</v>
      </c>
      <c r="C124" s="47" t="s">
        <v>5196</v>
      </c>
      <c r="D124" s="48">
        <v>43047</v>
      </c>
      <c r="E124" s="47" t="s">
        <v>5325</v>
      </c>
      <c r="F124" s="280" t="s">
        <v>1</v>
      </c>
      <c r="G124" s="216"/>
      <c r="H124" s="216"/>
      <c r="I124" s="216"/>
      <c r="J124" s="216"/>
      <c r="K124" s="216"/>
      <c r="L124" s="216"/>
      <c r="M124" s="216"/>
      <c r="N124" s="216"/>
      <c r="O124" s="216"/>
      <c r="P124" s="216"/>
      <c r="Q124" s="216"/>
      <c r="R124" s="216"/>
      <c r="S124" s="216"/>
      <c r="T124" s="216"/>
      <c r="U124" s="216"/>
      <c r="V124" s="216"/>
      <c r="W124" s="216"/>
    </row>
    <row r="125" spans="1:23" s="85" customFormat="1" ht="39.950000000000003" customHeight="1">
      <c r="A125" s="47" t="s">
        <v>0</v>
      </c>
      <c r="B125" s="177">
        <v>198</v>
      </c>
      <c r="C125" s="47" t="s">
        <v>5196</v>
      </c>
      <c r="D125" s="48">
        <v>43048</v>
      </c>
      <c r="E125" s="47" t="s">
        <v>5326</v>
      </c>
      <c r="F125" s="280" t="s">
        <v>1</v>
      </c>
      <c r="G125" s="216"/>
      <c r="H125" s="216"/>
      <c r="I125" s="216"/>
      <c r="J125" s="216"/>
      <c r="K125" s="216"/>
      <c r="L125" s="216"/>
      <c r="M125" s="216"/>
      <c r="N125" s="216"/>
      <c r="O125" s="216"/>
      <c r="P125" s="216"/>
      <c r="Q125" s="216"/>
      <c r="R125" s="216"/>
      <c r="S125" s="216"/>
      <c r="T125" s="216"/>
      <c r="U125" s="216"/>
      <c r="V125" s="216"/>
      <c r="W125" s="216"/>
    </row>
    <row r="126" spans="1:23" s="85" customFormat="1" ht="39.950000000000003" customHeight="1">
      <c r="A126" s="47" t="s">
        <v>0</v>
      </c>
      <c r="B126" s="177">
        <v>197</v>
      </c>
      <c r="C126" s="47" t="s">
        <v>5196</v>
      </c>
      <c r="D126" s="48">
        <v>43048</v>
      </c>
      <c r="E126" s="47" t="s">
        <v>5327</v>
      </c>
      <c r="F126" s="280" t="s">
        <v>1</v>
      </c>
      <c r="G126" s="216"/>
      <c r="H126" s="216"/>
      <c r="I126" s="216"/>
      <c r="J126" s="216"/>
      <c r="K126" s="216"/>
      <c r="L126" s="216"/>
      <c r="M126" s="216"/>
      <c r="N126" s="216"/>
      <c r="O126" s="216"/>
      <c r="P126" s="216"/>
      <c r="Q126" s="216"/>
      <c r="R126" s="216"/>
      <c r="S126" s="216"/>
      <c r="T126" s="216"/>
      <c r="U126" s="216"/>
      <c r="V126" s="216"/>
      <c r="W126" s="216"/>
    </row>
    <row r="127" spans="1:23" s="85" customFormat="1" ht="39.950000000000003" customHeight="1">
      <c r="A127" s="47" t="s">
        <v>0</v>
      </c>
      <c r="B127" s="177">
        <v>186</v>
      </c>
      <c r="C127" s="47" t="s">
        <v>5196</v>
      </c>
      <c r="D127" s="48">
        <v>43762</v>
      </c>
      <c r="E127" s="47" t="s">
        <v>5328</v>
      </c>
      <c r="F127" s="280" t="s">
        <v>1</v>
      </c>
      <c r="G127" s="216"/>
      <c r="H127" s="216"/>
      <c r="I127" s="216"/>
      <c r="J127" s="216"/>
      <c r="K127" s="216"/>
      <c r="L127" s="216"/>
      <c r="M127" s="216"/>
      <c r="N127" s="216"/>
      <c r="O127" s="216"/>
      <c r="P127" s="216"/>
      <c r="Q127" s="216"/>
      <c r="R127" s="216"/>
      <c r="S127" s="216"/>
      <c r="T127" s="216"/>
      <c r="U127" s="216"/>
      <c r="V127" s="216"/>
      <c r="W127" s="216"/>
    </row>
    <row r="128" spans="1:23" s="85" customFormat="1" ht="39.950000000000003" customHeight="1">
      <c r="A128" s="47" t="s">
        <v>0</v>
      </c>
      <c r="B128" s="177">
        <v>12</v>
      </c>
      <c r="C128" s="47" t="s">
        <v>5196</v>
      </c>
      <c r="D128" s="48">
        <v>43124</v>
      </c>
      <c r="E128" s="47" t="s">
        <v>5329</v>
      </c>
      <c r="F128" s="280" t="s">
        <v>1</v>
      </c>
      <c r="G128" s="216"/>
      <c r="H128" s="216"/>
      <c r="I128" s="216"/>
      <c r="J128" s="216"/>
      <c r="K128" s="216"/>
      <c r="L128" s="216"/>
      <c r="M128" s="216"/>
      <c r="N128" s="216"/>
      <c r="O128" s="216"/>
      <c r="P128" s="216"/>
      <c r="Q128" s="216"/>
      <c r="R128" s="216"/>
      <c r="S128" s="216"/>
      <c r="T128" s="216"/>
      <c r="U128" s="216"/>
      <c r="V128" s="216"/>
      <c r="W128" s="216"/>
    </row>
    <row r="129" spans="1:23" s="85" customFormat="1" ht="39.950000000000003" customHeight="1">
      <c r="A129" s="47" t="s">
        <v>0</v>
      </c>
      <c r="B129" s="177">
        <v>26</v>
      </c>
      <c r="C129" s="47" t="s">
        <v>5196</v>
      </c>
      <c r="D129" s="48">
        <v>43158</v>
      </c>
      <c r="E129" s="47" t="s">
        <v>5330</v>
      </c>
      <c r="F129" s="280" t="s">
        <v>1</v>
      </c>
      <c r="G129" s="216"/>
      <c r="H129" s="216"/>
      <c r="I129" s="216"/>
      <c r="J129" s="216"/>
      <c r="K129" s="216"/>
      <c r="L129" s="216"/>
      <c r="M129" s="216"/>
      <c r="N129" s="216"/>
      <c r="O129" s="216"/>
      <c r="P129" s="216"/>
      <c r="Q129" s="216"/>
      <c r="R129" s="216"/>
      <c r="S129" s="216"/>
      <c r="T129" s="216"/>
      <c r="U129" s="216"/>
      <c r="V129" s="216"/>
      <c r="W129" s="216"/>
    </row>
    <row r="130" spans="1:23" s="85" customFormat="1" ht="39.950000000000003" customHeight="1">
      <c r="A130" s="47" t="s">
        <v>0</v>
      </c>
      <c r="B130" s="177">
        <v>28</v>
      </c>
      <c r="C130" s="47" t="s">
        <v>5196</v>
      </c>
      <c r="D130" s="48">
        <v>43165</v>
      </c>
      <c r="E130" s="47" t="s">
        <v>5331</v>
      </c>
      <c r="F130" s="280" t="s">
        <v>1</v>
      </c>
      <c r="G130" s="216"/>
      <c r="H130" s="216"/>
      <c r="I130" s="216"/>
      <c r="J130" s="216"/>
      <c r="K130" s="216"/>
      <c r="L130" s="216"/>
      <c r="M130" s="216"/>
      <c r="N130" s="216"/>
      <c r="O130" s="216"/>
      <c r="P130" s="216"/>
      <c r="Q130" s="216"/>
      <c r="R130" s="216"/>
      <c r="S130" s="216"/>
      <c r="T130" s="216"/>
      <c r="U130" s="216"/>
      <c r="V130" s="216"/>
      <c r="W130" s="216"/>
    </row>
    <row r="131" spans="1:23" s="85" customFormat="1" ht="39.950000000000003" customHeight="1">
      <c r="A131" s="47" t="s">
        <v>0</v>
      </c>
      <c r="B131" s="177">
        <v>158</v>
      </c>
      <c r="C131" s="47" t="s">
        <v>5196</v>
      </c>
      <c r="D131" s="48">
        <v>42982</v>
      </c>
      <c r="E131" s="47" t="s">
        <v>5332</v>
      </c>
      <c r="F131" s="280" t="s">
        <v>1</v>
      </c>
      <c r="G131" s="216"/>
      <c r="H131" s="216"/>
      <c r="I131" s="216"/>
      <c r="J131" s="216"/>
      <c r="K131" s="216"/>
      <c r="L131" s="216"/>
      <c r="M131" s="216"/>
      <c r="N131" s="216"/>
      <c r="O131" s="216"/>
      <c r="P131" s="216"/>
      <c r="Q131" s="216"/>
      <c r="R131" s="216"/>
      <c r="S131" s="216"/>
      <c r="T131" s="216"/>
      <c r="U131" s="216"/>
      <c r="V131" s="216"/>
      <c r="W131" s="216"/>
    </row>
    <row r="132" spans="1:23" s="85" customFormat="1" ht="39.950000000000003" customHeight="1">
      <c r="A132" s="47" t="s">
        <v>0</v>
      </c>
      <c r="B132" s="177">
        <v>72</v>
      </c>
      <c r="C132" s="47" t="s">
        <v>5196</v>
      </c>
      <c r="D132" s="48">
        <v>39721</v>
      </c>
      <c r="E132" s="47" t="s">
        <v>5333</v>
      </c>
      <c r="F132" s="280" t="s">
        <v>1</v>
      </c>
      <c r="G132" s="216"/>
      <c r="H132" s="216"/>
      <c r="I132" s="216"/>
      <c r="J132" s="216"/>
      <c r="K132" s="216"/>
      <c r="L132" s="216"/>
      <c r="M132" s="216"/>
      <c r="N132" s="216"/>
      <c r="O132" s="216"/>
      <c r="P132" s="216"/>
      <c r="Q132" s="216"/>
      <c r="R132" s="216"/>
      <c r="S132" s="216"/>
      <c r="T132" s="216"/>
      <c r="U132" s="216"/>
      <c r="V132" s="216"/>
      <c r="W132" s="216"/>
    </row>
    <row r="133" spans="1:23" s="85" customFormat="1" ht="39.950000000000003" customHeight="1">
      <c r="A133" s="47" t="s">
        <v>0</v>
      </c>
      <c r="B133" s="177">
        <v>53</v>
      </c>
      <c r="C133" s="47" t="s">
        <v>5196</v>
      </c>
      <c r="D133" s="48">
        <v>40590</v>
      </c>
      <c r="E133" s="47" t="s">
        <v>5334</v>
      </c>
      <c r="F133" s="280" t="s">
        <v>1</v>
      </c>
      <c r="G133" s="216"/>
      <c r="H133" s="216"/>
      <c r="I133" s="216"/>
      <c r="J133" s="216"/>
      <c r="K133" s="216"/>
      <c r="L133" s="216"/>
      <c r="M133" s="216"/>
      <c r="N133" s="216"/>
      <c r="O133" s="216"/>
      <c r="P133" s="216"/>
      <c r="Q133" s="216"/>
      <c r="R133" s="216"/>
      <c r="S133" s="216"/>
      <c r="T133" s="216"/>
      <c r="U133" s="216"/>
      <c r="V133" s="216"/>
      <c r="W133" s="216"/>
    </row>
    <row r="134" spans="1:23" s="85" customFormat="1" ht="39.950000000000003" customHeight="1">
      <c r="A134" s="47" t="s">
        <v>0</v>
      </c>
      <c r="B134" s="177">
        <v>50</v>
      </c>
      <c r="C134" s="47" t="s">
        <v>5196</v>
      </c>
      <c r="D134" s="48">
        <v>43188</v>
      </c>
      <c r="E134" s="47" t="s">
        <v>5335</v>
      </c>
      <c r="F134" s="280" t="s">
        <v>1</v>
      </c>
      <c r="G134" s="216"/>
      <c r="H134" s="216"/>
      <c r="I134" s="216"/>
      <c r="J134" s="216"/>
      <c r="K134" s="216"/>
      <c r="L134" s="216"/>
      <c r="M134" s="216"/>
      <c r="N134" s="216"/>
      <c r="O134" s="216"/>
      <c r="P134" s="216"/>
      <c r="Q134" s="216"/>
      <c r="R134" s="216"/>
      <c r="S134" s="216"/>
      <c r="T134" s="216"/>
      <c r="U134" s="216"/>
      <c r="V134" s="216"/>
      <c r="W134" s="216"/>
    </row>
    <row r="135" spans="1:23" s="85" customFormat="1" ht="39.950000000000003" customHeight="1">
      <c r="A135" s="47" t="s">
        <v>0</v>
      </c>
      <c r="B135" s="177">
        <v>49</v>
      </c>
      <c r="C135" s="47" t="s">
        <v>5196</v>
      </c>
      <c r="D135" s="48">
        <v>43188</v>
      </c>
      <c r="E135" s="47" t="s">
        <v>5336</v>
      </c>
      <c r="F135" s="280" t="s">
        <v>1</v>
      </c>
      <c r="G135" s="216"/>
      <c r="H135" s="216"/>
      <c r="I135" s="216"/>
      <c r="J135" s="216"/>
      <c r="K135" s="216"/>
      <c r="L135" s="216"/>
      <c r="M135" s="216"/>
      <c r="N135" s="216"/>
      <c r="O135" s="216"/>
      <c r="P135" s="216"/>
      <c r="Q135" s="216"/>
      <c r="R135" s="216"/>
      <c r="S135" s="216"/>
      <c r="T135" s="216"/>
      <c r="U135" s="216"/>
      <c r="V135" s="216"/>
      <c r="W135" s="216"/>
    </row>
    <row r="136" spans="1:23" s="85" customFormat="1" ht="39.950000000000003" customHeight="1">
      <c r="A136" s="47" t="s">
        <v>0</v>
      </c>
      <c r="B136" s="177">
        <v>48</v>
      </c>
      <c r="C136" s="47" t="s">
        <v>5196</v>
      </c>
      <c r="D136" s="48">
        <v>43188</v>
      </c>
      <c r="E136" s="47" t="s">
        <v>5337</v>
      </c>
      <c r="F136" s="280" t="s">
        <v>1</v>
      </c>
      <c r="G136" s="216"/>
      <c r="H136" s="216"/>
      <c r="I136" s="216"/>
      <c r="J136" s="216"/>
      <c r="K136" s="216"/>
      <c r="L136" s="216"/>
      <c r="M136" s="216"/>
      <c r="N136" s="216"/>
      <c r="O136" s="216"/>
      <c r="P136" s="216"/>
      <c r="Q136" s="216"/>
      <c r="R136" s="216"/>
      <c r="S136" s="216"/>
      <c r="T136" s="216"/>
      <c r="U136" s="216"/>
      <c r="V136" s="216"/>
      <c r="W136" s="216"/>
    </row>
    <row r="137" spans="1:23" s="85" customFormat="1" ht="39.950000000000003" customHeight="1">
      <c r="A137" s="47" t="s">
        <v>0</v>
      </c>
      <c r="B137" s="177">
        <v>47</v>
      </c>
      <c r="C137" s="47" t="s">
        <v>5196</v>
      </c>
      <c r="D137" s="48">
        <v>43188</v>
      </c>
      <c r="E137" s="47" t="s">
        <v>5338</v>
      </c>
      <c r="F137" s="280" t="s">
        <v>1</v>
      </c>
      <c r="G137" s="216"/>
      <c r="H137" s="216"/>
      <c r="I137" s="216"/>
      <c r="J137" s="216"/>
      <c r="K137" s="216"/>
      <c r="L137" s="216"/>
      <c r="M137" s="216"/>
      <c r="N137" s="216"/>
      <c r="O137" s="216"/>
      <c r="P137" s="216"/>
      <c r="Q137" s="216"/>
      <c r="R137" s="216"/>
      <c r="S137" s="216"/>
      <c r="T137" s="216"/>
      <c r="U137" s="216"/>
      <c r="V137" s="216"/>
      <c r="W137" s="216"/>
    </row>
    <row r="138" spans="1:23" s="85" customFormat="1" ht="39.950000000000003" customHeight="1">
      <c r="A138" s="47" t="s">
        <v>0</v>
      </c>
      <c r="B138" s="177">
        <v>65</v>
      </c>
      <c r="C138" s="47" t="s">
        <v>5196</v>
      </c>
      <c r="D138" s="48">
        <v>43224</v>
      </c>
      <c r="E138" s="47" t="s">
        <v>5339</v>
      </c>
      <c r="F138" s="280" t="s">
        <v>1</v>
      </c>
      <c r="G138" s="216"/>
      <c r="H138" s="216"/>
      <c r="I138" s="216"/>
      <c r="J138" s="216"/>
      <c r="K138" s="216"/>
      <c r="L138" s="216"/>
      <c r="M138" s="216"/>
      <c r="N138" s="216"/>
      <c r="O138" s="216"/>
      <c r="P138" s="216"/>
      <c r="Q138" s="216"/>
      <c r="R138" s="216"/>
      <c r="S138" s="216"/>
      <c r="T138" s="216"/>
      <c r="U138" s="216"/>
      <c r="V138" s="216"/>
      <c r="W138" s="216"/>
    </row>
    <row r="139" spans="1:23" s="85" customFormat="1" ht="39.950000000000003" customHeight="1">
      <c r="A139" s="47" t="s">
        <v>0</v>
      </c>
      <c r="B139" s="177">
        <v>67</v>
      </c>
      <c r="C139" s="47" t="s">
        <v>5196</v>
      </c>
      <c r="D139" s="48">
        <v>43224</v>
      </c>
      <c r="E139" s="47" t="s">
        <v>5340</v>
      </c>
      <c r="F139" s="280" t="s">
        <v>1</v>
      </c>
      <c r="G139" s="216"/>
      <c r="H139" s="216"/>
      <c r="I139" s="216"/>
      <c r="J139" s="216"/>
      <c r="K139" s="216"/>
      <c r="L139" s="216"/>
      <c r="M139" s="216"/>
      <c r="N139" s="216"/>
      <c r="O139" s="216"/>
      <c r="P139" s="216"/>
      <c r="Q139" s="216"/>
      <c r="R139" s="216"/>
      <c r="S139" s="216"/>
      <c r="T139" s="216"/>
      <c r="U139" s="216"/>
      <c r="V139" s="216"/>
      <c r="W139" s="216"/>
    </row>
    <row r="140" spans="1:23" s="85" customFormat="1" ht="39.950000000000003" customHeight="1">
      <c r="A140" s="47" t="s">
        <v>0</v>
      </c>
      <c r="B140" s="177">
        <v>88</v>
      </c>
      <c r="C140" s="47" t="s">
        <v>5196</v>
      </c>
      <c r="D140" s="48">
        <v>43256</v>
      </c>
      <c r="E140" s="47" t="s">
        <v>5341</v>
      </c>
      <c r="F140" s="280" t="s">
        <v>1</v>
      </c>
      <c r="G140" s="216"/>
      <c r="H140" s="216"/>
      <c r="I140" s="216"/>
      <c r="J140" s="216"/>
      <c r="K140" s="216"/>
      <c r="L140" s="216"/>
      <c r="M140" s="216"/>
      <c r="N140" s="216"/>
      <c r="O140" s="216"/>
      <c r="P140" s="216"/>
      <c r="Q140" s="216"/>
      <c r="R140" s="216"/>
      <c r="S140" s="216"/>
      <c r="T140" s="216"/>
      <c r="U140" s="216"/>
      <c r="V140" s="216"/>
      <c r="W140" s="216"/>
    </row>
    <row r="141" spans="1:23" s="85" customFormat="1" ht="39.950000000000003" customHeight="1">
      <c r="A141" s="47" t="s">
        <v>0</v>
      </c>
      <c r="B141" s="177">
        <v>89</v>
      </c>
      <c r="C141" s="47" t="s">
        <v>5196</v>
      </c>
      <c r="D141" s="48">
        <v>43258</v>
      </c>
      <c r="E141" s="47" t="s">
        <v>5342</v>
      </c>
      <c r="F141" s="280" t="s">
        <v>1</v>
      </c>
      <c r="G141" s="216"/>
      <c r="H141" s="216"/>
      <c r="I141" s="216"/>
      <c r="J141" s="216"/>
      <c r="K141" s="216"/>
      <c r="L141" s="216"/>
      <c r="M141" s="216"/>
      <c r="N141" s="216"/>
      <c r="O141" s="216"/>
      <c r="P141" s="216"/>
      <c r="Q141" s="216"/>
      <c r="R141" s="216"/>
      <c r="S141" s="216"/>
      <c r="T141" s="216"/>
      <c r="U141" s="216"/>
      <c r="V141" s="216"/>
      <c r="W141" s="216"/>
    </row>
    <row r="142" spans="1:23" s="85" customFormat="1" ht="39.950000000000003" customHeight="1">
      <c r="A142" s="47" t="s">
        <v>0</v>
      </c>
      <c r="B142" s="177">
        <v>103</v>
      </c>
      <c r="C142" s="47" t="s">
        <v>5196</v>
      </c>
      <c r="D142" s="48">
        <v>43262</v>
      </c>
      <c r="E142" s="47" t="s">
        <v>5343</v>
      </c>
      <c r="F142" s="280" t="s">
        <v>1</v>
      </c>
      <c r="G142" s="216"/>
      <c r="H142" s="216"/>
      <c r="I142" s="216"/>
      <c r="J142" s="216"/>
      <c r="K142" s="216"/>
      <c r="L142" s="216"/>
      <c r="M142" s="216"/>
      <c r="N142" s="216"/>
      <c r="O142" s="216"/>
      <c r="P142" s="216"/>
      <c r="Q142" s="216"/>
      <c r="R142" s="216"/>
      <c r="S142" s="216"/>
      <c r="T142" s="216"/>
      <c r="U142" s="216"/>
      <c r="V142" s="216"/>
      <c r="W142" s="216"/>
    </row>
    <row r="143" spans="1:23" s="85" customFormat="1" ht="39.950000000000003" customHeight="1">
      <c r="A143" s="47" t="s">
        <v>0</v>
      </c>
      <c r="B143" s="177">
        <v>233</v>
      </c>
      <c r="C143" s="47" t="s">
        <v>5196</v>
      </c>
      <c r="D143" s="48">
        <v>43438</v>
      </c>
      <c r="E143" s="47" t="s">
        <v>5344</v>
      </c>
      <c r="F143" s="280" t="s">
        <v>1</v>
      </c>
      <c r="G143" s="216"/>
      <c r="H143" s="216"/>
      <c r="I143" s="216"/>
      <c r="J143" s="216"/>
      <c r="K143" s="216"/>
      <c r="L143" s="216"/>
      <c r="M143" s="216"/>
      <c r="N143" s="216"/>
      <c r="O143" s="216"/>
      <c r="P143" s="216"/>
      <c r="Q143" s="216"/>
      <c r="R143" s="216"/>
      <c r="S143" s="216"/>
      <c r="T143" s="216"/>
      <c r="U143" s="216"/>
      <c r="V143" s="216"/>
      <c r="W143" s="216"/>
    </row>
    <row r="144" spans="1:23" s="85" customFormat="1" ht="39.950000000000003" customHeight="1">
      <c r="A144" s="47" t="s">
        <v>0</v>
      </c>
      <c r="B144" s="177">
        <v>107</v>
      </c>
      <c r="C144" s="47" t="s">
        <v>5196</v>
      </c>
      <c r="D144" s="48">
        <v>43293</v>
      </c>
      <c r="E144" s="47" t="s">
        <v>5345</v>
      </c>
      <c r="F144" s="280" t="s">
        <v>1</v>
      </c>
      <c r="G144" s="216"/>
      <c r="H144" s="216"/>
      <c r="I144" s="216"/>
      <c r="J144" s="216"/>
      <c r="K144" s="216"/>
      <c r="L144" s="216"/>
      <c r="M144" s="216"/>
      <c r="N144" s="216"/>
      <c r="O144" s="216"/>
      <c r="P144" s="216"/>
      <c r="Q144" s="216"/>
      <c r="R144" s="216"/>
      <c r="S144" s="216"/>
      <c r="T144" s="216"/>
      <c r="U144" s="216"/>
      <c r="V144" s="216"/>
      <c r="W144" s="216"/>
    </row>
    <row r="145" spans="1:23" s="85" customFormat="1" ht="39.950000000000003" customHeight="1">
      <c r="A145" s="47" t="s">
        <v>0</v>
      </c>
      <c r="B145" s="177">
        <v>119</v>
      </c>
      <c r="C145" s="47" t="s">
        <v>5196</v>
      </c>
      <c r="D145" s="48">
        <v>43311</v>
      </c>
      <c r="E145" s="47" t="s">
        <v>5346</v>
      </c>
      <c r="F145" s="280" t="s">
        <v>1</v>
      </c>
      <c r="G145" s="216"/>
      <c r="H145" s="216"/>
      <c r="I145" s="216"/>
      <c r="J145" s="216"/>
      <c r="K145" s="216"/>
      <c r="L145" s="216"/>
      <c r="M145" s="216"/>
      <c r="N145" s="216"/>
      <c r="O145" s="216"/>
      <c r="P145" s="216"/>
      <c r="Q145" s="216"/>
      <c r="R145" s="216"/>
      <c r="S145" s="216"/>
      <c r="T145" s="216"/>
      <c r="U145" s="216"/>
      <c r="V145" s="216"/>
      <c r="W145" s="216"/>
    </row>
    <row r="146" spans="1:23" s="85" customFormat="1" ht="39.950000000000003" customHeight="1">
      <c r="A146" s="47" t="s">
        <v>0</v>
      </c>
      <c r="B146" s="177">
        <v>68</v>
      </c>
      <c r="C146" s="47" t="s">
        <v>5196</v>
      </c>
      <c r="D146" s="48">
        <v>43612</v>
      </c>
      <c r="E146" s="47" t="s">
        <v>5347</v>
      </c>
      <c r="F146" s="280" t="s">
        <v>1</v>
      </c>
      <c r="G146" s="216"/>
      <c r="H146" s="216"/>
      <c r="I146" s="216"/>
      <c r="J146" s="216"/>
      <c r="K146" s="216"/>
      <c r="L146" s="216"/>
      <c r="M146" s="216"/>
      <c r="N146" s="216"/>
      <c r="O146" s="216"/>
      <c r="P146" s="216"/>
      <c r="Q146" s="216"/>
      <c r="R146" s="216"/>
      <c r="S146" s="216"/>
      <c r="T146" s="216"/>
      <c r="U146" s="216"/>
      <c r="V146" s="216"/>
      <c r="W146" s="216"/>
    </row>
    <row r="147" spans="1:23" s="85" customFormat="1" ht="39.950000000000003" customHeight="1">
      <c r="A147" s="47" t="s">
        <v>0</v>
      </c>
      <c r="B147" s="177">
        <v>234</v>
      </c>
      <c r="C147" s="47" t="s">
        <v>5196</v>
      </c>
      <c r="D147" s="48">
        <v>43438</v>
      </c>
      <c r="E147" s="47" t="s">
        <v>5348</v>
      </c>
      <c r="F147" s="280" t="s">
        <v>1</v>
      </c>
      <c r="G147" s="216"/>
      <c r="H147" s="216"/>
      <c r="I147" s="216"/>
      <c r="J147" s="216"/>
      <c r="K147" s="216"/>
      <c r="L147" s="216"/>
      <c r="M147" s="216"/>
      <c r="N147" s="216"/>
      <c r="O147" s="216"/>
      <c r="P147" s="216"/>
      <c r="Q147" s="216"/>
      <c r="R147" s="216"/>
      <c r="S147" s="216"/>
      <c r="T147" s="216"/>
      <c r="U147" s="216"/>
      <c r="V147" s="216"/>
      <c r="W147" s="216"/>
    </row>
    <row r="148" spans="1:23" s="85" customFormat="1" ht="39.950000000000003" customHeight="1">
      <c r="A148" s="47" t="s">
        <v>0</v>
      </c>
      <c r="B148" s="177">
        <v>140</v>
      </c>
      <c r="C148" s="47" t="s">
        <v>5196</v>
      </c>
      <c r="D148" s="48">
        <v>43353</v>
      </c>
      <c r="E148" s="47" t="s">
        <v>5349</v>
      </c>
      <c r="F148" s="280" t="s">
        <v>1</v>
      </c>
      <c r="G148" s="216"/>
      <c r="H148" s="216"/>
      <c r="I148" s="216"/>
      <c r="J148" s="216"/>
      <c r="K148" s="216"/>
      <c r="L148" s="216"/>
      <c r="M148" s="216"/>
      <c r="N148" s="216"/>
      <c r="O148" s="216"/>
      <c r="P148" s="216"/>
      <c r="Q148" s="216"/>
      <c r="R148" s="216"/>
      <c r="S148" s="216"/>
      <c r="T148" s="216"/>
      <c r="U148" s="216"/>
      <c r="V148" s="216"/>
      <c r="W148" s="216"/>
    </row>
    <row r="149" spans="1:23" s="85" customFormat="1" ht="39.950000000000003" customHeight="1">
      <c r="A149" s="47" t="s">
        <v>0</v>
      </c>
      <c r="B149" s="177">
        <v>139</v>
      </c>
      <c r="C149" s="47" t="s">
        <v>5196</v>
      </c>
      <c r="D149" s="48">
        <v>43353</v>
      </c>
      <c r="E149" s="47" t="s">
        <v>5350</v>
      </c>
      <c r="F149" s="280" t="s">
        <v>1</v>
      </c>
      <c r="G149" s="216"/>
      <c r="H149" s="216"/>
      <c r="I149" s="216"/>
      <c r="J149" s="216"/>
      <c r="K149" s="216"/>
      <c r="L149" s="216"/>
      <c r="M149" s="216"/>
      <c r="N149" s="216"/>
      <c r="O149" s="216"/>
      <c r="P149" s="216"/>
      <c r="Q149" s="216"/>
      <c r="R149" s="216"/>
      <c r="S149" s="216"/>
      <c r="T149" s="216"/>
      <c r="U149" s="216"/>
      <c r="V149" s="216"/>
      <c r="W149" s="216"/>
    </row>
    <row r="150" spans="1:23" s="85" customFormat="1" ht="39.950000000000003" customHeight="1">
      <c r="A150" s="47" t="s">
        <v>0</v>
      </c>
      <c r="B150" s="177">
        <v>44</v>
      </c>
      <c r="C150" s="47" t="s">
        <v>5196</v>
      </c>
      <c r="D150" s="48">
        <v>43559</v>
      </c>
      <c r="E150" s="47" t="s">
        <v>5351</v>
      </c>
      <c r="F150" s="280" t="s">
        <v>1</v>
      </c>
      <c r="G150" s="216"/>
      <c r="H150" s="216"/>
      <c r="I150" s="216"/>
      <c r="J150" s="216"/>
      <c r="K150" s="216"/>
      <c r="L150" s="216"/>
      <c r="M150" s="216"/>
      <c r="N150" s="216"/>
      <c r="O150" s="216"/>
      <c r="P150" s="216"/>
      <c r="Q150" s="216"/>
      <c r="R150" s="216"/>
      <c r="S150" s="216"/>
      <c r="T150" s="216"/>
      <c r="U150" s="216"/>
      <c r="V150" s="216"/>
      <c r="W150" s="216"/>
    </row>
    <row r="151" spans="1:23" s="85" customFormat="1" ht="39.950000000000003" customHeight="1">
      <c r="A151" s="47" t="s">
        <v>0</v>
      </c>
      <c r="B151" s="177">
        <v>202</v>
      </c>
      <c r="C151" s="47" t="s">
        <v>5196</v>
      </c>
      <c r="D151" s="48">
        <v>43412</v>
      </c>
      <c r="E151" s="47" t="s">
        <v>5352</v>
      </c>
      <c r="F151" s="280" t="s">
        <v>1</v>
      </c>
      <c r="G151" s="216"/>
      <c r="H151" s="216"/>
      <c r="I151" s="216"/>
      <c r="J151" s="216"/>
      <c r="K151" s="216"/>
      <c r="L151" s="216"/>
      <c r="M151" s="216"/>
      <c r="N151" s="216"/>
      <c r="O151" s="216"/>
      <c r="P151" s="216"/>
      <c r="Q151" s="216"/>
      <c r="R151" s="216"/>
      <c r="S151" s="216"/>
      <c r="T151" s="216"/>
      <c r="U151" s="216"/>
      <c r="V151" s="216"/>
      <c r="W151" s="216"/>
    </row>
    <row r="152" spans="1:23" s="85" customFormat="1" ht="39.950000000000003" customHeight="1">
      <c r="A152" s="47" t="s">
        <v>0</v>
      </c>
      <c r="B152" s="177">
        <v>206</v>
      </c>
      <c r="C152" s="47" t="s">
        <v>5196</v>
      </c>
      <c r="D152" s="48">
        <v>43412</v>
      </c>
      <c r="E152" s="47" t="s">
        <v>5353</v>
      </c>
      <c r="F152" s="280" t="s">
        <v>1</v>
      </c>
      <c r="G152" s="216"/>
      <c r="H152" s="216"/>
      <c r="I152" s="216"/>
      <c r="J152" s="216"/>
      <c r="K152" s="216"/>
      <c r="L152" s="216"/>
      <c r="M152" s="216"/>
      <c r="N152" s="216"/>
      <c r="O152" s="216"/>
      <c r="P152" s="216"/>
      <c r="Q152" s="216"/>
      <c r="R152" s="216"/>
      <c r="S152" s="216"/>
      <c r="T152" s="216"/>
      <c r="U152" s="216"/>
      <c r="V152" s="216"/>
      <c r="W152" s="216"/>
    </row>
    <row r="153" spans="1:23" s="85" customFormat="1" ht="39.950000000000003" customHeight="1">
      <c r="A153" s="47" t="s">
        <v>0</v>
      </c>
      <c r="B153" s="177">
        <v>79</v>
      </c>
      <c r="C153" s="47" t="s">
        <v>5196</v>
      </c>
      <c r="D153" s="48">
        <v>42086</v>
      </c>
      <c r="E153" s="47" t="s">
        <v>5354</v>
      </c>
      <c r="F153" s="280" t="s">
        <v>1</v>
      </c>
      <c r="G153" s="216"/>
      <c r="H153" s="216"/>
      <c r="I153" s="216"/>
      <c r="J153" s="216"/>
      <c r="K153" s="216"/>
      <c r="L153" s="216"/>
      <c r="M153" s="216"/>
      <c r="N153" s="216"/>
      <c r="O153" s="216"/>
      <c r="P153" s="216"/>
      <c r="Q153" s="216"/>
      <c r="R153" s="216"/>
      <c r="S153" s="216"/>
      <c r="T153" s="216"/>
      <c r="U153" s="216"/>
      <c r="V153" s="216"/>
      <c r="W153" s="216"/>
    </row>
    <row r="154" spans="1:23" s="85" customFormat="1" ht="39.950000000000003" customHeight="1">
      <c r="A154" s="47" t="s">
        <v>0</v>
      </c>
      <c r="B154" s="177">
        <v>238</v>
      </c>
      <c r="C154" s="47" t="s">
        <v>5196</v>
      </c>
      <c r="D154" s="48">
        <v>43438</v>
      </c>
      <c r="E154" s="47" t="s">
        <v>5355</v>
      </c>
      <c r="F154" s="280" t="s">
        <v>1</v>
      </c>
      <c r="G154" s="216"/>
      <c r="H154" s="216"/>
      <c r="I154" s="216"/>
      <c r="J154" s="216"/>
      <c r="K154" s="216"/>
      <c r="L154" s="216"/>
      <c r="M154" s="216"/>
      <c r="N154" s="216"/>
      <c r="O154" s="216"/>
      <c r="P154" s="216"/>
      <c r="Q154" s="216"/>
      <c r="R154" s="216"/>
      <c r="S154" s="216"/>
      <c r="T154" s="216"/>
      <c r="U154" s="216"/>
      <c r="V154" s="216"/>
      <c r="W154" s="216"/>
    </row>
    <row r="155" spans="1:23" s="85" customFormat="1" ht="39.950000000000003" customHeight="1">
      <c r="A155" s="47" t="s">
        <v>0</v>
      </c>
      <c r="B155" s="177">
        <v>228</v>
      </c>
      <c r="C155" s="47" t="s">
        <v>5196</v>
      </c>
      <c r="D155" s="48">
        <v>43437</v>
      </c>
      <c r="E155" s="47" t="s">
        <v>5356</v>
      </c>
      <c r="F155" s="280" t="s">
        <v>1</v>
      </c>
      <c r="G155" s="216"/>
      <c r="H155" s="216"/>
      <c r="I155" s="216"/>
      <c r="J155" s="216"/>
      <c r="K155" s="216"/>
      <c r="L155" s="216"/>
      <c r="M155" s="216"/>
      <c r="N155" s="216"/>
      <c r="O155" s="216"/>
      <c r="P155" s="216"/>
      <c r="Q155" s="216"/>
      <c r="R155" s="216"/>
      <c r="S155" s="216"/>
      <c r="T155" s="216"/>
      <c r="U155" s="216"/>
      <c r="V155" s="216"/>
      <c r="W155" s="216"/>
    </row>
    <row r="156" spans="1:23" s="85" customFormat="1" ht="39.950000000000003" customHeight="1">
      <c r="A156" s="47" t="s">
        <v>0</v>
      </c>
      <c r="B156" s="177">
        <v>31</v>
      </c>
      <c r="C156" s="47" t="s">
        <v>5196</v>
      </c>
      <c r="D156" s="48">
        <v>42787</v>
      </c>
      <c r="E156" s="47" t="s">
        <v>5357</v>
      </c>
      <c r="F156" s="280" t="s">
        <v>1</v>
      </c>
      <c r="G156" s="216"/>
      <c r="H156" s="216"/>
      <c r="I156" s="216"/>
      <c r="J156" s="216"/>
      <c r="K156" s="216"/>
      <c r="L156" s="216"/>
      <c r="M156" s="216"/>
      <c r="N156" s="216"/>
      <c r="O156" s="216"/>
      <c r="P156" s="216"/>
      <c r="Q156" s="216"/>
      <c r="R156" s="216"/>
      <c r="S156" s="216"/>
      <c r="T156" s="216"/>
      <c r="U156" s="216"/>
      <c r="V156" s="216"/>
      <c r="W156" s="216"/>
    </row>
    <row r="157" spans="1:23" s="85" customFormat="1" ht="39.950000000000003" customHeight="1">
      <c r="A157" s="47" t="s">
        <v>0</v>
      </c>
      <c r="B157" s="177">
        <v>231</v>
      </c>
      <c r="C157" s="47" t="s">
        <v>5196</v>
      </c>
      <c r="D157" s="48">
        <v>43438</v>
      </c>
      <c r="E157" s="47" t="s">
        <v>5358</v>
      </c>
      <c r="F157" s="280" t="s">
        <v>1</v>
      </c>
      <c r="G157" s="216"/>
      <c r="H157" s="216"/>
      <c r="I157" s="216"/>
      <c r="J157" s="216"/>
      <c r="K157" s="216"/>
      <c r="L157" s="216"/>
      <c r="M157" s="216"/>
      <c r="N157" s="216"/>
      <c r="O157" s="216"/>
      <c r="P157" s="216"/>
      <c r="Q157" s="216"/>
      <c r="R157" s="216"/>
      <c r="S157" s="216"/>
      <c r="T157" s="216"/>
      <c r="U157" s="216"/>
      <c r="V157" s="216"/>
      <c r="W157" s="216"/>
    </row>
    <row r="158" spans="1:23" s="85" customFormat="1" ht="39.950000000000003" customHeight="1">
      <c r="A158" s="47" t="s">
        <v>0</v>
      </c>
      <c r="B158" s="177">
        <v>224</v>
      </c>
      <c r="C158" s="47" t="s">
        <v>5196</v>
      </c>
      <c r="D158" s="48">
        <v>43424</v>
      </c>
      <c r="E158" s="47" t="s">
        <v>5359</v>
      </c>
      <c r="F158" s="280" t="s">
        <v>1</v>
      </c>
      <c r="G158" s="216"/>
      <c r="H158" s="216"/>
      <c r="I158" s="216"/>
      <c r="J158" s="216"/>
      <c r="K158" s="216"/>
      <c r="L158" s="216"/>
      <c r="M158" s="216"/>
      <c r="N158" s="216"/>
      <c r="O158" s="216"/>
      <c r="P158" s="216"/>
      <c r="Q158" s="216"/>
      <c r="R158" s="216"/>
      <c r="S158" s="216"/>
      <c r="T158" s="216"/>
      <c r="U158" s="216"/>
      <c r="V158" s="216"/>
      <c r="W158" s="216"/>
    </row>
    <row r="159" spans="1:23" s="85" customFormat="1" ht="39.950000000000003" customHeight="1">
      <c r="A159" s="47" t="s">
        <v>0</v>
      </c>
      <c r="B159" s="177">
        <v>132</v>
      </c>
      <c r="C159" s="47" t="s">
        <v>5196</v>
      </c>
      <c r="D159" s="48">
        <v>42948</v>
      </c>
      <c r="E159" s="47" t="s">
        <v>5360</v>
      </c>
      <c r="F159" s="280" t="s">
        <v>1</v>
      </c>
      <c r="G159" s="216"/>
      <c r="H159" s="216"/>
      <c r="I159" s="216"/>
      <c r="J159" s="216"/>
      <c r="K159" s="216"/>
      <c r="L159" s="216"/>
      <c r="M159" s="216"/>
      <c r="N159" s="216"/>
      <c r="O159" s="216"/>
      <c r="P159" s="216"/>
      <c r="Q159" s="216"/>
      <c r="R159" s="216"/>
      <c r="S159" s="216"/>
      <c r="T159" s="216"/>
      <c r="U159" s="216"/>
      <c r="V159" s="216"/>
      <c r="W159" s="216"/>
    </row>
    <row r="160" spans="1:23" s="85" customFormat="1" ht="39.950000000000003" customHeight="1">
      <c r="A160" s="47" t="s">
        <v>0</v>
      </c>
      <c r="B160" s="177">
        <v>201</v>
      </c>
      <c r="C160" s="47" t="s">
        <v>5196</v>
      </c>
      <c r="D160" s="48">
        <v>42621</v>
      </c>
      <c r="E160" s="47" t="s">
        <v>5361</v>
      </c>
      <c r="F160" s="280" t="s">
        <v>1</v>
      </c>
      <c r="G160" s="216"/>
      <c r="H160" s="216"/>
      <c r="I160" s="216"/>
      <c r="J160" s="216"/>
      <c r="K160" s="216"/>
      <c r="L160" s="216"/>
      <c r="M160" s="216"/>
      <c r="N160" s="216"/>
      <c r="O160" s="216"/>
      <c r="P160" s="216"/>
      <c r="Q160" s="216"/>
      <c r="R160" s="216"/>
      <c r="S160" s="216"/>
      <c r="T160" s="216"/>
      <c r="U160" s="216"/>
      <c r="V160" s="216"/>
      <c r="W160" s="216"/>
    </row>
    <row r="161" spans="1:23" s="85" customFormat="1" ht="39.950000000000003" customHeight="1">
      <c r="A161" s="47" t="s">
        <v>0</v>
      </c>
      <c r="B161" s="177">
        <v>138</v>
      </c>
      <c r="C161" s="47" t="s">
        <v>5196</v>
      </c>
      <c r="D161" s="48">
        <v>42550</v>
      </c>
      <c r="E161" s="47" t="s">
        <v>5362</v>
      </c>
      <c r="F161" s="280" t="s">
        <v>1</v>
      </c>
      <c r="G161" s="216"/>
      <c r="H161" s="216"/>
      <c r="I161" s="216"/>
      <c r="J161" s="216"/>
      <c r="K161" s="216"/>
      <c r="L161" s="216"/>
      <c r="M161" s="216"/>
      <c r="N161" s="216"/>
      <c r="O161" s="216"/>
      <c r="P161" s="216"/>
      <c r="Q161" s="216"/>
      <c r="R161" s="216"/>
      <c r="S161" s="216"/>
      <c r="T161" s="216"/>
      <c r="U161" s="216"/>
      <c r="V161" s="216"/>
      <c r="W161" s="216"/>
    </row>
    <row r="162" spans="1:23" s="85" customFormat="1" ht="39.950000000000003" customHeight="1">
      <c r="A162" s="47" t="s">
        <v>0</v>
      </c>
      <c r="B162" s="177">
        <v>235</v>
      </c>
      <c r="C162" s="47" t="s">
        <v>5196</v>
      </c>
      <c r="D162" s="48">
        <v>43438</v>
      </c>
      <c r="E162" s="47" t="s">
        <v>5363</v>
      </c>
      <c r="F162" s="280" t="s">
        <v>1</v>
      </c>
      <c r="G162" s="216"/>
      <c r="H162" s="216"/>
      <c r="I162" s="216"/>
      <c r="J162" s="216"/>
      <c r="K162" s="216"/>
      <c r="L162" s="216"/>
      <c r="M162" s="216"/>
      <c r="N162" s="216"/>
      <c r="O162" s="216"/>
      <c r="P162" s="216"/>
      <c r="Q162" s="216"/>
      <c r="R162" s="216"/>
      <c r="S162" s="216"/>
      <c r="T162" s="216"/>
      <c r="U162" s="216"/>
      <c r="V162" s="216"/>
      <c r="W162" s="216"/>
    </row>
    <row r="163" spans="1:23" s="85" customFormat="1" ht="39.950000000000003" customHeight="1">
      <c r="A163" s="47" t="s">
        <v>0</v>
      </c>
      <c r="B163" s="177">
        <v>236</v>
      </c>
      <c r="C163" s="47" t="s">
        <v>5196</v>
      </c>
      <c r="D163" s="48">
        <v>43438</v>
      </c>
      <c r="E163" s="47" t="s">
        <v>5364</v>
      </c>
      <c r="F163" s="280" t="s">
        <v>1</v>
      </c>
      <c r="G163" s="216"/>
      <c r="H163" s="216"/>
      <c r="I163" s="216"/>
      <c r="J163" s="216"/>
      <c r="K163" s="216"/>
      <c r="L163" s="216"/>
      <c r="M163" s="216"/>
      <c r="N163" s="216"/>
      <c r="O163" s="216"/>
      <c r="P163" s="216"/>
      <c r="Q163" s="216"/>
      <c r="R163" s="216"/>
      <c r="S163" s="216"/>
      <c r="T163" s="216"/>
      <c r="U163" s="216"/>
      <c r="V163" s="216"/>
      <c r="W163" s="216"/>
    </row>
    <row r="164" spans="1:23" s="85" customFormat="1" ht="39.950000000000003" customHeight="1">
      <c r="A164" s="47" t="s">
        <v>0</v>
      </c>
      <c r="B164" s="177">
        <v>229</v>
      </c>
      <c r="C164" s="47" t="s">
        <v>5196</v>
      </c>
      <c r="D164" s="48">
        <v>43438</v>
      </c>
      <c r="E164" s="47" t="s">
        <v>5365</v>
      </c>
      <c r="F164" s="280" t="s">
        <v>1</v>
      </c>
      <c r="G164" s="216"/>
      <c r="H164" s="216"/>
      <c r="I164" s="216"/>
      <c r="J164" s="216"/>
      <c r="K164" s="216"/>
      <c r="L164" s="216"/>
      <c r="M164" s="216"/>
      <c r="N164" s="216"/>
      <c r="O164" s="216"/>
      <c r="P164" s="216"/>
      <c r="Q164" s="216"/>
      <c r="R164" s="216"/>
      <c r="S164" s="216"/>
      <c r="T164" s="216"/>
      <c r="U164" s="216"/>
      <c r="V164" s="216"/>
      <c r="W164" s="216"/>
    </row>
    <row r="165" spans="1:23" s="85" customFormat="1" ht="39.950000000000003" customHeight="1">
      <c r="A165" s="47" t="s">
        <v>0</v>
      </c>
      <c r="B165" s="177">
        <v>242</v>
      </c>
      <c r="C165" s="47" t="s">
        <v>5196</v>
      </c>
      <c r="D165" s="48">
        <v>43439</v>
      </c>
      <c r="E165" s="47" t="s">
        <v>5339</v>
      </c>
      <c r="F165" s="280" t="s">
        <v>1</v>
      </c>
      <c r="G165" s="216"/>
      <c r="H165" s="216"/>
      <c r="I165" s="216"/>
      <c r="J165" s="216"/>
      <c r="K165" s="216"/>
      <c r="L165" s="216"/>
      <c r="M165" s="216"/>
      <c r="N165" s="216"/>
      <c r="O165" s="216"/>
      <c r="P165" s="216"/>
      <c r="Q165" s="216"/>
      <c r="R165" s="216"/>
      <c r="S165" s="216"/>
      <c r="T165" s="216"/>
      <c r="U165" s="216"/>
      <c r="V165" s="216"/>
      <c r="W165" s="216"/>
    </row>
    <row r="166" spans="1:23" s="85" customFormat="1" ht="39.950000000000003" customHeight="1">
      <c r="A166" s="47" t="s">
        <v>0</v>
      </c>
      <c r="B166" s="177">
        <v>244</v>
      </c>
      <c r="C166" s="47" t="s">
        <v>5196</v>
      </c>
      <c r="D166" s="48">
        <v>43439</v>
      </c>
      <c r="E166" s="47" t="s">
        <v>5366</v>
      </c>
      <c r="F166" s="280" t="s">
        <v>1</v>
      </c>
      <c r="G166" s="216"/>
      <c r="H166" s="216"/>
      <c r="I166" s="216"/>
      <c r="J166" s="216"/>
      <c r="K166" s="216"/>
      <c r="L166" s="216"/>
      <c r="M166" s="216"/>
      <c r="N166" s="216"/>
      <c r="O166" s="216"/>
      <c r="P166" s="216"/>
      <c r="Q166" s="216"/>
      <c r="R166" s="216"/>
      <c r="S166" s="216"/>
      <c r="T166" s="216"/>
      <c r="U166" s="216"/>
      <c r="V166" s="216"/>
      <c r="W166" s="216"/>
    </row>
    <row r="167" spans="1:23" s="85" customFormat="1" ht="39.950000000000003" customHeight="1">
      <c r="A167" s="47" t="s">
        <v>0</v>
      </c>
      <c r="B167" s="177">
        <v>261</v>
      </c>
      <c r="C167" s="47" t="s">
        <v>5196</v>
      </c>
      <c r="D167" s="48">
        <v>43451</v>
      </c>
      <c r="E167" s="47" t="s">
        <v>5367</v>
      </c>
      <c r="F167" s="280" t="s">
        <v>1</v>
      </c>
      <c r="G167" s="216"/>
      <c r="H167" s="216"/>
      <c r="I167" s="216"/>
      <c r="J167" s="216"/>
      <c r="K167" s="216"/>
      <c r="L167" s="216"/>
      <c r="M167" s="216"/>
      <c r="N167" s="216"/>
      <c r="O167" s="216"/>
      <c r="P167" s="216"/>
      <c r="Q167" s="216"/>
      <c r="R167" s="216"/>
      <c r="S167" s="216"/>
      <c r="T167" s="216"/>
      <c r="U167" s="216"/>
      <c r="V167" s="216"/>
      <c r="W167" s="216"/>
    </row>
    <row r="168" spans="1:23" s="85" customFormat="1" ht="39.950000000000003" customHeight="1">
      <c r="A168" s="47" t="s">
        <v>0</v>
      </c>
      <c r="B168" s="177">
        <v>267</v>
      </c>
      <c r="C168" s="47" t="s">
        <v>5196</v>
      </c>
      <c r="D168" s="48">
        <v>43460</v>
      </c>
      <c r="E168" s="47" t="s">
        <v>5368</v>
      </c>
      <c r="F168" s="280" t="s">
        <v>1</v>
      </c>
      <c r="G168" s="216"/>
      <c r="H168" s="216"/>
      <c r="I168" s="216"/>
      <c r="J168" s="216"/>
      <c r="K168" s="216"/>
      <c r="L168" s="216"/>
      <c r="M168" s="216"/>
      <c r="N168" s="216"/>
      <c r="O168" s="216"/>
      <c r="P168" s="216"/>
      <c r="Q168" s="216"/>
      <c r="R168" s="216"/>
      <c r="S168" s="216"/>
      <c r="T168" s="216"/>
      <c r="U168" s="216"/>
      <c r="V168" s="216"/>
      <c r="W168" s="216"/>
    </row>
    <row r="169" spans="1:23" s="85" customFormat="1" ht="39.950000000000003" customHeight="1">
      <c r="A169" s="47" t="s">
        <v>0</v>
      </c>
      <c r="B169" s="177">
        <v>266</v>
      </c>
      <c r="C169" s="47" t="s">
        <v>5196</v>
      </c>
      <c r="D169" s="48">
        <v>43460</v>
      </c>
      <c r="E169" s="47" t="s">
        <v>5369</v>
      </c>
      <c r="F169" s="280" t="s">
        <v>1</v>
      </c>
      <c r="G169" s="216"/>
      <c r="H169" s="216"/>
      <c r="I169" s="216"/>
      <c r="J169" s="216"/>
      <c r="K169" s="216"/>
      <c r="L169" s="216"/>
      <c r="M169" s="216"/>
      <c r="N169" s="216"/>
      <c r="O169" s="216"/>
      <c r="P169" s="216"/>
      <c r="Q169" s="216"/>
      <c r="R169" s="216"/>
      <c r="S169" s="216"/>
      <c r="T169" s="216"/>
      <c r="U169" s="216"/>
      <c r="V169" s="216"/>
      <c r="W169" s="216"/>
    </row>
    <row r="170" spans="1:23" s="85" customFormat="1" ht="39.950000000000003" customHeight="1">
      <c r="A170" s="47" t="s">
        <v>0</v>
      </c>
      <c r="B170" s="177">
        <v>25</v>
      </c>
      <c r="C170" s="47" t="s">
        <v>5196</v>
      </c>
      <c r="D170" s="48">
        <v>43514</v>
      </c>
      <c r="E170" s="47" t="s">
        <v>5371</v>
      </c>
      <c r="F170" s="280" t="s">
        <v>1</v>
      </c>
      <c r="G170" s="216"/>
      <c r="H170" s="216"/>
      <c r="I170" s="216"/>
      <c r="J170" s="216"/>
      <c r="K170" s="216"/>
      <c r="L170" s="216"/>
      <c r="M170" s="216"/>
      <c r="N170" s="216"/>
      <c r="O170" s="216"/>
      <c r="P170" s="216"/>
      <c r="Q170" s="216"/>
      <c r="R170" s="216"/>
      <c r="S170" s="216"/>
      <c r="T170" s="216"/>
      <c r="U170" s="216"/>
      <c r="V170" s="216"/>
      <c r="W170" s="216"/>
    </row>
    <row r="171" spans="1:23" s="85" customFormat="1" ht="39.950000000000003" customHeight="1">
      <c r="A171" s="47" t="s">
        <v>0</v>
      </c>
      <c r="B171" s="177">
        <v>33</v>
      </c>
      <c r="C171" s="47" t="s">
        <v>5196</v>
      </c>
      <c r="D171" s="48">
        <v>43522</v>
      </c>
      <c r="E171" s="47" t="s">
        <v>5372</v>
      </c>
      <c r="F171" s="280" t="s">
        <v>1</v>
      </c>
      <c r="G171" s="216"/>
      <c r="H171" s="216"/>
      <c r="I171" s="216"/>
      <c r="J171" s="216"/>
      <c r="K171" s="216"/>
      <c r="L171" s="216"/>
      <c r="M171" s="216"/>
      <c r="N171" s="216"/>
      <c r="O171" s="216"/>
      <c r="P171" s="216"/>
      <c r="Q171" s="216"/>
      <c r="R171" s="216"/>
      <c r="S171" s="216"/>
      <c r="T171" s="216"/>
      <c r="U171" s="216"/>
      <c r="V171" s="216"/>
      <c r="W171" s="216"/>
    </row>
    <row r="172" spans="1:23" s="85" customFormat="1" ht="39.950000000000003" customHeight="1">
      <c r="A172" s="47" t="s">
        <v>0</v>
      </c>
      <c r="B172" s="177">
        <v>32</v>
      </c>
      <c r="C172" s="47" t="s">
        <v>5196</v>
      </c>
      <c r="D172" s="48">
        <v>43522</v>
      </c>
      <c r="E172" s="47" t="s">
        <v>5373</v>
      </c>
      <c r="F172" s="280" t="s">
        <v>1</v>
      </c>
      <c r="G172" s="216"/>
      <c r="H172" s="216"/>
      <c r="I172" s="216"/>
      <c r="J172" s="216"/>
      <c r="K172" s="216"/>
      <c r="L172" s="216"/>
      <c r="M172" s="216"/>
      <c r="N172" s="216"/>
      <c r="O172" s="216"/>
      <c r="P172" s="216"/>
      <c r="Q172" s="216"/>
      <c r="R172" s="216"/>
      <c r="S172" s="216"/>
      <c r="T172" s="216"/>
      <c r="U172" s="216"/>
      <c r="V172" s="216"/>
      <c r="W172" s="216"/>
    </row>
    <row r="173" spans="1:23" s="85" customFormat="1" ht="39.950000000000003" customHeight="1">
      <c r="A173" s="47" t="s">
        <v>0</v>
      </c>
      <c r="B173" s="177">
        <v>127</v>
      </c>
      <c r="C173" s="47" t="s">
        <v>5196</v>
      </c>
      <c r="D173" s="48">
        <v>42947</v>
      </c>
      <c r="E173" s="47" t="s">
        <v>5374</v>
      </c>
      <c r="F173" s="280" t="s">
        <v>1</v>
      </c>
      <c r="G173" s="216"/>
      <c r="H173" s="216"/>
      <c r="I173" s="216"/>
      <c r="J173" s="216"/>
      <c r="K173" s="216"/>
      <c r="L173" s="216"/>
      <c r="M173" s="216"/>
      <c r="N173" s="216"/>
      <c r="O173" s="216"/>
      <c r="P173" s="216"/>
      <c r="Q173" s="216"/>
      <c r="R173" s="216"/>
      <c r="S173" s="216"/>
      <c r="T173" s="216"/>
      <c r="U173" s="216"/>
      <c r="V173" s="216"/>
      <c r="W173" s="216"/>
    </row>
    <row r="174" spans="1:23" s="85" customFormat="1" ht="39.950000000000003" customHeight="1">
      <c r="A174" s="47" t="s">
        <v>0</v>
      </c>
      <c r="B174" s="177">
        <v>45</v>
      </c>
      <c r="C174" s="47" t="s">
        <v>5196</v>
      </c>
      <c r="D174" s="48">
        <v>43559</v>
      </c>
      <c r="E174" s="47" t="s">
        <v>5375</v>
      </c>
      <c r="F174" s="280" t="s">
        <v>1</v>
      </c>
      <c r="G174" s="216"/>
      <c r="H174" s="216"/>
      <c r="I174" s="216"/>
      <c r="J174" s="216"/>
      <c r="K174" s="216"/>
      <c r="L174" s="216"/>
      <c r="M174" s="216"/>
      <c r="N174" s="216"/>
      <c r="O174" s="216"/>
      <c r="P174" s="216"/>
      <c r="Q174" s="216"/>
      <c r="R174" s="216"/>
      <c r="S174" s="216"/>
      <c r="T174" s="216"/>
      <c r="U174" s="216"/>
      <c r="V174" s="216"/>
      <c r="W174" s="216"/>
    </row>
    <row r="175" spans="1:23" s="85" customFormat="1" ht="39.950000000000003" customHeight="1">
      <c r="A175" s="47" t="s">
        <v>0</v>
      </c>
      <c r="B175" s="177">
        <v>56</v>
      </c>
      <c r="C175" s="47" t="s">
        <v>5196</v>
      </c>
      <c r="D175" s="48">
        <v>43580</v>
      </c>
      <c r="E175" s="47" t="s">
        <v>5376</v>
      </c>
      <c r="F175" s="280" t="s">
        <v>1</v>
      </c>
      <c r="G175" s="216"/>
      <c r="H175" s="216"/>
      <c r="I175" s="216"/>
      <c r="J175" s="216"/>
      <c r="K175" s="216"/>
      <c r="L175" s="216"/>
      <c r="M175" s="216"/>
      <c r="N175" s="216"/>
      <c r="O175" s="216"/>
      <c r="P175" s="216"/>
      <c r="Q175" s="216"/>
      <c r="R175" s="216"/>
      <c r="S175" s="216"/>
      <c r="T175" s="216"/>
      <c r="U175" s="216"/>
      <c r="V175" s="216"/>
      <c r="W175" s="216"/>
    </row>
    <row r="176" spans="1:23" s="85" customFormat="1" ht="39.950000000000003" customHeight="1">
      <c r="A176" s="47" t="s">
        <v>0</v>
      </c>
      <c r="B176" s="177">
        <v>55</v>
      </c>
      <c r="C176" s="47" t="s">
        <v>5196</v>
      </c>
      <c r="D176" s="48">
        <v>43580</v>
      </c>
      <c r="E176" s="47" t="s">
        <v>5377</v>
      </c>
      <c r="F176" s="280" t="s">
        <v>1</v>
      </c>
      <c r="G176" s="216"/>
      <c r="H176" s="216"/>
      <c r="I176" s="216"/>
      <c r="J176" s="216"/>
      <c r="K176" s="216"/>
      <c r="L176" s="216"/>
      <c r="M176" s="216"/>
      <c r="N176" s="216"/>
      <c r="O176" s="216"/>
      <c r="P176" s="216"/>
      <c r="Q176" s="216"/>
      <c r="R176" s="216"/>
      <c r="S176" s="216"/>
      <c r="T176" s="216"/>
      <c r="U176" s="216"/>
      <c r="V176" s="216"/>
      <c r="W176" s="216"/>
    </row>
    <row r="177" spans="1:23" s="85" customFormat="1" ht="39.950000000000003" customHeight="1">
      <c r="A177" s="47" t="s">
        <v>0</v>
      </c>
      <c r="B177" s="177">
        <v>141</v>
      </c>
      <c r="C177" s="47" t="s">
        <v>5196</v>
      </c>
      <c r="D177" s="48">
        <v>43353</v>
      </c>
      <c r="E177" s="47" t="s">
        <v>5378</v>
      </c>
      <c r="F177" s="280" t="s">
        <v>1</v>
      </c>
      <c r="G177" s="216"/>
      <c r="H177" s="216"/>
      <c r="I177" s="216"/>
      <c r="J177" s="216"/>
      <c r="K177" s="216"/>
      <c r="L177" s="216"/>
      <c r="M177" s="216"/>
      <c r="N177" s="216"/>
      <c r="O177" s="216"/>
      <c r="P177" s="216"/>
      <c r="Q177" s="216"/>
      <c r="R177" s="216"/>
      <c r="S177" s="216"/>
      <c r="T177" s="216"/>
      <c r="U177" s="216"/>
      <c r="V177" s="216"/>
      <c r="W177" s="216"/>
    </row>
    <row r="178" spans="1:23" s="85" customFormat="1" ht="39.950000000000003" customHeight="1">
      <c r="A178" s="47" t="s">
        <v>0</v>
      </c>
      <c r="B178" s="177">
        <v>67</v>
      </c>
      <c r="C178" s="47" t="s">
        <v>5196</v>
      </c>
      <c r="D178" s="48">
        <v>43612</v>
      </c>
      <c r="E178" s="47" t="s">
        <v>5379</v>
      </c>
      <c r="F178" s="280" t="s">
        <v>1</v>
      </c>
      <c r="G178" s="216"/>
      <c r="H178" s="216"/>
      <c r="I178" s="216"/>
      <c r="J178" s="216"/>
      <c r="K178" s="216"/>
      <c r="L178" s="216"/>
      <c r="M178" s="216"/>
      <c r="N178" s="216"/>
      <c r="O178" s="216"/>
      <c r="P178" s="216"/>
      <c r="Q178" s="216"/>
      <c r="R178" s="216"/>
      <c r="S178" s="216"/>
      <c r="T178" s="216"/>
      <c r="U178" s="216"/>
      <c r="V178" s="216"/>
      <c r="W178" s="216"/>
    </row>
    <row r="179" spans="1:23" s="85" customFormat="1" ht="39.950000000000003" customHeight="1">
      <c r="A179" s="47" t="s">
        <v>0</v>
      </c>
      <c r="B179" s="177">
        <v>69</v>
      </c>
      <c r="C179" s="47" t="s">
        <v>5196</v>
      </c>
      <c r="D179" s="48">
        <v>43612</v>
      </c>
      <c r="E179" s="47" t="s">
        <v>5380</v>
      </c>
      <c r="F179" s="280" t="s">
        <v>1</v>
      </c>
      <c r="G179" s="216"/>
      <c r="H179" s="216"/>
      <c r="I179" s="216"/>
      <c r="J179" s="216"/>
      <c r="K179" s="216"/>
      <c r="L179" s="216"/>
      <c r="M179" s="216"/>
      <c r="N179" s="216"/>
      <c r="O179" s="216"/>
      <c r="P179" s="216"/>
      <c r="Q179" s="216"/>
      <c r="R179" s="216"/>
      <c r="S179" s="216"/>
      <c r="T179" s="216"/>
      <c r="U179" s="216"/>
      <c r="V179" s="216"/>
      <c r="W179" s="216"/>
    </row>
    <row r="180" spans="1:23" s="85" customFormat="1" ht="39.950000000000003" customHeight="1">
      <c r="A180" s="47" t="s">
        <v>0</v>
      </c>
      <c r="B180" s="177">
        <v>77</v>
      </c>
      <c r="C180" s="47" t="s">
        <v>5196</v>
      </c>
      <c r="D180" s="48">
        <v>43616</v>
      </c>
      <c r="E180" s="47" t="s">
        <v>5381</v>
      </c>
      <c r="F180" s="280" t="s">
        <v>1</v>
      </c>
      <c r="G180" s="216"/>
      <c r="H180" s="216"/>
      <c r="I180" s="216"/>
      <c r="J180" s="216"/>
      <c r="K180" s="216"/>
      <c r="L180" s="216"/>
      <c r="M180" s="216"/>
      <c r="N180" s="216"/>
      <c r="O180" s="216"/>
      <c r="P180" s="216"/>
      <c r="Q180" s="216"/>
      <c r="R180" s="216"/>
      <c r="S180" s="216"/>
      <c r="T180" s="216"/>
      <c r="U180" s="216"/>
      <c r="V180" s="216"/>
      <c r="W180" s="216"/>
    </row>
    <row r="181" spans="1:23" s="85" customFormat="1" ht="39.950000000000003" customHeight="1">
      <c r="A181" s="47" t="s">
        <v>0</v>
      </c>
      <c r="B181" s="177">
        <v>84</v>
      </c>
      <c r="C181" s="47" t="s">
        <v>5196</v>
      </c>
      <c r="D181" s="48">
        <v>43647</v>
      </c>
      <c r="E181" s="47" t="s">
        <v>5382</v>
      </c>
      <c r="F181" s="280" t="s">
        <v>1</v>
      </c>
      <c r="G181" s="216"/>
      <c r="H181" s="216"/>
      <c r="I181" s="216"/>
      <c r="J181" s="216"/>
      <c r="K181" s="216"/>
      <c r="L181" s="216"/>
      <c r="M181" s="216"/>
      <c r="N181" s="216"/>
      <c r="O181" s="216"/>
      <c r="P181" s="216"/>
      <c r="Q181" s="216"/>
      <c r="R181" s="216"/>
      <c r="S181" s="216"/>
      <c r="T181" s="216"/>
      <c r="U181" s="216"/>
      <c r="V181" s="216"/>
      <c r="W181" s="216"/>
    </row>
    <row r="182" spans="1:23" s="85" customFormat="1" ht="39.950000000000003" customHeight="1">
      <c r="A182" s="47" t="s">
        <v>0</v>
      </c>
      <c r="B182" s="177">
        <v>85</v>
      </c>
      <c r="C182" s="47" t="s">
        <v>5196</v>
      </c>
      <c r="D182" s="48">
        <v>43647</v>
      </c>
      <c r="E182" s="47" t="s">
        <v>5383</v>
      </c>
      <c r="F182" s="280" t="s">
        <v>1</v>
      </c>
      <c r="G182" s="216"/>
      <c r="H182" s="216"/>
      <c r="I182" s="216"/>
      <c r="J182" s="216"/>
      <c r="K182" s="216"/>
      <c r="L182" s="216"/>
      <c r="M182" s="216"/>
      <c r="N182" s="216"/>
      <c r="O182" s="216"/>
      <c r="P182" s="216"/>
      <c r="Q182" s="216"/>
      <c r="R182" s="216"/>
      <c r="S182" s="216"/>
      <c r="T182" s="216"/>
      <c r="U182" s="216"/>
      <c r="V182" s="216"/>
      <c r="W182" s="216"/>
    </row>
    <row r="183" spans="1:23" s="85" customFormat="1" ht="39.950000000000003" customHeight="1">
      <c r="A183" s="47" t="s">
        <v>0</v>
      </c>
      <c r="B183" s="177">
        <v>83</v>
      </c>
      <c r="C183" s="47" t="s">
        <v>5196</v>
      </c>
      <c r="D183" s="48">
        <v>43647</v>
      </c>
      <c r="E183" s="47" t="s">
        <v>5384</v>
      </c>
      <c r="F183" s="280" t="s">
        <v>1</v>
      </c>
      <c r="G183" s="216"/>
      <c r="H183" s="216"/>
      <c r="I183" s="216"/>
      <c r="J183" s="216"/>
      <c r="K183" s="216"/>
      <c r="L183" s="216"/>
      <c r="M183" s="216"/>
      <c r="N183" s="216"/>
      <c r="O183" s="216"/>
      <c r="P183" s="216"/>
      <c r="Q183" s="216"/>
      <c r="R183" s="216"/>
      <c r="S183" s="216"/>
      <c r="T183" s="216"/>
      <c r="U183" s="216"/>
      <c r="V183" s="216"/>
      <c r="W183" s="216"/>
    </row>
    <row r="184" spans="1:23" s="85" customFormat="1" ht="39.950000000000003" customHeight="1">
      <c r="A184" s="47" t="s">
        <v>0</v>
      </c>
      <c r="B184" s="177">
        <v>95</v>
      </c>
      <c r="C184" s="47" t="s">
        <v>5196</v>
      </c>
      <c r="D184" s="48">
        <v>43664</v>
      </c>
      <c r="E184" s="47" t="s">
        <v>5385</v>
      </c>
      <c r="F184" s="280" t="s">
        <v>1</v>
      </c>
      <c r="G184" s="216"/>
      <c r="H184" s="216"/>
      <c r="I184" s="216"/>
      <c r="J184" s="216"/>
      <c r="K184" s="216"/>
      <c r="L184" s="216"/>
      <c r="M184" s="216"/>
      <c r="N184" s="216"/>
      <c r="O184" s="216"/>
      <c r="P184" s="216"/>
      <c r="Q184" s="216"/>
      <c r="R184" s="216"/>
      <c r="S184" s="216"/>
      <c r="T184" s="216"/>
      <c r="U184" s="216"/>
      <c r="V184" s="216"/>
      <c r="W184" s="216"/>
    </row>
    <row r="185" spans="1:23" s="85" customFormat="1" ht="39.950000000000003" customHeight="1">
      <c r="A185" s="47" t="s">
        <v>0</v>
      </c>
      <c r="B185" s="177">
        <v>98</v>
      </c>
      <c r="C185" s="47" t="s">
        <v>5196</v>
      </c>
      <c r="D185" s="48">
        <v>43672</v>
      </c>
      <c r="E185" s="47" t="s">
        <v>5386</v>
      </c>
      <c r="F185" s="280" t="s">
        <v>1</v>
      </c>
      <c r="G185" s="216"/>
      <c r="H185" s="216"/>
      <c r="I185" s="216"/>
      <c r="J185" s="216"/>
      <c r="K185" s="216"/>
      <c r="L185" s="216"/>
      <c r="M185" s="216"/>
      <c r="N185" s="216"/>
      <c r="O185" s="216"/>
      <c r="P185" s="216"/>
      <c r="Q185" s="216"/>
      <c r="R185" s="216"/>
      <c r="S185" s="216"/>
      <c r="T185" s="216"/>
      <c r="U185" s="216"/>
      <c r="V185" s="216"/>
      <c r="W185" s="216"/>
    </row>
    <row r="186" spans="1:23" s="85" customFormat="1" ht="39.950000000000003" customHeight="1">
      <c r="A186" s="47" t="s">
        <v>0</v>
      </c>
      <c r="B186" s="177">
        <v>130</v>
      </c>
      <c r="C186" s="47" t="s">
        <v>5196</v>
      </c>
      <c r="D186" s="48">
        <v>43684</v>
      </c>
      <c r="E186" s="47" t="s">
        <v>5387</v>
      </c>
      <c r="F186" s="280" t="s">
        <v>1</v>
      </c>
      <c r="G186" s="216"/>
      <c r="H186" s="216"/>
      <c r="I186" s="216"/>
      <c r="J186" s="216"/>
      <c r="K186" s="216"/>
      <c r="L186" s="216"/>
      <c r="M186" s="216"/>
      <c r="N186" s="216"/>
      <c r="O186" s="216"/>
      <c r="P186" s="216"/>
      <c r="Q186" s="216"/>
      <c r="R186" s="216"/>
      <c r="S186" s="216"/>
      <c r="T186" s="216"/>
      <c r="U186" s="216"/>
      <c r="V186" s="216"/>
      <c r="W186" s="216"/>
    </row>
    <row r="187" spans="1:23" s="85" customFormat="1" ht="39.950000000000003" customHeight="1">
      <c r="A187" s="47" t="s">
        <v>0</v>
      </c>
      <c r="B187" s="177">
        <v>132</v>
      </c>
      <c r="C187" s="47" t="s">
        <v>5196</v>
      </c>
      <c r="D187" s="48">
        <v>43684</v>
      </c>
      <c r="E187" s="47" t="s">
        <v>5370</v>
      </c>
      <c r="F187" s="280" t="s">
        <v>1</v>
      </c>
      <c r="G187" s="216"/>
      <c r="H187" s="216"/>
      <c r="I187" s="216"/>
      <c r="J187" s="216"/>
      <c r="K187" s="216"/>
      <c r="L187" s="216"/>
      <c r="M187" s="216"/>
      <c r="N187" s="216"/>
      <c r="O187" s="216"/>
      <c r="P187" s="216"/>
      <c r="Q187" s="216"/>
      <c r="R187" s="216"/>
      <c r="S187" s="216"/>
      <c r="T187" s="216"/>
      <c r="U187" s="216"/>
      <c r="V187" s="216"/>
      <c r="W187" s="216"/>
    </row>
    <row r="188" spans="1:23" s="85" customFormat="1" ht="39.950000000000003" customHeight="1">
      <c r="A188" s="47" t="s">
        <v>0</v>
      </c>
      <c r="B188" s="177">
        <v>131</v>
      </c>
      <c r="C188" s="47" t="s">
        <v>5196</v>
      </c>
      <c r="D188" s="48">
        <v>43684</v>
      </c>
      <c r="E188" s="47" t="s">
        <v>5388</v>
      </c>
      <c r="F188" s="280" t="s">
        <v>1</v>
      </c>
      <c r="G188" s="216"/>
      <c r="H188" s="216"/>
      <c r="I188" s="216"/>
      <c r="J188" s="216"/>
      <c r="K188" s="216"/>
      <c r="L188" s="216"/>
      <c r="M188" s="216"/>
      <c r="N188" s="216"/>
      <c r="O188" s="216"/>
      <c r="P188" s="216"/>
      <c r="Q188" s="216"/>
      <c r="R188" s="216"/>
      <c r="S188" s="216"/>
      <c r="T188" s="216"/>
      <c r="U188" s="216"/>
      <c r="V188" s="216"/>
      <c r="W188" s="216"/>
    </row>
    <row r="189" spans="1:23" s="85" customFormat="1" ht="39.950000000000003" customHeight="1">
      <c r="A189" s="47" t="s">
        <v>0</v>
      </c>
      <c r="B189" s="177">
        <v>98</v>
      </c>
      <c r="C189" s="47" t="s">
        <v>5196</v>
      </c>
      <c r="D189" s="48">
        <v>43272</v>
      </c>
      <c r="E189" s="47" t="s">
        <v>5389</v>
      </c>
      <c r="F189" s="280" t="s">
        <v>1</v>
      </c>
      <c r="G189" s="216"/>
      <c r="H189" s="216"/>
      <c r="I189" s="216"/>
      <c r="J189" s="216"/>
      <c r="K189" s="216"/>
      <c r="L189" s="216"/>
      <c r="M189" s="216"/>
      <c r="N189" s="216"/>
      <c r="O189" s="216"/>
      <c r="P189" s="216"/>
      <c r="Q189" s="216"/>
      <c r="R189" s="216"/>
      <c r="S189" s="216"/>
      <c r="T189" s="216"/>
      <c r="U189" s="216"/>
      <c r="V189" s="216"/>
      <c r="W189" s="216"/>
    </row>
    <row r="190" spans="1:23" s="85" customFormat="1" ht="39.950000000000003" customHeight="1">
      <c r="A190" s="47" t="s">
        <v>0</v>
      </c>
      <c r="B190" s="177">
        <v>189</v>
      </c>
      <c r="C190" s="47" t="s">
        <v>5196</v>
      </c>
      <c r="D190" s="48">
        <v>43762</v>
      </c>
      <c r="E190" s="47" t="s">
        <v>5390</v>
      </c>
      <c r="F190" s="280" t="s">
        <v>1</v>
      </c>
      <c r="G190" s="216"/>
      <c r="H190" s="216"/>
      <c r="I190" s="216"/>
      <c r="J190" s="216"/>
      <c r="K190" s="216"/>
      <c r="L190" s="216"/>
      <c r="M190" s="216"/>
      <c r="N190" s="216"/>
      <c r="O190" s="216"/>
      <c r="P190" s="216"/>
      <c r="Q190" s="216"/>
      <c r="R190" s="216"/>
      <c r="S190" s="216"/>
      <c r="T190" s="216"/>
      <c r="U190" s="216"/>
      <c r="V190" s="216"/>
      <c r="W190" s="216"/>
    </row>
    <row r="191" spans="1:23" s="85" customFormat="1" ht="39.950000000000003" customHeight="1">
      <c r="A191" s="47" t="s">
        <v>0</v>
      </c>
      <c r="B191" s="177">
        <v>190</v>
      </c>
      <c r="C191" s="47" t="s">
        <v>5196</v>
      </c>
      <c r="D191" s="48">
        <v>43762</v>
      </c>
      <c r="E191" s="47" t="s">
        <v>5391</v>
      </c>
      <c r="F191" s="280" t="s">
        <v>1</v>
      </c>
      <c r="G191" s="216"/>
      <c r="H191" s="216"/>
      <c r="I191" s="216"/>
      <c r="J191" s="216"/>
      <c r="K191" s="216"/>
      <c r="L191" s="216"/>
      <c r="M191" s="216"/>
      <c r="N191" s="216"/>
      <c r="O191" s="216"/>
      <c r="P191" s="216"/>
      <c r="Q191" s="216"/>
      <c r="R191" s="216"/>
      <c r="S191" s="216"/>
      <c r="T191" s="216"/>
      <c r="U191" s="216"/>
      <c r="V191" s="216"/>
      <c r="W191" s="216"/>
    </row>
    <row r="192" spans="1:23" s="85" customFormat="1" ht="39.950000000000003" customHeight="1">
      <c r="A192" s="47" t="s">
        <v>0</v>
      </c>
      <c r="B192" s="177">
        <v>187</v>
      </c>
      <c r="C192" s="47" t="s">
        <v>5196</v>
      </c>
      <c r="D192" s="48">
        <v>43762</v>
      </c>
      <c r="E192" s="47" t="s">
        <v>5392</v>
      </c>
      <c r="F192" s="280" t="s">
        <v>1</v>
      </c>
      <c r="G192" s="216"/>
      <c r="H192" s="216"/>
      <c r="I192" s="216"/>
      <c r="J192" s="216"/>
      <c r="K192" s="216"/>
      <c r="L192" s="216"/>
      <c r="M192" s="216"/>
      <c r="N192" s="216"/>
      <c r="O192" s="216"/>
      <c r="P192" s="216"/>
      <c r="Q192" s="216"/>
      <c r="R192" s="216"/>
      <c r="S192" s="216"/>
      <c r="T192" s="216"/>
      <c r="U192" s="216"/>
      <c r="V192" s="216"/>
      <c r="W192" s="216"/>
    </row>
    <row r="193" spans="1:23" s="85" customFormat="1" ht="39.950000000000003" customHeight="1">
      <c r="A193" s="47" t="s">
        <v>0</v>
      </c>
      <c r="B193" s="177">
        <v>191</v>
      </c>
      <c r="C193" s="47" t="s">
        <v>5196</v>
      </c>
      <c r="D193" s="48">
        <v>43762</v>
      </c>
      <c r="E193" s="47" t="s">
        <v>5393</v>
      </c>
      <c r="F193" s="280" t="s">
        <v>1</v>
      </c>
      <c r="G193" s="216"/>
      <c r="H193" s="216"/>
      <c r="I193" s="216"/>
      <c r="J193" s="216"/>
      <c r="K193" s="216"/>
      <c r="L193" s="216"/>
      <c r="M193" s="216"/>
      <c r="N193" s="216"/>
      <c r="O193" s="216"/>
      <c r="P193" s="216"/>
      <c r="Q193" s="216"/>
      <c r="R193" s="216"/>
      <c r="S193" s="216"/>
      <c r="T193" s="216"/>
      <c r="U193" s="216"/>
      <c r="V193" s="216"/>
      <c r="W193" s="216"/>
    </row>
    <row r="194" spans="1:23" s="85" customFormat="1" ht="39.950000000000003" customHeight="1">
      <c r="A194" s="47" t="s">
        <v>0</v>
      </c>
      <c r="B194" s="177">
        <v>184</v>
      </c>
      <c r="C194" s="47" t="s">
        <v>5196</v>
      </c>
      <c r="D194" s="48">
        <v>43762</v>
      </c>
      <c r="E194" s="47" t="s">
        <v>5394</v>
      </c>
      <c r="F194" s="280" t="s">
        <v>1</v>
      </c>
      <c r="G194" s="216"/>
      <c r="H194" s="216"/>
      <c r="I194" s="216"/>
      <c r="J194" s="216"/>
      <c r="K194" s="216"/>
      <c r="L194" s="216"/>
      <c r="M194" s="216"/>
      <c r="N194" s="216"/>
      <c r="O194" s="216"/>
      <c r="P194" s="216"/>
      <c r="Q194" s="216"/>
      <c r="R194" s="216"/>
      <c r="S194" s="216"/>
      <c r="T194" s="216"/>
      <c r="U194" s="216"/>
      <c r="V194" s="216"/>
      <c r="W194" s="216"/>
    </row>
    <row r="195" spans="1:23" s="85" customFormat="1" ht="39.950000000000003" customHeight="1">
      <c r="A195" s="47" t="s">
        <v>0</v>
      </c>
      <c r="B195" s="177">
        <v>188</v>
      </c>
      <c r="C195" s="47" t="s">
        <v>5196</v>
      </c>
      <c r="D195" s="48">
        <v>43762</v>
      </c>
      <c r="E195" s="47" t="s">
        <v>5395</v>
      </c>
      <c r="F195" s="280" t="s">
        <v>1</v>
      </c>
      <c r="G195" s="216"/>
      <c r="H195" s="216"/>
      <c r="I195" s="216"/>
      <c r="J195" s="216"/>
      <c r="K195" s="216"/>
      <c r="L195" s="216"/>
      <c r="M195" s="216"/>
      <c r="N195" s="216"/>
      <c r="O195" s="216"/>
      <c r="P195" s="216"/>
      <c r="Q195" s="216"/>
      <c r="R195" s="216"/>
      <c r="S195" s="216"/>
      <c r="T195" s="216"/>
      <c r="U195" s="216"/>
      <c r="V195" s="216"/>
      <c r="W195" s="216"/>
    </row>
    <row r="196" spans="1:23" s="85" customFormat="1" ht="39.950000000000003" customHeight="1">
      <c r="A196" s="47" t="s">
        <v>0</v>
      </c>
      <c r="B196" s="177">
        <v>219</v>
      </c>
      <c r="C196" s="47" t="s">
        <v>5196</v>
      </c>
      <c r="D196" s="48">
        <v>43805</v>
      </c>
      <c r="E196" s="47" t="s">
        <v>5396</v>
      </c>
      <c r="F196" s="280" t="s">
        <v>1</v>
      </c>
      <c r="G196" s="216"/>
      <c r="H196" s="216"/>
      <c r="I196" s="216"/>
      <c r="J196" s="216"/>
      <c r="K196" s="216"/>
      <c r="L196" s="216"/>
      <c r="M196" s="216"/>
      <c r="N196" s="216"/>
      <c r="O196" s="216"/>
      <c r="P196" s="216"/>
      <c r="Q196" s="216"/>
      <c r="R196" s="216"/>
      <c r="S196" s="216"/>
      <c r="T196" s="216"/>
      <c r="U196" s="216"/>
      <c r="V196" s="216"/>
      <c r="W196" s="216"/>
    </row>
    <row r="197" spans="1:23" s="85" customFormat="1" ht="39.950000000000003" customHeight="1">
      <c r="A197" s="47" t="s">
        <v>0</v>
      </c>
      <c r="B197" s="177">
        <v>221</v>
      </c>
      <c r="C197" s="47" t="s">
        <v>5196</v>
      </c>
      <c r="D197" s="48">
        <v>43805</v>
      </c>
      <c r="E197" s="47" t="s">
        <v>5397</v>
      </c>
      <c r="F197" s="280" t="s">
        <v>1</v>
      </c>
      <c r="G197" s="216"/>
      <c r="H197" s="216"/>
      <c r="I197" s="216"/>
      <c r="J197" s="216"/>
      <c r="K197" s="216"/>
      <c r="L197" s="216"/>
      <c r="M197" s="216"/>
      <c r="N197" s="216"/>
      <c r="O197" s="216"/>
      <c r="P197" s="216"/>
      <c r="Q197" s="216"/>
      <c r="R197" s="216"/>
      <c r="S197" s="216"/>
      <c r="T197" s="216"/>
      <c r="U197" s="216"/>
      <c r="V197" s="216"/>
      <c r="W197" s="216"/>
    </row>
    <row r="198" spans="1:23" s="85" customFormat="1" ht="39.950000000000003" customHeight="1">
      <c r="A198" s="47" t="s">
        <v>0</v>
      </c>
      <c r="B198" s="177">
        <v>249</v>
      </c>
      <c r="C198" s="47" t="s">
        <v>5196</v>
      </c>
      <c r="D198" s="48">
        <v>43825</v>
      </c>
      <c r="E198" s="47" t="s">
        <v>5398</v>
      </c>
      <c r="F198" s="280" t="s">
        <v>1</v>
      </c>
      <c r="G198" s="216"/>
      <c r="H198" s="216"/>
      <c r="I198" s="216"/>
      <c r="J198" s="216"/>
      <c r="K198" s="216"/>
      <c r="L198" s="216"/>
      <c r="M198" s="216"/>
      <c r="N198" s="216"/>
      <c r="O198" s="216"/>
      <c r="P198" s="216"/>
      <c r="Q198" s="216"/>
      <c r="R198" s="216"/>
      <c r="S198" s="216"/>
      <c r="T198" s="216"/>
      <c r="U198" s="216"/>
      <c r="V198" s="216"/>
      <c r="W198" s="216"/>
    </row>
    <row r="199" spans="1:23" s="85" customFormat="1" ht="39.950000000000003" customHeight="1">
      <c r="A199" s="47" t="s">
        <v>0</v>
      </c>
      <c r="B199" s="177">
        <v>250</v>
      </c>
      <c r="C199" s="47" t="s">
        <v>5196</v>
      </c>
      <c r="D199" s="48">
        <v>43825</v>
      </c>
      <c r="E199" s="47" t="s">
        <v>5399</v>
      </c>
      <c r="F199" s="280" t="s">
        <v>1</v>
      </c>
      <c r="G199" s="216"/>
      <c r="H199" s="216"/>
      <c r="I199" s="216"/>
      <c r="J199" s="216"/>
      <c r="K199" s="216"/>
      <c r="L199" s="216"/>
      <c r="M199" s="216"/>
      <c r="N199" s="216"/>
      <c r="O199" s="216"/>
      <c r="P199" s="216"/>
      <c r="Q199" s="216"/>
      <c r="R199" s="216"/>
      <c r="S199" s="216"/>
      <c r="T199" s="216"/>
      <c r="U199" s="216"/>
      <c r="V199" s="216"/>
      <c r="W199" s="216"/>
    </row>
    <row r="200" spans="1:23" s="85" customFormat="1" ht="39.950000000000003" customHeight="1">
      <c r="A200" s="47" t="s">
        <v>0</v>
      </c>
      <c r="B200" s="177">
        <v>251</v>
      </c>
      <c r="C200" s="47" t="s">
        <v>5196</v>
      </c>
      <c r="D200" s="48">
        <v>43825</v>
      </c>
      <c r="E200" s="47" t="s">
        <v>5400</v>
      </c>
      <c r="F200" s="280" t="s">
        <v>1</v>
      </c>
      <c r="G200" s="216"/>
      <c r="H200" s="216"/>
      <c r="I200" s="216"/>
      <c r="J200" s="216"/>
      <c r="K200" s="216"/>
      <c r="L200" s="216"/>
      <c r="M200" s="216"/>
      <c r="N200" s="216"/>
      <c r="O200" s="216"/>
      <c r="P200" s="216"/>
      <c r="Q200" s="216"/>
      <c r="R200" s="216"/>
      <c r="S200" s="216"/>
      <c r="T200" s="216"/>
      <c r="U200" s="216"/>
      <c r="V200" s="216"/>
      <c r="W200" s="216"/>
    </row>
    <row r="201" spans="1:23" s="85" customFormat="1" ht="39.950000000000003" customHeight="1">
      <c r="A201" s="57" t="s">
        <v>0</v>
      </c>
      <c r="B201" s="177">
        <v>142</v>
      </c>
      <c r="C201" s="47" t="s">
        <v>5196</v>
      </c>
      <c r="D201" s="41">
        <v>42965</v>
      </c>
      <c r="E201" s="47" t="s">
        <v>5401</v>
      </c>
      <c r="F201" s="280" t="s">
        <v>1</v>
      </c>
      <c r="G201" s="216"/>
      <c r="H201" s="216"/>
      <c r="I201" s="216"/>
      <c r="J201" s="216"/>
      <c r="K201" s="216"/>
      <c r="L201" s="216"/>
      <c r="M201" s="216"/>
      <c r="N201" s="216"/>
      <c r="O201" s="216"/>
      <c r="P201" s="216"/>
      <c r="Q201" s="216"/>
      <c r="R201" s="216"/>
      <c r="S201" s="216"/>
      <c r="T201" s="216"/>
      <c r="U201" s="216"/>
      <c r="V201" s="216"/>
      <c r="W201" s="216"/>
    </row>
    <row r="202" spans="1:23" s="85" customFormat="1" ht="39.950000000000003" customHeight="1">
      <c r="A202" s="57" t="s">
        <v>0</v>
      </c>
      <c r="B202" s="177">
        <v>146</v>
      </c>
      <c r="C202" s="47" t="s">
        <v>5196</v>
      </c>
      <c r="D202" s="41">
        <v>42968</v>
      </c>
      <c r="E202" s="47" t="s">
        <v>5402</v>
      </c>
      <c r="F202" s="280" t="s">
        <v>1</v>
      </c>
      <c r="G202" s="216"/>
      <c r="H202" s="216"/>
      <c r="I202" s="216"/>
      <c r="J202" s="216"/>
      <c r="K202" s="216"/>
      <c r="L202" s="216"/>
      <c r="M202" s="216"/>
      <c r="N202" s="216"/>
      <c r="O202" s="216"/>
      <c r="P202" s="216"/>
      <c r="Q202" s="216"/>
      <c r="R202" s="216"/>
      <c r="S202" s="216"/>
      <c r="T202" s="216"/>
      <c r="U202" s="216"/>
      <c r="V202" s="216"/>
      <c r="W202" s="216"/>
    </row>
    <row r="203" spans="1:23" s="85" customFormat="1" ht="39.950000000000003" customHeight="1">
      <c r="A203" s="57" t="s">
        <v>0</v>
      </c>
      <c r="B203" s="177">
        <v>108</v>
      </c>
      <c r="C203" s="47" t="s">
        <v>5196</v>
      </c>
      <c r="D203" s="41">
        <v>43293</v>
      </c>
      <c r="E203" s="47" t="s">
        <v>5403</v>
      </c>
      <c r="F203" s="280" t="s">
        <v>1</v>
      </c>
      <c r="G203" s="216"/>
      <c r="H203" s="216"/>
      <c r="I203" s="216"/>
      <c r="J203" s="216"/>
      <c r="K203" s="216"/>
      <c r="L203" s="216"/>
      <c r="M203" s="216"/>
      <c r="N203" s="216"/>
      <c r="O203" s="216"/>
      <c r="P203" s="216"/>
      <c r="Q203" s="216"/>
      <c r="R203" s="216"/>
      <c r="S203" s="216"/>
      <c r="T203" s="216"/>
      <c r="U203" s="216"/>
      <c r="V203" s="216"/>
      <c r="W203" s="216"/>
    </row>
    <row r="204" spans="1:23" s="85" customFormat="1" ht="39.950000000000003" customHeight="1">
      <c r="A204" s="57" t="s">
        <v>0</v>
      </c>
      <c r="B204" s="177">
        <v>230</v>
      </c>
      <c r="C204" s="47" t="s">
        <v>5196</v>
      </c>
      <c r="D204" s="41">
        <v>43438</v>
      </c>
      <c r="E204" s="47" t="s">
        <v>5404</v>
      </c>
      <c r="F204" s="280" t="s">
        <v>1</v>
      </c>
      <c r="G204" s="216"/>
      <c r="H204" s="216"/>
      <c r="I204" s="216"/>
      <c r="J204" s="216"/>
      <c r="K204" s="216"/>
      <c r="L204" s="216"/>
      <c r="M204" s="216"/>
      <c r="N204" s="216"/>
      <c r="O204" s="216"/>
      <c r="P204" s="216"/>
      <c r="Q204" s="216"/>
      <c r="R204" s="216"/>
      <c r="S204" s="216"/>
      <c r="T204" s="216"/>
      <c r="U204" s="216"/>
      <c r="V204" s="216"/>
      <c r="W204" s="216"/>
    </row>
    <row r="205" spans="1:23" s="85" customFormat="1" ht="39.950000000000003" customHeight="1">
      <c r="A205" s="47" t="s">
        <v>0</v>
      </c>
      <c r="B205" s="177">
        <v>27</v>
      </c>
      <c r="C205" s="47" t="s">
        <v>5196</v>
      </c>
      <c r="D205" s="48">
        <v>43158</v>
      </c>
      <c r="E205" s="47" t="s">
        <v>5406</v>
      </c>
      <c r="F205" s="280" t="s">
        <v>1</v>
      </c>
      <c r="G205" s="216"/>
      <c r="H205" s="216"/>
      <c r="I205" s="216"/>
      <c r="J205" s="216"/>
      <c r="K205" s="216"/>
      <c r="L205" s="216"/>
      <c r="M205" s="216"/>
      <c r="N205" s="216"/>
      <c r="O205" s="216"/>
      <c r="P205" s="216"/>
      <c r="Q205" s="216"/>
      <c r="R205" s="216"/>
      <c r="S205" s="216"/>
      <c r="T205" s="216"/>
      <c r="U205" s="216"/>
      <c r="V205" s="216"/>
      <c r="W205" s="216"/>
    </row>
    <row r="206" spans="1:23" s="85" customFormat="1" ht="39.950000000000003" customHeight="1">
      <c r="A206" s="47" t="s">
        <v>0</v>
      </c>
      <c r="B206" s="177">
        <v>41</v>
      </c>
      <c r="C206" s="47" t="s">
        <v>5196</v>
      </c>
      <c r="D206" s="48">
        <v>43185</v>
      </c>
      <c r="E206" s="47" t="s">
        <v>5407</v>
      </c>
      <c r="F206" s="280" t="s">
        <v>1</v>
      </c>
      <c r="G206" s="216"/>
      <c r="H206" s="216"/>
      <c r="I206" s="216"/>
      <c r="J206" s="216"/>
      <c r="K206" s="216"/>
      <c r="L206" s="216"/>
      <c r="M206" s="216"/>
      <c r="N206" s="216"/>
      <c r="O206" s="216"/>
      <c r="P206" s="216"/>
      <c r="Q206" s="216"/>
      <c r="R206" s="216"/>
      <c r="S206" s="216"/>
      <c r="T206" s="216"/>
      <c r="U206" s="216"/>
      <c r="V206" s="216"/>
      <c r="W206" s="216"/>
    </row>
    <row r="207" spans="1:23" s="85" customFormat="1" ht="39.950000000000003" customHeight="1">
      <c r="A207" s="47" t="s">
        <v>0</v>
      </c>
      <c r="B207" s="177">
        <v>243</v>
      </c>
      <c r="C207" s="47" t="s">
        <v>5196</v>
      </c>
      <c r="D207" s="48">
        <v>42683</v>
      </c>
      <c r="E207" s="47" t="s">
        <v>5408</v>
      </c>
      <c r="F207" s="280" t="s">
        <v>1</v>
      </c>
      <c r="G207" s="216"/>
      <c r="H207" s="216"/>
      <c r="I207" s="216"/>
      <c r="J207" s="216"/>
      <c r="K207" s="216"/>
      <c r="L207" s="216"/>
      <c r="M207" s="216"/>
      <c r="N207" s="216"/>
      <c r="O207" s="216"/>
      <c r="P207" s="216"/>
      <c r="Q207" s="216"/>
      <c r="R207" s="216"/>
      <c r="S207" s="216"/>
      <c r="T207" s="216"/>
      <c r="U207" s="216"/>
      <c r="V207" s="216"/>
      <c r="W207" s="216"/>
    </row>
    <row r="208" spans="1:23" s="85" customFormat="1" ht="39.950000000000003" customHeight="1">
      <c r="A208" s="149" t="s">
        <v>0</v>
      </c>
      <c r="B208" s="177">
        <v>259</v>
      </c>
      <c r="C208" s="47" t="s">
        <v>5196</v>
      </c>
      <c r="D208" s="50">
        <v>43448</v>
      </c>
      <c r="E208" s="149" t="s">
        <v>5409</v>
      </c>
      <c r="F208" s="281" t="s">
        <v>1</v>
      </c>
      <c r="G208" s="216"/>
      <c r="H208" s="216"/>
      <c r="I208" s="216"/>
      <c r="J208" s="216"/>
      <c r="K208" s="216"/>
      <c r="L208" s="216"/>
      <c r="M208" s="216"/>
      <c r="N208" s="216"/>
      <c r="O208" s="216"/>
      <c r="P208" s="216"/>
      <c r="Q208" s="216"/>
      <c r="R208" s="216"/>
      <c r="S208" s="216"/>
      <c r="T208" s="216"/>
      <c r="U208" s="216"/>
      <c r="V208" s="216"/>
      <c r="W208" s="216"/>
    </row>
    <row r="209" spans="1:23" s="85" customFormat="1" ht="39.950000000000003" customHeight="1">
      <c r="A209" s="149" t="s">
        <v>0</v>
      </c>
      <c r="B209" s="177">
        <v>1</v>
      </c>
      <c r="C209" s="47" t="s">
        <v>5196</v>
      </c>
      <c r="D209" s="50">
        <v>38734</v>
      </c>
      <c r="E209" s="149" t="s">
        <v>5410</v>
      </c>
      <c r="F209" s="281" t="s">
        <v>1</v>
      </c>
      <c r="G209" s="216"/>
      <c r="H209" s="216"/>
      <c r="I209" s="216"/>
      <c r="J209" s="216"/>
      <c r="K209" s="216"/>
      <c r="L209" s="216"/>
      <c r="M209" s="216"/>
      <c r="N209" s="216"/>
      <c r="O209" s="216"/>
      <c r="P209" s="216"/>
      <c r="Q209" s="216"/>
      <c r="R209" s="216"/>
      <c r="S209" s="216"/>
      <c r="T209" s="216"/>
      <c r="U209" s="216"/>
      <c r="V209" s="216"/>
      <c r="W209" s="216"/>
    </row>
    <row r="210" spans="1:23" s="85" customFormat="1" ht="39.950000000000003" customHeight="1">
      <c r="A210" s="47" t="s">
        <v>0</v>
      </c>
      <c r="B210" s="177">
        <v>102</v>
      </c>
      <c r="C210" s="47" t="s">
        <v>5196</v>
      </c>
      <c r="D210" s="48">
        <v>42109</v>
      </c>
      <c r="E210" s="47" t="s">
        <v>5411</v>
      </c>
      <c r="F210" s="280" t="s">
        <v>1</v>
      </c>
      <c r="G210" s="216"/>
      <c r="H210" s="216"/>
      <c r="I210" s="216"/>
      <c r="J210" s="216"/>
      <c r="K210" s="216"/>
      <c r="L210" s="216"/>
      <c r="M210" s="216"/>
      <c r="N210" s="216"/>
      <c r="O210" s="216"/>
      <c r="P210" s="216"/>
      <c r="Q210" s="216"/>
      <c r="R210" s="216"/>
      <c r="S210" s="216"/>
      <c r="T210" s="216"/>
      <c r="U210" s="216"/>
      <c r="V210" s="216"/>
      <c r="W210" s="216"/>
    </row>
    <row r="211" spans="1:23" s="85" customFormat="1" ht="39.950000000000003" customHeight="1">
      <c r="A211" s="47" t="s">
        <v>0</v>
      </c>
      <c r="B211" s="177">
        <v>34</v>
      </c>
      <c r="C211" s="47" t="s">
        <v>5196</v>
      </c>
      <c r="D211" s="48">
        <v>39631</v>
      </c>
      <c r="E211" s="47" t="s">
        <v>5412</v>
      </c>
      <c r="F211" s="280" t="s">
        <v>1</v>
      </c>
      <c r="G211" s="216"/>
      <c r="H211" s="216"/>
      <c r="I211" s="216"/>
      <c r="J211" s="216"/>
      <c r="K211" s="216"/>
      <c r="L211" s="216"/>
      <c r="M211" s="216"/>
      <c r="N211" s="216"/>
      <c r="O211" s="216"/>
      <c r="P211" s="216"/>
      <c r="Q211" s="216"/>
      <c r="R211" s="216"/>
      <c r="S211" s="216"/>
      <c r="T211" s="216"/>
      <c r="U211" s="216"/>
      <c r="V211" s="216"/>
      <c r="W211" s="216"/>
    </row>
    <row r="212" spans="1:23" s="85" customFormat="1" ht="39.950000000000003" customHeight="1">
      <c r="A212" s="47" t="s">
        <v>0</v>
      </c>
      <c r="B212" s="176">
        <v>2</v>
      </c>
      <c r="C212" s="47" t="s">
        <v>5196</v>
      </c>
      <c r="D212" s="48">
        <v>40310</v>
      </c>
      <c r="E212" s="47" t="s">
        <v>5413</v>
      </c>
      <c r="F212" s="280" t="s">
        <v>1</v>
      </c>
      <c r="G212" s="216"/>
      <c r="H212" s="216"/>
      <c r="I212" s="216"/>
      <c r="J212" s="216"/>
      <c r="K212" s="216"/>
      <c r="L212" s="216"/>
      <c r="M212" s="216"/>
      <c r="N212" s="216"/>
      <c r="O212" s="216"/>
      <c r="P212" s="216"/>
      <c r="Q212" s="216"/>
      <c r="R212" s="216"/>
      <c r="S212" s="216"/>
      <c r="T212" s="216"/>
      <c r="U212" s="216"/>
      <c r="V212" s="216"/>
      <c r="W212" s="216"/>
    </row>
    <row r="213" spans="1:23" s="85" customFormat="1" ht="39.950000000000003" customHeight="1">
      <c r="A213" s="47" t="s">
        <v>0</v>
      </c>
      <c r="B213" s="177">
        <v>1</v>
      </c>
      <c r="C213" s="47" t="s">
        <v>5196</v>
      </c>
      <c r="D213" s="48">
        <v>40319</v>
      </c>
      <c r="E213" s="47" t="s">
        <v>5414</v>
      </c>
      <c r="F213" s="280" t="s">
        <v>1</v>
      </c>
      <c r="G213" s="216"/>
      <c r="H213" s="216"/>
      <c r="I213" s="216"/>
      <c r="J213" s="216"/>
      <c r="K213" s="216"/>
      <c r="L213" s="216"/>
      <c r="M213" s="216"/>
      <c r="N213" s="216"/>
      <c r="O213" s="216"/>
      <c r="P213" s="216"/>
      <c r="Q213" s="216"/>
      <c r="R213" s="216"/>
      <c r="S213" s="216"/>
      <c r="T213" s="216"/>
      <c r="U213" s="216"/>
      <c r="V213" s="216"/>
      <c r="W213" s="216"/>
    </row>
    <row r="214" spans="1:23" s="85" customFormat="1" ht="39.950000000000003" customHeight="1">
      <c r="A214" s="47" t="s">
        <v>0</v>
      </c>
      <c r="B214" s="176">
        <v>4</v>
      </c>
      <c r="C214" s="47" t="s">
        <v>5196</v>
      </c>
      <c r="D214" s="48">
        <v>40360</v>
      </c>
      <c r="E214" s="47" t="s">
        <v>5415</v>
      </c>
      <c r="F214" s="280" t="s">
        <v>1</v>
      </c>
      <c r="G214" s="216"/>
      <c r="H214" s="216"/>
      <c r="I214" s="216"/>
      <c r="J214" s="216"/>
      <c r="K214" s="216"/>
      <c r="L214" s="216"/>
      <c r="M214" s="216"/>
      <c r="N214" s="216"/>
      <c r="O214" s="216"/>
      <c r="P214" s="216"/>
      <c r="Q214" s="216"/>
      <c r="R214" s="216"/>
      <c r="S214" s="216"/>
      <c r="T214" s="216"/>
      <c r="U214" s="216"/>
      <c r="V214" s="216"/>
      <c r="W214" s="216"/>
    </row>
    <row r="215" spans="1:23" s="85" customFormat="1" ht="39.950000000000003" customHeight="1">
      <c r="A215" s="47" t="s">
        <v>0</v>
      </c>
      <c r="B215" s="177">
        <v>138</v>
      </c>
      <c r="C215" s="47" t="s">
        <v>5196</v>
      </c>
      <c r="D215" s="48">
        <v>40472</v>
      </c>
      <c r="E215" s="47" t="s">
        <v>5416</v>
      </c>
      <c r="F215" s="280" t="s">
        <v>1</v>
      </c>
      <c r="G215" s="216"/>
      <c r="H215" s="216"/>
      <c r="I215" s="216"/>
      <c r="J215" s="216"/>
      <c r="K215" s="216"/>
      <c r="L215" s="216"/>
      <c r="M215" s="216"/>
      <c r="N215" s="216"/>
      <c r="O215" s="216"/>
      <c r="P215" s="216"/>
      <c r="Q215" s="216"/>
      <c r="R215" s="216"/>
      <c r="S215" s="216"/>
      <c r="T215" s="216"/>
      <c r="U215" s="216"/>
      <c r="V215" s="216"/>
      <c r="W215" s="216"/>
    </row>
    <row r="216" spans="1:23" s="85" customFormat="1" ht="39.950000000000003" customHeight="1">
      <c r="A216" s="47" t="s">
        <v>0</v>
      </c>
      <c r="B216" s="177">
        <v>147</v>
      </c>
      <c r="C216" s="47" t="s">
        <v>5196</v>
      </c>
      <c r="D216" s="48">
        <v>40501</v>
      </c>
      <c r="E216" s="47" t="s">
        <v>5417</v>
      </c>
      <c r="F216" s="280" t="s">
        <v>1</v>
      </c>
      <c r="G216" s="216"/>
      <c r="H216" s="216"/>
      <c r="I216" s="216"/>
      <c r="J216" s="216"/>
      <c r="K216" s="216"/>
      <c r="L216" s="216"/>
      <c r="M216" s="216"/>
      <c r="N216" s="216"/>
      <c r="O216" s="216"/>
      <c r="P216" s="216"/>
      <c r="Q216" s="216"/>
      <c r="R216" s="216"/>
      <c r="S216" s="216"/>
      <c r="T216" s="216"/>
      <c r="U216" s="216"/>
      <c r="V216" s="216"/>
      <c r="W216" s="216"/>
    </row>
    <row r="217" spans="1:23" s="85" customFormat="1" ht="39.950000000000003" customHeight="1">
      <c r="A217" s="47" t="s">
        <v>0</v>
      </c>
      <c r="B217" s="177">
        <v>153</v>
      </c>
      <c r="C217" s="47" t="s">
        <v>5196</v>
      </c>
      <c r="D217" s="48">
        <v>40520</v>
      </c>
      <c r="E217" s="47" t="s">
        <v>5419</v>
      </c>
      <c r="F217" s="280" t="s">
        <v>1</v>
      </c>
      <c r="G217" s="216"/>
      <c r="H217" s="216"/>
      <c r="I217" s="216"/>
      <c r="J217" s="216"/>
      <c r="K217" s="216"/>
      <c r="L217" s="216"/>
      <c r="M217" s="216"/>
      <c r="N217" s="216"/>
      <c r="O217" s="216"/>
      <c r="P217" s="216"/>
      <c r="Q217" s="216"/>
      <c r="R217" s="216"/>
      <c r="S217" s="216"/>
      <c r="T217" s="216"/>
      <c r="U217" s="216"/>
      <c r="V217" s="216"/>
      <c r="W217" s="216"/>
    </row>
    <row r="218" spans="1:23" s="85" customFormat="1" ht="39.950000000000003" customHeight="1">
      <c r="A218" s="47" t="s">
        <v>0</v>
      </c>
      <c r="B218" s="176">
        <v>79</v>
      </c>
      <c r="C218" s="47" t="s">
        <v>5196</v>
      </c>
      <c r="D218" s="48">
        <v>40673</v>
      </c>
      <c r="E218" s="47" t="s">
        <v>5420</v>
      </c>
      <c r="F218" s="280" t="s">
        <v>1</v>
      </c>
      <c r="G218" s="216"/>
      <c r="H218" s="216"/>
      <c r="I218" s="216"/>
      <c r="J218" s="216"/>
      <c r="K218" s="216"/>
      <c r="L218" s="216"/>
      <c r="M218" s="216"/>
      <c r="N218" s="216"/>
      <c r="O218" s="216"/>
      <c r="P218" s="216"/>
      <c r="Q218" s="216"/>
      <c r="R218" s="216"/>
      <c r="S218" s="216"/>
      <c r="T218" s="216"/>
      <c r="U218" s="216"/>
      <c r="V218" s="216"/>
      <c r="W218" s="216"/>
    </row>
    <row r="219" spans="1:23" s="85" customFormat="1" ht="39.950000000000003" customHeight="1">
      <c r="A219" s="47" t="s">
        <v>0</v>
      </c>
      <c r="B219" s="177">
        <v>80</v>
      </c>
      <c r="C219" s="47" t="s">
        <v>5196</v>
      </c>
      <c r="D219" s="48">
        <v>40681</v>
      </c>
      <c r="E219" s="47" t="s">
        <v>5421</v>
      </c>
      <c r="F219" s="280" t="s">
        <v>1</v>
      </c>
      <c r="G219" s="216"/>
      <c r="H219" s="216"/>
      <c r="I219" s="216"/>
      <c r="J219" s="216"/>
      <c r="K219" s="216"/>
      <c r="L219" s="216"/>
      <c r="M219" s="216"/>
      <c r="N219" s="216"/>
      <c r="O219" s="216"/>
      <c r="P219" s="216"/>
      <c r="Q219" s="216"/>
      <c r="R219" s="216"/>
      <c r="S219" s="216"/>
      <c r="T219" s="216"/>
      <c r="U219" s="216"/>
      <c r="V219" s="216"/>
      <c r="W219" s="216"/>
    </row>
    <row r="220" spans="1:23" s="85" customFormat="1" ht="39.950000000000003" customHeight="1">
      <c r="A220" s="47" t="s">
        <v>0</v>
      </c>
      <c r="B220" s="177">
        <v>89</v>
      </c>
      <c r="C220" s="47" t="s">
        <v>5196</v>
      </c>
      <c r="D220" s="48">
        <v>40696</v>
      </c>
      <c r="E220" s="47" t="s">
        <v>5422</v>
      </c>
      <c r="F220" s="280" t="s">
        <v>1</v>
      </c>
      <c r="G220" s="216"/>
      <c r="H220" s="216"/>
      <c r="I220" s="216"/>
      <c r="J220" s="216"/>
      <c r="K220" s="216"/>
      <c r="L220" s="216"/>
      <c r="M220" s="216"/>
      <c r="N220" s="216"/>
      <c r="O220" s="216"/>
      <c r="P220" s="216"/>
      <c r="Q220" s="216"/>
      <c r="R220" s="216"/>
      <c r="S220" s="216"/>
      <c r="T220" s="216"/>
      <c r="U220" s="216"/>
      <c r="V220" s="216"/>
      <c r="W220" s="216"/>
    </row>
    <row r="221" spans="1:23" s="85" customFormat="1" ht="39.950000000000003" customHeight="1">
      <c r="A221" s="47" t="s">
        <v>0</v>
      </c>
      <c r="B221" s="177">
        <v>36</v>
      </c>
      <c r="C221" s="47" t="s">
        <v>5196</v>
      </c>
      <c r="D221" s="48">
        <v>40984</v>
      </c>
      <c r="E221" s="47" t="s">
        <v>5423</v>
      </c>
      <c r="F221" s="280" t="s">
        <v>1</v>
      </c>
      <c r="G221" s="216"/>
      <c r="H221" s="216"/>
      <c r="I221" s="216"/>
      <c r="J221" s="216"/>
      <c r="K221" s="216"/>
      <c r="L221" s="216"/>
      <c r="M221" s="216"/>
      <c r="N221" s="216"/>
      <c r="O221" s="216"/>
      <c r="P221" s="216"/>
      <c r="Q221" s="216"/>
      <c r="R221" s="216"/>
      <c r="S221" s="216"/>
      <c r="T221" s="216"/>
      <c r="U221" s="216"/>
      <c r="V221" s="216"/>
      <c r="W221" s="216"/>
    </row>
    <row r="222" spans="1:23" s="85" customFormat="1" ht="39.950000000000003" customHeight="1">
      <c r="A222" s="47" t="s">
        <v>0</v>
      </c>
      <c r="B222" s="177">
        <v>4</v>
      </c>
      <c r="C222" s="47" t="s">
        <v>5196</v>
      </c>
      <c r="D222" s="48">
        <v>40984</v>
      </c>
      <c r="E222" s="47" t="s">
        <v>5424</v>
      </c>
      <c r="F222" s="280" t="s">
        <v>1</v>
      </c>
      <c r="G222" s="216"/>
      <c r="H222" s="216"/>
      <c r="I222" s="216"/>
      <c r="J222" s="216"/>
      <c r="K222" s="216"/>
      <c r="L222" s="216"/>
      <c r="M222" s="216"/>
      <c r="N222" s="216"/>
      <c r="O222" s="216"/>
      <c r="P222" s="216"/>
      <c r="Q222" s="216"/>
      <c r="R222" s="216"/>
      <c r="S222" s="216"/>
      <c r="T222" s="216"/>
      <c r="U222" s="216"/>
      <c r="V222" s="216"/>
      <c r="W222" s="216"/>
    </row>
    <row r="223" spans="1:23" s="85" customFormat="1" ht="39.950000000000003" customHeight="1">
      <c r="A223" s="47" t="s">
        <v>0</v>
      </c>
      <c r="B223" s="177">
        <v>67</v>
      </c>
      <c r="C223" s="47" t="s">
        <v>5196</v>
      </c>
      <c r="D223" s="48">
        <v>41054</v>
      </c>
      <c r="E223" s="47" t="s">
        <v>5425</v>
      </c>
      <c r="F223" s="280" t="s">
        <v>1</v>
      </c>
      <c r="G223" s="216"/>
      <c r="H223" s="216"/>
      <c r="I223" s="216"/>
      <c r="J223" s="216"/>
      <c r="K223" s="216"/>
      <c r="L223" s="216"/>
      <c r="M223" s="216"/>
      <c r="N223" s="216"/>
      <c r="O223" s="216"/>
      <c r="P223" s="216"/>
      <c r="Q223" s="216"/>
      <c r="R223" s="216"/>
      <c r="S223" s="216"/>
      <c r="T223" s="216"/>
      <c r="U223" s="216"/>
      <c r="V223" s="216"/>
      <c r="W223" s="216"/>
    </row>
    <row r="224" spans="1:23" s="85" customFormat="1" ht="39.950000000000003" customHeight="1">
      <c r="A224" s="47" t="s">
        <v>0</v>
      </c>
      <c r="B224" s="177">
        <v>110</v>
      </c>
      <c r="C224" s="47" t="s">
        <v>5196</v>
      </c>
      <c r="D224" s="48">
        <v>41163</v>
      </c>
      <c r="E224" s="47" t="s">
        <v>5426</v>
      </c>
      <c r="F224" s="280" t="s">
        <v>1</v>
      </c>
      <c r="G224" s="216"/>
      <c r="H224" s="216"/>
      <c r="I224" s="216"/>
      <c r="J224" s="216"/>
      <c r="K224" s="216"/>
      <c r="L224" s="216"/>
      <c r="M224" s="216"/>
      <c r="N224" s="216"/>
      <c r="O224" s="216"/>
      <c r="P224" s="216"/>
      <c r="Q224" s="216"/>
      <c r="R224" s="216"/>
      <c r="S224" s="216"/>
      <c r="T224" s="216"/>
      <c r="U224" s="216"/>
      <c r="V224" s="216"/>
      <c r="W224" s="216"/>
    </row>
    <row r="225" spans="1:23" s="85" customFormat="1" ht="39.950000000000003" customHeight="1">
      <c r="A225" s="47" t="s">
        <v>0</v>
      </c>
      <c r="B225" s="176">
        <v>179</v>
      </c>
      <c r="C225" s="47" t="s">
        <v>5196</v>
      </c>
      <c r="D225" s="48">
        <v>41253</v>
      </c>
      <c r="E225" s="47" t="s">
        <v>5427</v>
      </c>
      <c r="F225" s="280" t="s">
        <v>1</v>
      </c>
      <c r="G225" s="216"/>
      <c r="H225" s="216"/>
      <c r="I225" s="216"/>
      <c r="J225" s="216"/>
      <c r="K225" s="216"/>
      <c r="L225" s="216"/>
      <c r="M225" s="216"/>
      <c r="N225" s="216"/>
      <c r="O225" s="216"/>
      <c r="P225" s="216"/>
      <c r="Q225" s="216"/>
      <c r="R225" s="216"/>
      <c r="S225" s="216"/>
      <c r="T225" s="216"/>
      <c r="U225" s="216"/>
      <c r="V225" s="216"/>
      <c r="W225" s="216"/>
    </row>
    <row r="226" spans="1:23" s="85" customFormat="1" ht="39.950000000000003" customHeight="1">
      <c r="A226" s="47" t="s">
        <v>0</v>
      </c>
      <c r="B226" s="177">
        <v>23</v>
      </c>
      <c r="C226" s="47" t="s">
        <v>5196</v>
      </c>
      <c r="D226" s="48">
        <v>41345</v>
      </c>
      <c r="E226" s="47" t="s">
        <v>5428</v>
      </c>
      <c r="F226" s="280" t="s">
        <v>1</v>
      </c>
      <c r="G226" s="216"/>
      <c r="H226" s="216"/>
      <c r="I226" s="216"/>
      <c r="J226" s="216"/>
      <c r="K226" s="216"/>
      <c r="L226" s="216"/>
      <c r="M226" s="216"/>
      <c r="N226" s="216"/>
      <c r="O226" s="216"/>
      <c r="P226" s="216"/>
      <c r="Q226" s="216"/>
      <c r="R226" s="216"/>
      <c r="S226" s="216"/>
      <c r="T226" s="216"/>
      <c r="U226" s="216"/>
      <c r="V226" s="216"/>
      <c r="W226" s="216"/>
    </row>
    <row r="227" spans="1:23" s="85" customFormat="1" ht="39.950000000000003" customHeight="1">
      <c r="A227" s="47" t="s">
        <v>0</v>
      </c>
      <c r="B227" s="177">
        <v>59</v>
      </c>
      <c r="C227" s="47" t="s">
        <v>5196</v>
      </c>
      <c r="D227" s="48">
        <v>41418</v>
      </c>
      <c r="E227" s="47" t="s">
        <v>5429</v>
      </c>
      <c r="F227" s="280" t="s">
        <v>1</v>
      </c>
      <c r="G227" s="216"/>
      <c r="H227" s="216"/>
      <c r="I227" s="216"/>
      <c r="J227" s="216"/>
      <c r="K227" s="216"/>
      <c r="L227" s="216"/>
      <c r="M227" s="216"/>
      <c r="N227" s="216"/>
      <c r="O227" s="216"/>
      <c r="P227" s="216"/>
      <c r="Q227" s="216"/>
      <c r="R227" s="216"/>
      <c r="S227" s="216"/>
      <c r="T227" s="216"/>
      <c r="U227" s="216"/>
      <c r="V227" s="216"/>
      <c r="W227" s="216"/>
    </row>
    <row r="228" spans="1:23" s="85" customFormat="1" ht="39.950000000000003" customHeight="1">
      <c r="A228" s="47" t="s">
        <v>0</v>
      </c>
      <c r="B228" s="177">
        <v>58</v>
      </c>
      <c r="C228" s="47" t="s">
        <v>5196</v>
      </c>
      <c r="D228" s="48">
        <v>41418</v>
      </c>
      <c r="E228" s="47" t="s">
        <v>5430</v>
      </c>
      <c r="F228" s="280" t="s">
        <v>1</v>
      </c>
      <c r="G228" s="216"/>
      <c r="H228" s="216"/>
      <c r="I228" s="216"/>
      <c r="J228" s="216"/>
      <c r="K228" s="216"/>
      <c r="L228" s="216"/>
      <c r="M228" s="216"/>
      <c r="N228" s="216"/>
      <c r="O228" s="216"/>
      <c r="P228" s="216"/>
      <c r="Q228" s="216"/>
      <c r="R228" s="216"/>
      <c r="S228" s="216"/>
      <c r="T228" s="216"/>
      <c r="U228" s="216"/>
      <c r="V228" s="216"/>
      <c r="W228" s="216"/>
    </row>
    <row r="229" spans="1:23" s="85" customFormat="1" ht="39.950000000000003" customHeight="1">
      <c r="A229" s="47" t="s">
        <v>0</v>
      </c>
      <c r="B229" s="177">
        <v>60</v>
      </c>
      <c r="C229" s="47" t="s">
        <v>5196</v>
      </c>
      <c r="D229" s="48">
        <v>41429</v>
      </c>
      <c r="E229" s="47" t="s">
        <v>5431</v>
      </c>
      <c r="F229" s="280" t="s">
        <v>1</v>
      </c>
      <c r="G229" s="216"/>
      <c r="H229" s="216"/>
      <c r="I229" s="216"/>
      <c r="J229" s="216"/>
      <c r="K229" s="216"/>
      <c r="L229" s="216"/>
      <c r="M229" s="216"/>
      <c r="N229" s="216"/>
      <c r="O229" s="216"/>
      <c r="P229" s="216"/>
      <c r="Q229" s="216"/>
      <c r="R229" s="216"/>
      <c r="S229" s="216"/>
      <c r="T229" s="216"/>
      <c r="U229" s="216"/>
      <c r="V229" s="216"/>
      <c r="W229" s="216"/>
    </row>
    <row r="230" spans="1:23" s="85" customFormat="1" ht="39.950000000000003" customHeight="1">
      <c r="A230" s="47" t="s">
        <v>0</v>
      </c>
      <c r="B230" s="177">
        <v>64</v>
      </c>
      <c r="C230" s="47" t="s">
        <v>5196</v>
      </c>
      <c r="D230" s="48">
        <v>41449</v>
      </c>
      <c r="E230" s="47" t="s">
        <v>5432</v>
      </c>
      <c r="F230" s="280" t="s">
        <v>1</v>
      </c>
      <c r="G230" s="216"/>
      <c r="H230" s="216"/>
      <c r="I230" s="216"/>
      <c r="J230" s="216"/>
      <c r="K230" s="216"/>
      <c r="L230" s="216"/>
      <c r="M230" s="216"/>
      <c r="N230" s="216"/>
      <c r="O230" s="216"/>
      <c r="P230" s="216"/>
      <c r="Q230" s="216"/>
      <c r="R230" s="216"/>
      <c r="S230" s="216"/>
      <c r="T230" s="216"/>
      <c r="U230" s="216"/>
      <c r="V230" s="216"/>
      <c r="W230" s="216"/>
    </row>
    <row r="231" spans="1:23" s="85" customFormat="1" ht="39.950000000000003" customHeight="1">
      <c r="A231" s="47" t="s">
        <v>0</v>
      </c>
      <c r="B231" s="177">
        <v>67</v>
      </c>
      <c r="C231" s="47" t="s">
        <v>5196</v>
      </c>
      <c r="D231" s="48">
        <v>41458</v>
      </c>
      <c r="E231" s="47" t="s">
        <v>5433</v>
      </c>
      <c r="F231" s="280" t="s">
        <v>1</v>
      </c>
      <c r="G231" s="216"/>
      <c r="H231" s="216"/>
      <c r="I231" s="216"/>
      <c r="J231" s="216"/>
      <c r="K231" s="216"/>
      <c r="L231" s="216"/>
      <c r="M231" s="216"/>
      <c r="N231" s="216"/>
      <c r="O231" s="216"/>
      <c r="P231" s="216"/>
      <c r="Q231" s="216"/>
      <c r="R231" s="216"/>
      <c r="S231" s="216"/>
      <c r="T231" s="216"/>
      <c r="U231" s="216"/>
      <c r="V231" s="216"/>
      <c r="W231" s="216"/>
    </row>
    <row r="232" spans="1:23" s="85" customFormat="1" ht="39.950000000000003" customHeight="1">
      <c r="A232" s="47" t="s">
        <v>0</v>
      </c>
      <c r="B232" s="177">
        <v>91</v>
      </c>
      <c r="C232" s="47" t="s">
        <v>5196</v>
      </c>
      <c r="D232" s="48">
        <v>41488</v>
      </c>
      <c r="E232" s="47" t="s">
        <v>5434</v>
      </c>
      <c r="F232" s="280" t="s">
        <v>1</v>
      </c>
      <c r="G232" s="216"/>
      <c r="H232" s="216"/>
      <c r="I232" s="216"/>
      <c r="J232" s="216"/>
      <c r="K232" s="216"/>
      <c r="L232" s="216"/>
      <c r="M232" s="216"/>
      <c r="N232" s="216"/>
      <c r="O232" s="216"/>
      <c r="P232" s="216"/>
      <c r="Q232" s="216"/>
      <c r="R232" s="216"/>
      <c r="S232" s="216"/>
      <c r="T232" s="216"/>
      <c r="U232" s="216"/>
      <c r="V232" s="216"/>
      <c r="W232" s="216"/>
    </row>
    <row r="233" spans="1:23" s="85" customFormat="1" ht="39.950000000000003" customHeight="1">
      <c r="A233" s="47" t="s">
        <v>0</v>
      </c>
      <c r="B233" s="177">
        <v>92</v>
      </c>
      <c r="C233" s="47" t="s">
        <v>5196</v>
      </c>
      <c r="D233" s="48">
        <v>41488</v>
      </c>
      <c r="E233" s="47" t="s">
        <v>5435</v>
      </c>
      <c r="F233" s="280" t="s">
        <v>1</v>
      </c>
      <c r="G233" s="216"/>
      <c r="H233" s="216"/>
      <c r="I233" s="216"/>
      <c r="J233" s="216"/>
      <c r="K233" s="216"/>
      <c r="L233" s="216"/>
      <c r="M233" s="216"/>
      <c r="N233" s="216"/>
      <c r="O233" s="216"/>
      <c r="P233" s="216"/>
      <c r="Q233" s="216"/>
      <c r="R233" s="216"/>
      <c r="S233" s="216"/>
      <c r="T233" s="216"/>
      <c r="U233" s="216"/>
      <c r="V233" s="216"/>
      <c r="W233" s="216"/>
    </row>
    <row r="234" spans="1:23" s="85" customFormat="1" ht="39.950000000000003" customHeight="1">
      <c r="A234" s="47" t="s">
        <v>0</v>
      </c>
      <c r="B234" s="177">
        <v>93</v>
      </c>
      <c r="C234" s="47" t="s">
        <v>5196</v>
      </c>
      <c r="D234" s="48">
        <v>41488</v>
      </c>
      <c r="E234" s="47" t="s">
        <v>5436</v>
      </c>
      <c r="F234" s="280" t="s">
        <v>1</v>
      </c>
      <c r="G234" s="216"/>
      <c r="H234" s="216"/>
      <c r="I234" s="216"/>
      <c r="J234" s="216"/>
      <c r="K234" s="216"/>
      <c r="L234" s="216"/>
      <c r="M234" s="216"/>
      <c r="N234" s="216"/>
      <c r="O234" s="216"/>
      <c r="P234" s="216"/>
      <c r="Q234" s="216"/>
      <c r="R234" s="216"/>
      <c r="S234" s="216"/>
      <c r="T234" s="216"/>
      <c r="U234" s="216"/>
      <c r="V234" s="216"/>
      <c r="W234" s="216"/>
    </row>
    <row r="235" spans="1:23" s="85" customFormat="1" ht="39.950000000000003" customHeight="1">
      <c r="A235" s="47" t="s">
        <v>0</v>
      </c>
      <c r="B235" s="177">
        <v>90</v>
      </c>
      <c r="C235" s="47" t="s">
        <v>5196</v>
      </c>
      <c r="D235" s="48">
        <v>41488</v>
      </c>
      <c r="E235" s="47" t="s">
        <v>5437</v>
      </c>
      <c r="F235" s="280" t="s">
        <v>1</v>
      </c>
      <c r="G235" s="216"/>
      <c r="H235" s="216"/>
      <c r="I235" s="216"/>
      <c r="J235" s="216"/>
      <c r="K235" s="216"/>
      <c r="L235" s="216"/>
      <c r="M235" s="216"/>
      <c r="N235" s="216"/>
      <c r="O235" s="216"/>
      <c r="P235" s="216"/>
      <c r="Q235" s="216"/>
      <c r="R235" s="216"/>
      <c r="S235" s="216"/>
      <c r="T235" s="216"/>
      <c r="U235" s="216"/>
      <c r="V235" s="216"/>
      <c r="W235" s="216"/>
    </row>
    <row r="236" spans="1:23" s="85" customFormat="1" ht="39.950000000000003" customHeight="1">
      <c r="A236" s="47" t="s">
        <v>0</v>
      </c>
      <c r="B236" s="177">
        <v>205</v>
      </c>
      <c r="C236" s="47" t="s">
        <v>5196</v>
      </c>
      <c r="D236" s="48">
        <v>41638</v>
      </c>
      <c r="E236" s="47" t="s">
        <v>5438</v>
      </c>
      <c r="F236" s="280" t="s">
        <v>1</v>
      </c>
      <c r="G236" s="216"/>
      <c r="H236" s="216"/>
      <c r="I236" s="216"/>
      <c r="J236" s="216"/>
      <c r="K236" s="216"/>
      <c r="L236" s="216"/>
      <c r="M236" s="216"/>
      <c r="N236" s="216"/>
      <c r="O236" s="216"/>
      <c r="P236" s="216"/>
      <c r="Q236" s="216"/>
      <c r="R236" s="216"/>
      <c r="S236" s="216"/>
      <c r="T236" s="216"/>
      <c r="U236" s="216"/>
      <c r="V236" s="216"/>
      <c r="W236" s="216"/>
    </row>
    <row r="237" spans="1:23" s="85" customFormat="1" ht="39.950000000000003" customHeight="1">
      <c r="A237" s="47" t="s">
        <v>0</v>
      </c>
      <c r="B237" s="177">
        <v>13</v>
      </c>
      <c r="C237" s="47" t="s">
        <v>5196</v>
      </c>
      <c r="D237" s="48">
        <v>41661</v>
      </c>
      <c r="E237" s="47" t="s">
        <v>5439</v>
      </c>
      <c r="F237" s="280" t="s">
        <v>1</v>
      </c>
      <c r="G237" s="216"/>
      <c r="H237" s="216"/>
      <c r="I237" s="216"/>
      <c r="J237" s="216"/>
      <c r="K237" s="216"/>
      <c r="L237" s="216"/>
      <c r="M237" s="216"/>
      <c r="N237" s="216"/>
      <c r="O237" s="216"/>
      <c r="P237" s="216"/>
      <c r="Q237" s="216"/>
      <c r="R237" s="216"/>
      <c r="S237" s="216"/>
      <c r="T237" s="216"/>
      <c r="U237" s="216"/>
      <c r="V237" s="216"/>
      <c r="W237" s="216"/>
    </row>
    <row r="238" spans="1:23" s="85" customFormat="1" ht="39.950000000000003" customHeight="1">
      <c r="A238" s="47" t="s">
        <v>0</v>
      </c>
      <c r="B238" s="177">
        <v>14</v>
      </c>
      <c r="C238" s="47" t="s">
        <v>5196</v>
      </c>
      <c r="D238" s="48">
        <v>41666</v>
      </c>
      <c r="E238" s="47" t="s">
        <v>5440</v>
      </c>
      <c r="F238" s="280" t="s">
        <v>1</v>
      </c>
      <c r="G238" s="216"/>
      <c r="H238" s="216"/>
      <c r="I238" s="216"/>
      <c r="J238" s="216"/>
      <c r="K238" s="216"/>
      <c r="L238" s="216"/>
      <c r="M238" s="216"/>
      <c r="N238" s="216"/>
      <c r="O238" s="216"/>
      <c r="P238" s="216"/>
      <c r="Q238" s="216"/>
      <c r="R238" s="216"/>
      <c r="S238" s="216"/>
      <c r="T238" s="216"/>
      <c r="U238" s="216"/>
      <c r="V238" s="216"/>
      <c r="W238" s="216"/>
    </row>
    <row r="239" spans="1:23" s="85" customFormat="1" ht="39.950000000000003" customHeight="1">
      <c r="A239" s="47" t="s">
        <v>0</v>
      </c>
      <c r="B239" s="177">
        <v>37</v>
      </c>
      <c r="C239" s="47" t="s">
        <v>5196</v>
      </c>
      <c r="D239" s="48">
        <v>41711</v>
      </c>
      <c r="E239" s="47" t="s">
        <v>5441</v>
      </c>
      <c r="F239" s="280" t="s">
        <v>1</v>
      </c>
      <c r="G239" s="216"/>
      <c r="H239" s="216"/>
      <c r="I239" s="216"/>
      <c r="J239" s="216"/>
      <c r="K239" s="216"/>
      <c r="L239" s="216"/>
      <c r="M239" s="216"/>
      <c r="N239" s="216"/>
      <c r="O239" s="216"/>
      <c r="P239" s="216"/>
      <c r="Q239" s="216"/>
      <c r="R239" s="216"/>
      <c r="S239" s="216"/>
      <c r="T239" s="216"/>
      <c r="U239" s="216"/>
      <c r="V239" s="216"/>
      <c r="W239" s="216"/>
    </row>
    <row r="240" spans="1:23" s="85" customFormat="1" ht="39.950000000000003" customHeight="1">
      <c r="A240" s="47" t="s">
        <v>0</v>
      </c>
      <c r="B240" s="177">
        <v>54</v>
      </c>
      <c r="C240" s="47" t="s">
        <v>5196</v>
      </c>
      <c r="D240" s="48">
        <v>41771</v>
      </c>
      <c r="E240" s="47" t="s">
        <v>5442</v>
      </c>
      <c r="F240" s="280" t="s">
        <v>1</v>
      </c>
      <c r="G240" s="216"/>
      <c r="H240" s="216"/>
      <c r="I240" s="216"/>
      <c r="J240" s="216"/>
      <c r="K240" s="216"/>
      <c r="L240" s="216"/>
      <c r="M240" s="216"/>
      <c r="N240" s="216"/>
      <c r="O240" s="216"/>
      <c r="P240" s="216"/>
      <c r="Q240" s="216"/>
      <c r="R240" s="216"/>
      <c r="S240" s="216"/>
      <c r="T240" s="216"/>
      <c r="U240" s="216"/>
      <c r="V240" s="216"/>
      <c r="W240" s="216"/>
    </row>
    <row r="241" spans="1:23" s="85" customFormat="1" ht="39.950000000000003" customHeight="1">
      <c r="A241" s="47" t="s">
        <v>0</v>
      </c>
      <c r="B241" s="177">
        <v>76</v>
      </c>
      <c r="C241" s="47" t="s">
        <v>5196</v>
      </c>
      <c r="D241" s="48">
        <v>41814</v>
      </c>
      <c r="E241" s="47" t="s">
        <v>5443</v>
      </c>
      <c r="F241" s="280" t="s">
        <v>1</v>
      </c>
      <c r="G241" s="216"/>
      <c r="H241" s="216"/>
      <c r="I241" s="216"/>
      <c r="J241" s="216"/>
      <c r="K241" s="216"/>
      <c r="L241" s="216"/>
      <c r="M241" s="216"/>
      <c r="N241" s="216"/>
      <c r="O241" s="216"/>
      <c r="P241" s="216"/>
      <c r="Q241" s="216"/>
      <c r="R241" s="216"/>
      <c r="S241" s="216"/>
      <c r="T241" s="216"/>
      <c r="U241" s="216"/>
      <c r="V241" s="216"/>
      <c r="W241" s="216"/>
    </row>
    <row r="242" spans="1:23" s="85" customFormat="1" ht="39.950000000000003" customHeight="1">
      <c r="A242" s="47" t="s">
        <v>0</v>
      </c>
      <c r="B242" s="176">
        <v>182</v>
      </c>
      <c r="C242" s="47" t="s">
        <v>5196</v>
      </c>
      <c r="D242" s="48">
        <v>41926</v>
      </c>
      <c r="E242" s="47" t="s">
        <v>5444</v>
      </c>
      <c r="F242" s="280" t="s">
        <v>1</v>
      </c>
      <c r="G242" s="216"/>
      <c r="H242" s="216"/>
      <c r="I242" s="216"/>
      <c r="J242" s="216"/>
      <c r="K242" s="216"/>
      <c r="L242" s="216"/>
      <c r="M242" s="216"/>
      <c r="N242" s="216"/>
      <c r="O242" s="216"/>
      <c r="P242" s="216"/>
      <c r="Q242" s="216"/>
      <c r="R242" s="216"/>
      <c r="S242" s="216"/>
      <c r="T242" s="216"/>
      <c r="U242" s="216"/>
      <c r="V242" s="216"/>
      <c r="W242" s="216"/>
    </row>
    <row r="243" spans="1:23" s="85" customFormat="1" ht="39.950000000000003" customHeight="1">
      <c r="A243" s="47" t="s">
        <v>0</v>
      </c>
      <c r="B243" s="176">
        <v>249</v>
      </c>
      <c r="C243" s="47" t="s">
        <v>5196</v>
      </c>
      <c r="D243" s="48">
        <v>41989</v>
      </c>
      <c r="E243" s="47" t="s">
        <v>5445</v>
      </c>
      <c r="F243" s="280" t="s">
        <v>1</v>
      </c>
      <c r="G243" s="216"/>
      <c r="H243" s="216"/>
      <c r="I243" s="216"/>
      <c r="J243" s="216"/>
      <c r="K243" s="216"/>
      <c r="L243" s="216"/>
      <c r="M243" s="216"/>
      <c r="N243" s="216"/>
      <c r="O243" s="216"/>
      <c r="P243" s="216"/>
      <c r="Q243" s="216"/>
      <c r="R243" s="216"/>
      <c r="S243" s="216"/>
      <c r="T243" s="216"/>
      <c r="U243" s="216"/>
      <c r="V243" s="216"/>
      <c r="W243" s="216"/>
    </row>
    <row r="244" spans="1:23" s="85" customFormat="1" ht="39.950000000000003" customHeight="1">
      <c r="A244" s="47" t="s">
        <v>0</v>
      </c>
      <c r="B244" s="177">
        <v>247</v>
      </c>
      <c r="C244" s="47" t="s">
        <v>5196</v>
      </c>
      <c r="D244" s="48">
        <v>41989</v>
      </c>
      <c r="E244" s="47" t="s">
        <v>5446</v>
      </c>
      <c r="F244" s="280" t="s">
        <v>1</v>
      </c>
      <c r="G244" s="216"/>
      <c r="H244" s="216"/>
      <c r="I244" s="216"/>
      <c r="J244" s="216"/>
      <c r="K244" s="216"/>
      <c r="L244" s="216"/>
      <c r="M244" s="216"/>
      <c r="N244" s="216"/>
      <c r="O244" s="216"/>
      <c r="P244" s="216"/>
      <c r="Q244" s="216"/>
      <c r="R244" s="216"/>
      <c r="S244" s="216"/>
      <c r="T244" s="216"/>
      <c r="U244" s="216"/>
      <c r="V244" s="216"/>
      <c r="W244" s="216"/>
    </row>
    <row r="245" spans="1:23" s="85" customFormat="1" ht="39.950000000000003" customHeight="1">
      <c r="A245" s="47" t="s">
        <v>0</v>
      </c>
      <c r="B245" s="177">
        <v>248</v>
      </c>
      <c r="C245" s="47" t="s">
        <v>5196</v>
      </c>
      <c r="D245" s="48">
        <v>41989</v>
      </c>
      <c r="E245" s="47" t="s">
        <v>5447</v>
      </c>
      <c r="F245" s="280" t="s">
        <v>1</v>
      </c>
      <c r="G245" s="216"/>
      <c r="H245" s="216"/>
      <c r="I245" s="216"/>
      <c r="J245" s="216"/>
      <c r="K245" s="216"/>
      <c r="L245" s="216"/>
      <c r="M245" s="216"/>
      <c r="N245" s="216"/>
      <c r="O245" s="216"/>
      <c r="P245" s="216"/>
      <c r="Q245" s="216"/>
      <c r="R245" s="216"/>
      <c r="S245" s="216"/>
      <c r="T245" s="216"/>
      <c r="U245" s="216"/>
      <c r="V245" s="216"/>
      <c r="W245" s="216"/>
    </row>
    <row r="246" spans="1:23" s="85" customFormat="1" ht="39.950000000000003" customHeight="1">
      <c r="A246" s="47" t="s">
        <v>0</v>
      </c>
      <c r="B246" s="177">
        <v>67</v>
      </c>
      <c r="C246" s="47" t="s">
        <v>5196</v>
      </c>
      <c r="D246" s="48">
        <v>42083</v>
      </c>
      <c r="E246" s="47" t="s">
        <v>5448</v>
      </c>
      <c r="F246" s="280" t="s">
        <v>1</v>
      </c>
      <c r="G246" s="216"/>
      <c r="H246" s="216"/>
      <c r="I246" s="216"/>
      <c r="J246" s="216"/>
      <c r="K246" s="216"/>
      <c r="L246" s="216"/>
      <c r="M246" s="216"/>
      <c r="N246" s="216"/>
      <c r="O246" s="216"/>
      <c r="P246" s="216"/>
      <c r="Q246" s="216"/>
      <c r="R246" s="216"/>
      <c r="S246" s="216"/>
      <c r="T246" s="216"/>
      <c r="U246" s="216"/>
      <c r="V246" s="216"/>
      <c r="W246" s="216"/>
    </row>
    <row r="247" spans="1:23" s="85" customFormat="1" ht="39.950000000000003" customHeight="1">
      <c r="A247" s="47" t="s">
        <v>0</v>
      </c>
      <c r="B247" s="176">
        <v>68</v>
      </c>
      <c r="C247" s="47" t="s">
        <v>5196</v>
      </c>
      <c r="D247" s="48">
        <v>42083</v>
      </c>
      <c r="E247" s="47" t="s">
        <v>5449</v>
      </c>
      <c r="F247" s="280" t="s">
        <v>1</v>
      </c>
      <c r="G247" s="216"/>
      <c r="H247" s="216"/>
      <c r="I247" s="216"/>
      <c r="J247" s="216"/>
      <c r="K247" s="216"/>
      <c r="L247" s="216"/>
      <c r="M247" s="216"/>
      <c r="N247" s="216"/>
      <c r="O247" s="216"/>
      <c r="P247" s="216"/>
      <c r="Q247" s="216"/>
      <c r="R247" s="216"/>
      <c r="S247" s="216"/>
      <c r="T247" s="216"/>
      <c r="U247" s="216"/>
      <c r="V247" s="216"/>
      <c r="W247" s="216"/>
    </row>
    <row r="248" spans="1:23" s="85" customFormat="1" ht="39.950000000000003" customHeight="1">
      <c r="A248" s="47" t="s">
        <v>0</v>
      </c>
      <c r="B248" s="177">
        <v>181</v>
      </c>
      <c r="C248" s="47" t="s">
        <v>5196</v>
      </c>
      <c r="D248" s="48">
        <v>42178</v>
      </c>
      <c r="E248" s="47" t="s">
        <v>5450</v>
      </c>
      <c r="F248" s="280" t="s">
        <v>1</v>
      </c>
      <c r="G248" s="216"/>
      <c r="H248" s="216"/>
      <c r="I248" s="216"/>
      <c r="J248" s="216"/>
      <c r="K248" s="216"/>
      <c r="L248" s="216"/>
      <c r="M248" s="216"/>
      <c r="N248" s="216"/>
      <c r="O248" s="216"/>
      <c r="P248" s="216"/>
      <c r="Q248" s="216"/>
      <c r="R248" s="216"/>
      <c r="S248" s="216"/>
      <c r="T248" s="216"/>
      <c r="U248" s="216"/>
      <c r="V248" s="216"/>
      <c r="W248" s="216"/>
    </row>
    <row r="249" spans="1:23" s="85" customFormat="1" ht="39.950000000000003" customHeight="1">
      <c r="A249" s="47" t="s">
        <v>0</v>
      </c>
      <c r="B249" s="176">
        <v>228</v>
      </c>
      <c r="C249" s="47" t="s">
        <v>5196</v>
      </c>
      <c r="D249" s="48">
        <v>42208</v>
      </c>
      <c r="E249" s="47" t="s">
        <v>5451</v>
      </c>
      <c r="F249" s="280" t="s">
        <v>1</v>
      </c>
      <c r="G249" s="216"/>
      <c r="H249" s="216"/>
      <c r="I249" s="216"/>
      <c r="J249" s="216"/>
      <c r="K249" s="216"/>
      <c r="L249" s="216"/>
      <c r="M249" s="216"/>
      <c r="N249" s="216"/>
      <c r="O249" s="216"/>
      <c r="P249" s="216"/>
      <c r="Q249" s="216"/>
      <c r="R249" s="216"/>
      <c r="S249" s="216"/>
      <c r="T249" s="216"/>
      <c r="U249" s="216"/>
      <c r="V249" s="216"/>
      <c r="W249" s="216"/>
    </row>
    <row r="250" spans="1:23" s="85" customFormat="1" ht="39.950000000000003" customHeight="1">
      <c r="A250" s="47" t="s">
        <v>0</v>
      </c>
      <c r="B250" s="176">
        <v>229</v>
      </c>
      <c r="C250" s="47" t="s">
        <v>5196</v>
      </c>
      <c r="D250" s="48">
        <v>42208</v>
      </c>
      <c r="E250" s="47" t="s">
        <v>5452</v>
      </c>
      <c r="F250" s="280" t="s">
        <v>1</v>
      </c>
      <c r="G250" s="216"/>
      <c r="H250" s="216"/>
      <c r="I250" s="216"/>
      <c r="J250" s="216"/>
      <c r="K250" s="216"/>
      <c r="L250" s="216"/>
      <c r="M250" s="216"/>
      <c r="N250" s="216"/>
      <c r="O250" s="216"/>
      <c r="P250" s="216"/>
      <c r="Q250" s="216"/>
      <c r="R250" s="216"/>
      <c r="S250" s="216"/>
      <c r="T250" s="216"/>
      <c r="U250" s="216"/>
      <c r="V250" s="216"/>
      <c r="W250" s="216"/>
    </row>
    <row r="251" spans="1:23" s="85" customFormat="1" ht="39.950000000000003" customHeight="1">
      <c r="A251" s="47" t="s">
        <v>0</v>
      </c>
      <c r="B251" s="176">
        <v>226</v>
      </c>
      <c r="C251" s="47" t="s">
        <v>5196</v>
      </c>
      <c r="D251" s="48">
        <v>42208</v>
      </c>
      <c r="E251" s="47" t="s">
        <v>5453</v>
      </c>
      <c r="F251" s="280" t="s">
        <v>1</v>
      </c>
      <c r="G251" s="216"/>
      <c r="H251" s="216"/>
      <c r="I251" s="216"/>
      <c r="J251" s="216"/>
      <c r="K251" s="216"/>
      <c r="L251" s="216"/>
      <c r="M251" s="216"/>
      <c r="N251" s="216"/>
      <c r="O251" s="216"/>
      <c r="P251" s="216"/>
      <c r="Q251" s="216"/>
      <c r="R251" s="216"/>
      <c r="S251" s="216"/>
      <c r="T251" s="216"/>
      <c r="U251" s="216"/>
      <c r="V251" s="216"/>
      <c r="W251" s="216"/>
    </row>
    <row r="252" spans="1:23" s="85" customFormat="1" ht="39.950000000000003" customHeight="1">
      <c r="A252" s="47" t="s">
        <v>0</v>
      </c>
      <c r="B252" s="176">
        <v>285</v>
      </c>
      <c r="C252" s="47" t="s">
        <v>5196</v>
      </c>
      <c r="D252" s="48">
        <v>42242</v>
      </c>
      <c r="E252" s="47" t="s">
        <v>5454</v>
      </c>
      <c r="F252" s="280" t="s">
        <v>1</v>
      </c>
      <c r="G252" s="216"/>
      <c r="H252" s="216"/>
      <c r="I252" s="216"/>
      <c r="J252" s="216"/>
      <c r="K252" s="216"/>
      <c r="L252" s="216"/>
      <c r="M252" s="216"/>
      <c r="N252" s="216"/>
      <c r="O252" s="216"/>
      <c r="P252" s="216"/>
      <c r="Q252" s="216"/>
      <c r="R252" s="216"/>
      <c r="S252" s="216"/>
      <c r="T252" s="216"/>
      <c r="U252" s="216"/>
      <c r="V252" s="216"/>
      <c r="W252" s="216"/>
    </row>
    <row r="253" spans="1:23" s="85" customFormat="1" ht="39.950000000000003" customHeight="1">
      <c r="A253" s="47" t="s">
        <v>0</v>
      </c>
      <c r="B253" s="176">
        <v>227</v>
      </c>
      <c r="C253" s="47" t="s">
        <v>5196</v>
      </c>
      <c r="D253" s="48">
        <v>42208</v>
      </c>
      <c r="E253" s="47" t="s">
        <v>5455</v>
      </c>
      <c r="F253" s="280" t="s">
        <v>1</v>
      </c>
      <c r="G253" s="216"/>
      <c r="H253" s="216"/>
      <c r="I253" s="216"/>
      <c r="J253" s="216"/>
      <c r="K253" s="216"/>
      <c r="L253" s="216"/>
      <c r="M253" s="216"/>
      <c r="N253" s="216"/>
      <c r="O253" s="216"/>
      <c r="P253" s="216"/>
      <c r="Q253" s="216"/>
      <c r="R253" s="216"/>
      <c r="S253" s="216"/>
      <c r="T253" s="216"/>
      <c r="U253" s="216"/>
      <c r="V253" s="216"/>
      <c r="W253" s="216"/>
    </row>
    <row r="254" spans="1:23" s="85" customFormat="1" ht="39.950000000000003" customHeight="1">
      <c r="A254" s="47" t="s">
        <v>0</v>
      </c>
      <c r="B254" s="177">
        <v>289</v>
      </c>
      <c r="C254" s="47" t="s">
        <v>5196</v>
      </c>
      <c r="D254" s="48">
        <v>42248</v>
      </c>
      <c r="E254" s="47" t="s">
        <v>5456</v>
      </c>
      <c r="F254" s="280" t="s">
        <v>1</v>
      </c>
      <c r="G254" s="216"/>
      <c r="H254" s="216"/>
      <c r="I254" s="216"/>
      <c r="J254" s="216"/>
      <c r="K254" s="216"/>
      <c r="L254" s="216"/>
      <c r="M254" s="216"/>
      <c r="N254" s="216"/>
      <c r="O254" s="216"/>
      <c r="P254" s="216"/>
      <c r="Q254" s="216"/>
      <c r="R254" s="216"/>
      <c r="S254" s="216"/>
      <c r="T254" s="216"/>
      <c r="U254" s="216"/>
      <c r="V254" s="216"/>
      <c r="W254" s="216"/>
    </row>
    <row r="255" spans="1:23" s="85" customFormat="1" ht="39.950000000000003" customHeight="1">
      <c r="A255" s="47" t="s">
        <v>0</v>
      </c>
      <c r="B255" s="176">
        <v>394</v>
      </c>
      <c r="C255" s="47" t="s">
        <v>5196</v>
      </c>
      <c r="D255" s="48">
        <v>42292</v>
      </c>
      <c r="E255" s="47" t="s">
        <v>5457</v>
      </c>
      <c r="F255" s="280" t="s">
        <v>1</v>
      </c>
      <c r="G255" s="216"/>
      <c r="H255" s="216"/>
      <c r="I255" s="216"/>
      <c r="J255" s="216"/>
      <c r="K255" s="216"/>
      <c r="L255" s="216"/>
      <c r="M255" s="216"/>
      <c r="N255" s="216"/>
      <c r="O255" s="216"/>
      <c r="P255" s="216"/>
      <c r="Q255" s="216"/>
      <c r="R255" s="216"/>
      <c r="S255" s="216"/>
      <c r="T255" s="216"/>
      <c r="U255" s="216"/>
      <c r="V255" s="216"/>
      <c r="W255" s="216"/>
    </row>
    <row r="256" spans="1:23" s="85" customFormat="1" ht="39.950000000000003" customHeight="1">
      <c r="A256" s="47" t="s">
        <v>0</v>
      </c>
      <c r="B256" s="177">
        <v>28</v>
      </c>
      <c r="C256" s="47" t="s">
        <v>5196</v>
      </c>
      <c r="D256" s="48">
        <v>42401</v>
      </c>
      <c r="E256" s="47" t="s">
        <v>5458</v>
      </c>
      <c r="F256" s="280" t="s">
        <v>1</v>
      </c>
      <c r="G256" s="216"/>
      <c r="H256" s="216"/>
      <c r="I256" s="216"/>
      <c r="J256" s="216"/>
      <c r="K256" s="216"/>
      <c r="L256" s="216"/>
      <c r="M256" s="216"/>
      <c r="N256" s="216"/>
      <c r="O256" s="216"/>
      <c r="P256" s="216"/>
      <c r="Q256" s="216"/>
      <c r="R256" s="216"/>
      <c r="S256" s="216"/>
      <c r="T256" s="216"/>
      <c r="U256" s="216"/>
      <c r="V256" s="216"/>
      <c r="W256" s="216"/>
    </row>
    <row r="257" spans="1:23" s="85" customFormat="1" ht="39.950000000000003" customHeight="1">
      <c r="A257" s="47" t="s">
        <v>0</v>
      </c>
      <c r="B257" s="176">
        <v>78</v>
      </c>
      <c r="C257" s="47" t="s">
        <v>5196</v>
      </c>
      <c r="D257" s="48">
        <v>42921</v>
      </c>
      <c r="E257" s="47" t="s">
        <v>5459</v>
      </c>
      <c r="F257" s="280" t="s">
        <v>1</v>
      </c>
      <c r="G257" s="216"/>
      <c r="H257" s="216"/>
      <c r="I257" s="216"/>
      <c r="J257" s="216"/>
      <c r="K257" s="216"/>
      <c r="L257" s="216"/>
      <c r="M257" s="216"/>
      <c r="N257" s="216"/>
      <c r="O257" s="216"/>
      <c r="P257" s="216"/>
      <c r="Q257" s="216"/>
      <c r="R257" s="216"/>
      <c r="S257" s="216"/>
      <c r="T257" s="216"/>
      <c r="U257" s="216"/>
      <c r="V257" s="216"/>
      <c r="W257" s="216"/>
    </row>
    <row r="258" spans="1:23" s="85" customFormat="1" ht="39.950000000000003" customHeight="1">
      <c r="A258" s="47" t="s">
        <v>0</v>
      </c>
      <c r="B258" s="176">
        <v>79</v>
      </c>
      <c r="C258" s="47" t="s">
        <v>5196</v>
      </c>
      <c r="D258" s="48">
        <v>42921</v>
      </c>
      <c r="E258" s="47" t="s">
        <v>5460</v>
      </c>
      <c r="F258" s="280" t="s">
        <v>1</v>
      </c>
      <c r="G258" s="216"/>
      <c r="H258" s="216"/>
      <c r="I258" s="216"/>
      <c r="J258" s="216"/>
      <c r="K258" s="216"/>
      <c r="L258" s="216"/>
      <c r="M258" s="216"/>
      <c r="N258" s="216"/>
      <c r="O258" s="216"/>
      <c r="P258" s="216"/>
      <c r="Q258" s="216"/>
      <c r="R258" s="216"/>
      <c r="S258" s="216"/>
      <c r="T258" s="216"/>
      <c r="U258" s="216"/>
      <c r="V258" s="216"/>
      <c r="W258" s="216"/>
    </row>
    <row r="259" spans="1:23" s="85" customFormat="1" ht="39.950000000000003" customHeight="1">
      <c r="A259" s="47" t="s">
        <v>0</v>
      </c>
      <c r="B259" s="177">
        <v>125</v>
      </c>
      <c r="C259" s="47" t="s">
        <v>5196</v>
      </c>
      <c r="D259" s="48">
        <v>42944</v>
      </c>
      <c r="E259" s="47" t="s">
        <v>5461</v>
      </c>
      <c r="F259" s="280" t="s">
        <v>1</v>
      </c>
      <c r="G259" s="216"/>
      <c r="H259" s="216"/>
      <c r="I259" s="216"/>
      <c r="J259" s="216"/>
      <c r="K259" s="216"/>
      <c r="L259" s="216"/>
      <c r="M259" s="216"/>
      <c r="N259" s="216"/>
      <c r="O259" s="216"/>
      <c r="P259" s="216"/>
      <c r="Q259" s="216"/>
      <c r="R259" s="216"/>
      <c r="S259" s="216"/>
      <c r="T259" s="216"/>
      <c r="U259" s="216"/>
      <c r="V259" s="216"/>
      <c r="W259" s="216"/>
    </row>
    <row r="260" spans="1:23" s="85" customFormat="1" ht="39.950000000000003" customHeight="1">
      <c r="A260" s="47" t="s">
        <v>0</v>
      </c>
      <c r="B260" s="177">
        <v>118</v>
      </c>
      <c r="C260" s="47" t="s">
        <v>5196</v>
      </c>
      <c r="D260" s="48">
        <v>43311</v>
      </c>
      <c r="E260" s="47" t="s">
        <v>5462</v>
      </c>
      <c r="F260" s="280" t="s">
        <v>1</v>
      </c>
      <c r="G260" s="216"/>
      <c r="H260" s="216"/>
      <c r="I260" s="216"/>
      <c r="J260" s="216"/>
      <c r="K260" s="216"/>
      <c r="L260" s="216"/>
      <c r="M260" s="216"/>
      <c r="N260" s="216"/>
      <c r="O260" s="216"/>
      <c r="P260" s="216"/>
      <c r="Q260" s="216"/>
      <c r="R260" s="216"/>
      <c r="S260" s="216"/>
      <c r="T260" s="216"/>
      <c r="U260" s="216"/>
      <c r="V260" s="216"/>
      <c r="W260" s="216"/>
    </row>
    <row r="261" spans="1:23" s="85" customFormat="1" ht="39.950000000000003" customHeight="1">
      <c r="A261" s="47" t="s">
        <v>0</v>
      </c>
      <c r="B261" s="177">
        <v>188</v>
      </c>
      <c r="C261" s="47" t="s">
        <v>5196</v>
      </c>
      <c r="D261" s="48">
        <v>43376</v>
      </c>
      <c r="E261" s="47" t="s">
        <v>5463</v>
      </c>
      <c r="F261" s="280" t="s">
        <v>1</v>
      </c>
      <c r="G261" s="216"/>
      <c r="H261" s="216"/>
      <c r="I261" s="216"/>
      <c r="J261" s="216"/>
      <c r="K261" s="216"/>
      <c r="L261" s="216"/>
      <c r="M261" s="216"/>
      <c r="N261" s="216"/>
      <c r="O261" s="216"/>
      <c r="P261" s="216"/>
      <c r="Q261" s="216"/>
      <c r="R261" s="216"/>
      <c r="S261" s="216"/>
      <c r="T261" s="216"/>
      <c r="U261" s="216"/>
      <c r="V261" s="216"/>
      <c r="W261" s="216"/>
    </row>
    <row r="262" spans="1:23" s="85" customFormat="1" ht="39.950000000000003" customHeight="1">
      <c r="A262" s="47" t="s">
        <v>0</v>
      </c>
      <c r="B262" s="177">
        <v>59</v>
      </c>
      <c r="C262" s="47" t="s">
        <v>5196</v>
      </c>
      <c r="D262" s="48">
        <v>43602</v>
      </c>
      <c r="E262" s="47" t="s">
        <v>5464</v>
      </c>
      <c r="F262" s="280" t="s">
        <v>1</v>
      </c>
      <c r="G262" s="216"/>
      <c r="H262" s="216"/>
      <c r="I262" s="216"/>
      <c r="J262" s="216"/>
      <c r="K262" s="216"/>
      <c r="L262" s="216"/>
      <c r="M262" s="216"/>
      <c r="N262" s="216"/>
      <c r="O262" s="216"/>
      <c r="P262" s="216"/>
      <c r="Q262" s="216"/>
      <c r="R262" s="216"/>
      <c r="S262" s="216"/>
      <c r="T262" s="216"/>
      <c r="U262" s="216"/>
      <c r="V262" s="216"/>
      <c r="W262" s="216"/>
    </row>
    <row r="263" spans="1:23" s="85" customFormat="1" ht="39.950000000000003" customHeight="1">
      <c r="A263" s="47" t="s">
        <v>0</v>
      </c>
      <c r="B263" s="177">
        <v>78</v>
      </c>
      <c r="C263" s="47" t="s">
        <v>5196</v>
      </c>
      <c r="D263" s="48">
        <v>43623</v>
      </c>
      <c r="E263" s="47" t="s">
        <v>5465</v>
      </c>
      <c r="F263" s="280" t="s">
        <v>1</v>
      </c>
      <c r="G263" s="216"/>
      <c r="H263" s="216"/>
      <c r="I263" s="216"/>
      <c r="J263" s="216"/>
      <c r="K263" s="216"/>
      <c r="L263" s="216"/>
      <c r="M263" s="216"/>
      <c r="N263" s="216"/>
      <c r="O263" s="216"/>
      <c r="P263" s="216"/>
      <c r="Q263" s="216"/>
      <c r="R263" s="216"/>
      <c r="S263" s="216"/>
      <c r="T263" s="216"/>
      <c r="U263" s="216"/>
      <c r="V263" s="216"/>
      <c r="W263" s="216"/>
    </row>
    <row r="264" spans="1:23" s="85" customFormat="1" ht="39.950000000000003" customHeight="1">
      <c r="A264" s="47" t="s">
        <v>0</v>
      </c>
      <c r="B264" s="176">
        <v>174</v>
      </c>
      <c r="C264" s="47" t="s">
        <v>5196</v>
      </c>
      <c r="D264" s="48">
        <v>43748</v>
      </c>
      <c r="E264" s="47" t="s">
        <v>5466</v>
      </c>
      <c r="F264" s="280" t="s">
        <v>1</v>
      </c>
      <c r="G264" s="216"/>
      <c r="H264" s="216"/>
      <c r="I264" s="216"/>
      <c r="J264" s="216"/>
      <c r="K264" s="216"/>
      <c r="L264" s="216"/>
      <c r="M264" s="216"/>
      <c r="N264" s="216"/>
      <c r="O264" s="216"/>
      <c r="P264" s="216"/>
      <c r="Q264" s="216"/>
      <c r="R264" s="216"/>
      <c r="S264" s="216"/>
      <c r="T264" s="216"/>
      <c r="U264" s="216"/>
      <c r="V264" s="216"/>
      <c r="W264" s="216"/>
    </row>
    <row r="265" spans="1:23" s="85" customFormat="1" ht="39.950000000000003" customHeight="1">
      <c r="A265" s="47" t="s">
        <v>0</v>
      </c>
      <c r="B265" s="177">
        <v>175</v>
      </c>
      <c r="C265" s="47" t="s">
        <v>5196</v>
      </c>
      <c r="D265" s="48">
        <v>43748</v>
      </c>
      <c r="E265" s="47" t="s">
        <v>5467</v>
      </c>
      <c r="F265" s="280" t="s">
        <v>1</v>
      </c>
      <c r="G265" s="216"/>
      <c r="H265" s="216"/>
      <c r="I265" s="216"/>
      <c r="J265" s="216"/>
      <c r="K265" s="216"/>
      <c r="L265" s="216"/>
      <c r="M265" s="216"/>
      <c r="N265" s="216"/>
      <c r="O265" s="216"/>
      <c r="P265" s="216"/>
      <c r="Q265" s="216"/>
      <c r="R265" s="216"/>
      <c r="S265" s="216"/>
      <c r="T265" s="216"/>
      <c r="U265" s="216"/>
      <c r="V265" s="216"/>
      <c r="W265" s="216"/>
    </row>
    <row r="266" spans="1:23" s="85" customFormat="1" ht="39.950000000000003" customHeight="1">
      <c r="A266" s="47" t="s">
        <v>0</v>
      </c>
      <c r="B266" s="177">
        <v>241</v>
      </c>
      <c r="C266" s="47" t="s">
        <v>5196</v>
      </c>
      <c r="D266" s="48">
        <v>43818</v>
      </c>
      <c r="E266" s="47" t="s">
        <v>5468</v>
      </c>
      <c r="F266" s="280" t="s">
        <v>1</v>
      </c>
      <c r="G266" s="216"/>
      <c r="H266" s="216"/>
      <c r="I266" s="216"/>
      <c r="J266" s="216"/>
      <c r="K266" s="216"/>
      <c r="L266" s="216"/>
      <c r="M266" s="216"/>
      <c r="N266" s="216"/>
      <c r="O266" s="216"/>
      <c r="P266" s="216"/>
      <c r="Q266" s="216"/>
      <c r="R266" s="216"/>
      <c r="S266" s="216"/>
      <c r="T266" s="216"/>
      <c r="U266" s="216"/>
      <c r="V266" s="216"/>
      <c r="W266" s="216"/>
    </row>
    <row r="267" spans="1:23" s="85" customFormat="1" ht="39.950000000000003" customHeight="1">
      <c r="A267" s="47" t="s">
        <v>0</v>
      </c>
      <c r="B267" s="177">
        <v>144</v>
      </c>
      <c r="C267" s="47" t="s">
        <v>5196</v>
      </c>
      <c r="D267" s="48">
        <v>39958</v>
      </c>
      <c r="E267" s="47" t="s">
        <v>5469</v>
      </c>
      <c r="F267" s="280" t="s">
        <v>1</v>
      </c>
      <c r="G267" s="216"/>
      <c r="H267" s="216"/>
      <c r="I267" s="216"/>
      <c r="J267" s="216"/>
      <c r="K267" s="216"/>
      <c r="L267" s="216"/>
      <c r="M267" s="216"/>
      <c r="N267" s="216"/>
      <c r="O267" s="216"/>
      <c r="P267" s="216"/>
      <c r="Q267" s="216"/>
      <c r="R267" s="216"/>
      <c r="S267" s="216"/>
      <c r="T267" s="216"/>
      <c r="U267" s="216"/>
      <c r="V267" s="216"/>
      <c r="W267" s="216"/>
    </row>
    <row r="268" spans="1:23" s="85" customFormat="1" ht="39.950000000000003" customHeight="1">
      <c r="A268" s="149" t="s">
        <v>0</v>
      </c>
      <c r="B268" s="177">
        <v>28</v>
      </c>
      <c r="C268" s="47" t="s">
        <v>5196</v>
      </c>
      <c r="D268" s="50">
        <v>35963</v>
      </c>
      <c r="E268" s="149" t="s">
        <v>5470</v>
      </c>
      <c r="F268" s="281" t="s">
        <v>1</v>
      </c>
      <c r="G268" s="216"/>
      <c r="H268" s="216"/>
      <c r="I268" s="216"/>
      <c r="J268" s="216"/>
      <c r="K268" s="216"/>
      <c r="L268" s="216"/>
      <c r="M268" s="216"/>
      <c r="N268" s="216"/>
      <c r="O268" s="216"/>
      <c r="P268" s="216"/>
      <c r="Q268" s="216"/>
      <c r="R268" s="216"/>
      <c r="S268" s="216"/>
      <c r="T268" s="216"/>
      <c r="U268" s="216"/>
      <c r="V268" s="216"/>
      <c r="W268" s="216"/>
    </row>
    <row r="269" spans="1:23" s="85" customFormat="1" ht="39.950000000000003" customHeight="1">
      <c r="A269" s="149" t="s">
        <v>0</v>
      </c>
      <c r="B269" s="177">
        <v>90</v>
      </c>
      <c r="C269" s="47" t="s">
        <v>5196</v>
      </c>
      <c r="D269" s="50">
        <v>38542</v>
      </c>
      <c r="E269" s="149" t="s">
        <v>5471</v>
      </c>
      <c r="F269" s="281" t="s">
        <v>1</v>
      </c>
      <c r="G269" s="216"/>
      <c r="H269" s="216"/>
      <c r="I269" s="216"/>
      <c r="J269" s="216"/>
      <c r="K269" s="216"/>
      <c r="L269" s="216"/>
      <c r="M269" s="216"/>
      <c r="N269" s="216"/>
      <c r="O269" s="216"/>
      <c r="P269" s="216"/>
      <c r="Q269" s="216"/>
      <c r="R269" s="216"/>
      <c r="S269" s="216"/>
      <c r="T269" s="216"/>
      <c r="U269" s="216"/>
      <c r="V269" s="216"/>
      <c r="W269" s="216"/>
    </row>
    <row r="270" spans="1:23" s="85" customFormat="1" ht="39.950000000000003" customHeight="1">
      <c r="A270" s="149" t="s">
        <v>0</v>
      </c>
      <c r="B270" s="177">
        <v>11</v>
      </c>
      <c r="C270" s="47" t="s">
        <v>5196</v>
      </c>
      <c r="D270" s="50">
        <v>38649</v>
      </c>
      <c r="E270" s="149" t="s">
        <v>5472</v>
      </c>
      <c r="F270" s="281" t="s">
        <v>1</v>
      </c>
      <c r="G270" s="216"/>
      <c r="H270" s="216"/>
      <c r="I270" s="216"/>
      <c r="J270" s="216"/>
      <c r="K270" s="216"/>
      <c r="L270" s="216"/>
      <c r="M270" s="216"/>
      <c r="N270" s="216"/>
      <c r="O270" s="216"/>
      <c r="P270" s="216"/>
      <c r="Q270" s="216"/>
      <c r="R270" s="216"/>
      <c r="S270" s="216"/>
      <c r="T270" s="216"/>
      <c r="U270" s="216"/>
      <c r="V270" s="216"/>
      <c r="W270" s="216"/>
    </row>
    <row r="271" spans="1:23" s="85" customFormat="1" ht="39.950000000000003" customHeight="1">
      <c r="A271" s="149" t="s">
        <v>0</v>
      </c>
      <c r="B271" s="177">
        <v>4</v>
      </c>
      <c r="C271" s="47" t="s">
        <v>5196</v>
      </c>
      <c r="D271" s="50">
        <v>38877</v>
      </c>
      <c r="E271" s="149" t="s">
        <v>5473</v>
      </c>
      <c r="F271" s="281" t="s">
        <v>1</v>
      </c>
      <c r="G271" s="216"/>
      <c r="H271" s="216"/>
      <c r="I271" s="216"/>
      <c r="J271" s="216"/>
      <c r="K271" s="216"/>
      <c r="L271" s="216"/>
      <c r="M271" s="216"/>
      <c r="N271" s="216"/>
      <c r="O271" s="216"/>
      <c r="P271" s="216"/>
      <c r="Q271" s="216"/>
      <c r="R271" s="216"/>
      <c r="S271" s="216"/>
      <c r="T271" s="216"/>
      <c r="U271" s="216"/>
      <c r="V271" s="216"/>
      <c r="W271" s="216"/>
    </row>
    <row r="272" spans="1:23" s="85" customFormat="1" ht="39.950000000000003" customHeight="1">
      <c r="A272" s="149" t="s">
        <v>0</v>
      </c>
      <c r="B272" s="177">
        <v>122</v>
      </c>
      <c r="C272" s="47" t="s">
        <v>5196</v>
      </c>
      <c r="D272" s="50">
        <v>39050</v>
      </c>
      <c r="E272" s="149" t="s">
        <v>5474</v>
      </c>
      <c r="F272" s="281" t="s">
        <v>1</v>
      </c>
      <c r="G272" s="216"/>
      <c r="H272" s="216"/>
      <c r="I272" s="216"/>
      <c r="J272" s="216"/>
      <c r="K272" s="216"/>
      <c r="L272" s="216"/>
      <c r="M272" s="216"/>
      <c r="N272" s="216"/>
      <c r="O272" s="216"/>
      <c r="P272" s="216"/>
      <c r="Q272" s="216"/>
      <c r="R272" s="216"/>
      <c r="S272" s="216"/>
      <c r="T272" s="216"/>
      <c r="U272" s="216"/>
      <c r="V272" s="216"/>
      <c r="W272" s="216"/>
    </row>
    <row r="273" spans="1:23" s="85" customFormat="1" ht="39.950000000000003" customHeight="1">
      <c r="A273" s="149" t="s">
        <v>0</v>
      </c>
      <c r="B273" s="177">
        <v>11</v>
      </c>
      <c r="C273" s="47" t="s">
        <v>5196</v>
      </c>
      <c r="D273" s="50">
        <v>39056</v>
      </c>
      <c r="E273" s="149" t="s">
        <v>5475</v>
      </c>
      <c r="F273" s="281" t="s">
        <v>1</v>
      </c>
      <c r="G273" s="216"/>
      <c r="H273" s="216"/>
      <c r="I273" s="216"/>
      <c r="J273" s="216"/>
      <c r="K273" s="216"/>
      <c r="L273" s="216"/>
      <c r="M273" s="216"/>
      <c r="N273" s="216"/>
      <c r="O273" s="216"/>
      <c r="P273" s="216"/>
      <c r="Q273" s="216"/>
      <c r="R273" s="216"/>
      <c r="S273" s="216"/>
      <c r="T273" s="216"/>
      <c r="U273" s="216"/>
      <c r="V273" s="216"/>
      <c r="W273" s="216"/>
    </row>
    <row r="274" spans="1:23" s="85" customFormat="1" ht="39.950000000000003" customHeight="1">
      <c r="A274" s="149" t="s">
        <v>0</v>
      </c>
      <c r="B274" s="177">
        <v>9</v>
      </c>
      <c r="C274" s="47" t="s">
        <v>5196</v>
      </c>
      <c r="D274" s="50">
        <v>39056</v>
      </c>
      <c r="E274" s="149" t="s">
        <v>5476</v>
      </c>
      <c r="F274" s="281" t="s">
        <v>1</v>
      </c>
      <c r="G274" s="216"/>
      <c r="H274" s="216"/>
      <c r="I274" s="216"/>
      <c r="J274" s="216"/>
      <c r="K274" s="216"/>
      <c r="L274" s="216"/>
      <c r="M274" s="216"/>
      <c r="N274" s="216"/>
      <c r="O274" s="216"/>
      <c r="P274" s="216"/>
      <c r="Q274" s="216"/>
      <c r="R274" s="216"/>
      <c r="S274" s="216"/>
      <c r="T274" s="216"/>
      <c r="U274" s="216"/>
      <c r="V274" s="216"/>
      <c r="W274" s="216"/>
    </row>
    <row r="275" spans="1:23" s="85" customFormat="1" ht="39.950000000000003" customHeight="1">
      <c r="A275" s="149" t="s">
        <v>0</v>
      </c>
      <c r="B275" s="177">
        <v>10</v>
      </c>
      <c r="C275" s="47" t="s">
        <v>5196</v>
      </c>
      <c r="D275" s="50">
        <v>39056</v>
      </c>
      <c r="E275" s="149" t="s">
        <v>5477</v>
      </c>
      <c r="F275" s="281" t="s">
        <v>1</v>
      </c>
      <c r="G275" s="216"/>
      <c r="H275" s="216"/>
      <c r="I275" s="216"/>
      <c r="J275" s="216"/>
      <c r="K275" s="216"/>
      <c r="L275" s="216"/>
      <c r="M275" s="216"/>
      <c r="N275" s="216"/>
      <c r="O275" s="216"/>
      <c r="P275" s="216"/>
      <c r="Q275" s="216"/>
      <c r="R275" s="216"/>
      <c r="S275" s="216"/>
      <c r="T275" s="216"/>
      <c r="U275" s="216"/>
      <c r="V275" s="216"/>
      <c r="W275" s="216"/>
    </row>
    <row r="276" spans="1:23" s="85" customFormat="1" ht="39.950000000000003" customHeight="1">
      <c r="A276" s="149" t="s">
        <v>0</v>
      </c>
      <c r="B276" s="177">
        <v>12</v>
      </c>
      <c r="C276" s="47" t="s">
        <v>5196</v>
      </c>
      <c r="D276" s="50">
        <v>39078</v>
      </c>
      <c r="E276" s="149" t="s">
        <v>5478</v>
      </c>
      <c r="F276" s="281" t="s">
        <v>1</v>
      </c>
      <c r="G276" s="216"/>
      <c r="H276" s="216"/>
      <c r="I276" s="216"/>
      <c r="J276" s="216"/>
      <c r="K276" s="216"/>
      <c r="L276" s="216"/>
      <c r="M276" s="216"/>
      <c r="N276" s="216"/>
      <c r="O276" s="216"/>
      <c r="P276" s="216"/>
      <c r="Q276" s="216"/>
      <c r="R276" s="216"/>
      <c r="S276" s="216"/>
      <c r="T276" s="216"/>
      <c r="U276" s="216"/>
      <c r="V276" s="216"/>
      <c r="W276" s="216"/>
    </row>
    <row r="277" spans="1:23" s="85" customFormat="1" ht="39.950000000000003" customHeight="1">
      <c r="A277" s="149" t="s">
        <v>0</v>
      </c>
      <c r="B277" s="177">
        <v>20</v>
      </c>
      <c r="C277" s="47" t="s">
        <v>5196</v>
      </c>
      <c r="D277" s="50">
        <v>39078</v>
      </c>
      <c r="E277" s="149" t="s">
        <v>5479</v>
      </c>
      <c r="F277" s="281" t="s">
        <v>1</v>
      </c>
      <c r="G277" s="216"/>
      <c r="H277" s="216"/>
      <c r="I277" s="216"/>
      <c r="J277" s="216"/>
      <c r="K277" s="216"/>
      <c r="L277" s="216"/>
      <c r="M277" s="216"/>
      <c r="N277" s="216"/>
      <c r="O277" s="216"/>
      <c r="P277" s="216"/>
      <c r="Q277" s="216"/>
      <c r="R277" s="216"/>
      <c r="S277" s="216"/>
      <c r="T277" s="216"/>
      <c r="U277" s="216"/>
      <c r="V277" s="216"/>
      <c r="W277" s="216"/>
    </row>
    <row r="278" spans="1:23" s="85" customFormat="1" ht="39.950000000000003" customHeight="1">
      <c r="A278" s="149" t="s">
        <v>0</v>
      </c>
      <c r="B278" s="177">
        <v>13</v>
      </c>
      <c r="C278" s="47" t="s">
        <v>5196</v>
      </c>
      <c r="D278" s="50">
        <v>39078</v>
      </c>
      <c r="E278" s="149" t="s">
        <v>5480</v>
      </c>
      <c r="F278" s="281" t="s">
        <v>1</v>
      </c>
      <c r="G278" s="216"/>
      <c r="H278" s="216"/>
      <c r="I278" s="216"/>
      <c r="J278" s="216"/>
      <c r="K278" s="216"/>
      <c r="L278" s="216"/>
      <c r="M278" s="216"/>
      <c r="N278" s="216"/>
      <c r="O278" s="216"/>
      <c r="P278" s="216"/>
      <c r="Q278" s="216"/>
      <c r="R278" s="216"/>
      <c r="S278" s="216"/>
      <c r="T278" s="216"/>
      <c r="U278" s="216"/>
      <c r="V278" s="216"/>
      <c r="W278" s="216"/>
    </row>
    <row r="279" spans="1:23" s="85" customFormat="1" ht="39.950000000000003" customHeight="1">
      <c r="A279" s="149" t="s">
        <v>0</v>
      </c>
      <c r="B279" s="177">
        <v>14</v>
      </c>
      <c r="C279" s="47" t="s">
        <v>5196</v>
      </c>
      <c r="D279" s="50">
        <v>39078</v>
      </c>
      <c r="E279" s="149" t="s">
        <v>5481</v>
      </c>
      <c r="F279" s="281" t="s">
        <v>1</v>
      </c>
      <c r="G279" s="216"/>
      <c r="H279" s="216"/>
      <c r="I279" s="216"/>
      <c r="J279" s="216"/>
      <c r="K279" s="216"/>
      <c r="L279" s="216"/>
      <c r="M279" s="216"/>
      <c r="N279" s="216"/>
      <c r="O279" s="216"/>
      <c r="P279" s="216"/>
      <c r="Q279" s="216"/>
      <c r="R279" s="216"/>
      <c r="S279" s="216"/>
      <c r="T279" s="216"/>
      <c r="U279" s="216"/>
      <c r="V279" s="216"/>
      <c r="W279" s="216"/>
    </row>
    <row r="280" spans="1:23" s="85" customFormat="1" ht="39.950000000000003" customHeight="1">
      <c r="A280" s="149" t="s">
        <v>0</v>
      </c>
      <c r="B280" s="177">
        <v>16</v>
      </c>
      <c r="C280" s="47" t="s">
        <v>5196</v>
      </c>
      <c r="D280" s="50">
        <v>39078</v>
      </c>
      <c r="E280" s="149" t="s">
        <v>5482</v>
      </c>
      <c r="F280" s="281" t="s">
        <v>1</v>
      </c>
      <c r="G280" s="216"/>
      <c r="H280" s="216"/>
      <c r="I280" s="216"/>
      <c r="J280" s="216"/>
      <c r="K280" s="216"/>
      <c r="L280" s="216"/>
      <c r="M280" s="216"/>
      <c r="N280" s="216"/>
      <c r="O280" s="216"/>
      <c r="P280" s="216"/>
      <c r="Q280" s="216"/>
      <c r="R280" s="216"/>
      <c r="S280" s="216"/>
      <c r="T280" s="216"/>
      <c r="U280" s="216"/>
      <c r="V280" s="216"/>
      <c r="W280" s="216"/>
    </row>
    <row r="281" spans="1:23" s="85" customFormat="1" ht="39.950000000000003" customHeight="1">
      <c r="A281" s="149" t="s">
        <v>0</v>
      </c>
      <c r="B281" s="177">
        <v>18</v>
      </c>
      <c r="C281" s="47" t="s">
        <v>5196</v>
      </c>
      <c r="D281" s="50">
        <v>39078</v>
      </c>
      <c r="E281" s="149" t="s">
        <v>5483</v>
      </c>
      <c r="F281" s="281" t="s">
        <v>1</v>
      </c>
      <c r="G281" s="216"/>
      <c r="H281" s="216"/>
      <c r="I281" s="216"/>
      <c r="J281" s="216"/>
      <c r="K281" s="216"/>
      <c r="L281" s="216"/>
      <c r="M281" s="216"/>
      <c r="N281" s="216"/>
      <c r="O281" s="216"/>
      <c r="P281" s="216"/>
      <c r="Q281" s="216"/>
      <c r="R281" s="216"/>
      <c r="S281" s="216"/>
      <c r="T281" s="216"/>
      <c r="U281" s="216"/>
      <c r="V281" s="216"/>
      <c r="W281" s="216"/>
    </row>
    <row r="282" spans="1:23" s="85" customFormat="1" ht="39.950000000000003" customHeight="1">
      <c r="A282" s="149" t="s">
        <v>0</v>
      </c>
      <c r="B282" s="177">
        <v>19</v>
      </c>
      <c r="C282" s="47" t="s">
        <v>5196</v>
      </c>
      <c r="D282" s="50">
        <v>39078</v>
      </c>
      <c r="E282" s="149" t="s">
        <v>5484</v>
      </c>
      <c r="F282" s="281" t="s">
        <v>1</v>
      </c>
      <c r="G282" s="216"/>
      <c r="H282" s="216"/>
      <c r="I282" s="216"/>
      <c r="J282" s="216"/>
      <c r="K282" s="216"/>
      <c r="L282" s="216"/>
      <c r="M282" s="216"/>
      <c r="N282" s="216"/>
      <c r="O282" s="216"/>
      <c r="P282" s="216"/>
      <c r="Q282" s="216"/>
      <c r="R282" s="216"/>
      <c r="S282" s="216"/>
      <c r="T282" s="216"/>
      <c r="U282" s="216"/>
      <c r="V282" s="216"/>
      <c r="W282" s="216"/>
    </row>
    <row r="283" spans="1:23" s="85" customFormat="1" ht="39.950000000000003" customHeight="1">
      <c r="A283" s="149" t="s">
        <v>0</v>
      </c>
      <c r="B283" s="177">
        <v>17</v>
      </c>
      <c r="C283" s="47" t="s">
        <v>5196</v>
      </c>
      <c r="D283" s="50">
        <v>39078</v>
      </c>
      <c r="E283" s="149" t="s">
        <v>5485</v>
      </c>
      <c r="F283" s="281" t="s">
        <v>1</v>
      </c>
      <c r="G283" s="216"/>
      <c r="H283" s="216"/>
      <c r="I283" s="216"/>
      <c r="J283" s="216"/>
      <c r="K283" s="216"/>
      <c r="L283" s="216"/>
      <c r="M283" s="216"/>
      <c r="N283" s="216"/>
      <c r="O283" s="216"/>
      <c r="P283" s="216"/>
      <c r="Q283" s="216"/>
      <c r="R283" s="216"/>
      <c r="S283" s="216"/>
      <c r="T283" s="216"/>
      <c r="U283" s="216"/>
      <c r="V283" s="216"/>
      <c r="W283" s="216"/>
    </row>
    <row r="284" spans="1:23" s="85" customFormat="1" ht="39.950000000000003" customHeight="1">
      <c r="A284" s="149" t="s">
        <v>0</v>
      </c>
      <c r="B284" s="177">
        <v>14</v>
      </c>
      <c r="C284" s="47" t="s">
        <v>5196</v>
      </c>
      <c r="D284" s="50">
        <v>39268</v>
      </c>
      <c r="E284" s="149" t="s">
        <v>5486</v>
      </c>
      <c r="F284" s="281" t="s">
        <v>1</v>
      </c>
      <c r="G284" s="216"/>
      <c r="H284" s="216"/>
      <c r="I284" s="216"/>
      <c r="J284" s="216"/>
      <c r="K284" s="216"/>
      <c r="L284" s="216"/>
      <c r="M284" s="216"/>
      <c r="N284" s="216"/>
      <c r="O284" s="216"/>
      <c r="P284" s="216"/>
      <c r="Q284" s="216"/>
      <c r="R284" s="216"/>
      <c r="S284" s="216"/>
      <c r="T284" s="216"/>
      <c r="U284" s="216"/>
      <c r="V284" s="216"/>
      <c r="W284" s="216"/>
    </row>
    <row r="285" spans="1:23" s="85" customFormat="1" ht="39.950000000000003" customHeight="1">
      <c r="A285" s="149" t="s">
        <v>0</v>
      </c>
      <c r="B285" s="177">
        <v>13</v>
      </c>
      <c r="C285" s="47" t="s">
        <v>5196</v>
      </c>
      <c r="D285" s="50">
        <v>39268</v>
      </c>
      <c r="E285" s="149" t="s">
        <v>5487</v>
      </c>
      <c r="F285" s="281" t="s">
        <v>1</v>
      </c>
      <c r="G285" s="216"/>
      <c r="H285" s="216"/>
      <c r="I285" s="216"/>
      <c r="J285" s="216"/>
      <c r="K285" s="216"/>
      <c r="L285" s="216"/>
      <c r="M285" s="216"/>
      <c r="N285" s="216"/>
      <c r="O285" s="216"/>
      <c r="P285" s="216"/>
      <c r="Q285" s="216"/>
      <c r="R285" s="216"/>
      <c r="S285" s="216"/>
      <c r="T285" s="216"/>
      <c r="U285" s="216"/>
      <c r="V285" s="216"/>
      <c r="W285" s="216"/>
    </row>
    <row r="286" spans="1:23" s="85" customFormat="1" ht="39.950000000000003" customHeight="1">
      <c r="A286" s="149" t="s">
        <v>0</v>
      </c>
      <c r="B286" s="177">
        <v>15</v>
      </c>
      <c r="C286" s="47" t="s">
        <v>5196</v>
      </c>
      <c r="D286" s="50">
        <v>39268</v>
      </c>
      <c r="E286" s="149" t="s">
        <v>5488</v>
      </c>
      <c r="F286" s="281" t="s">
        <v>1</v>
      </c>
      <c r="G286" s="216"/>
      <c r="H286" s="216"/>
      <c r="I286" s="216"/>
      <c r="J286" s="216"/>
      <c r="K286" s="216"/>
      <c r="L286" s="216"/>
      <c r="M286" s="216"/>
      <c r="N286" s="216"/>
      <c r="O286" s="216"/>
      <c r="P286" s="216"/>
      <c r="Q286" s="216"/>
      <c r="R286" s="216"/>
      <c r="S286" s="216"/>
      <c r="T286" s="216"/>
      <c r="U286" s="216"/>
      <c r="V286" s="216"/>
      <c r="W286" s="216"/>
    </row>
    <row r="287" spans="1:23" s="85" customFormat="1" ht="39.950000000000003" customHeight="1">
      <c r="A287" s="149" t="s">
        <v>0</v>
      </c>
      <c r="B287" s="177">
        <v>89</v>
      </c>
      <c r="C287" s="47" t="s">
        <v>5196</v>
      </c>
      <c r="D287" s="50">
        <v>39296</v>
      </c>
      <c r="E287" s="149" t="s">
        <v>5489</v>
      </c>
      <c r="F287" s="281" t="s">
        <v>1</v>
      </c>
      <c r="G287" s="216"/>
      <c r="H287" s="216"/>
      <c r="I287" s="216"/>
      <c r="J287" s="216"/>
      <c r="K287" s="216"/>
      <c r="L287" s="216"/>
      <c r="M287" s="216"/>
      <c r="N287" s="216"/>
      <c r="O287" s="216"/>
      <c r="P287" s="216"/>
      <c r="Q287" s="216"/>
      <c r="R287" s="216"/>
      <c r="S287" s="216"/>
      <c r="T287" s="216"/>
      <c r="U287" s="216"/>
      <c r="V287" s="216"/>
      <c r="W287" s="216"/>
    </row>
    <row r="288" spans="1:23" s="85" customFormat="1" ht="39.950000000000003" customHeight="1">
      <c r="A288" s="149" t="s">
        <v>0</v>
      </c>
      <c r="B288" s="177">
        <v>90</v>
      </c>
      <c r="C288" s="47" t="s">
        <v>5196</v>
      </c>
      <c r="D288" s="50">
        <v>39296</v>
      </c>
      <c r="E288" s="149" t="s">
        <v>5490</v>
      </c>
      <c r="F288" s="281" t="s">
        <v>1</v>
      </c>
      <c r="G288" s="216"/>
      <c r="H288" s="216"/>
      <c r="I288" s="216"/>
      <c r="J288" s="216"/>
      <c r="K288" s="216"/>
      <c r="L288" s="216"/>
      <c r="M288" s="216"/>
      <c r="N288" s="216"/>
      <c r="O288" s="216"/>
      <c r="P288" s="216"/>
      <c r="Q288" s="216"/>
      <c r="R288" s="216"/>
      <c r="S288" s="216"/>
      <c r="T288" s="216"/>
      <c r="U288" s="216"/>
      <c r="V288" s="216"/>
      <c r="W288" s="216"/>
    </row>
    <row r="289" spans="1:23" s="85" customFormat="1" ht="39.950000000000003" customHeight="1">
      <c r="A289" s="149" t="s">
        <v>0</v>
      </c>
      <c r="B289" s="177">
        <v>20</v>
      </c>
      <c r="C289" s="47" t="s">
        <v>5196</v>
      </c>
      <c r="D289" s="50">
        <v>39356</v>
      </c>
      <c r="E289" s="149" t="s">
        <v>5491</v>
      </c>
      <c r="F289" s="281" t="s">
        <v>1</v>
      </c>
      <c r="G289" s="216"/>
      <c r="H289" s="216"/>
      <c r="I289" s="216"/>
      <c r="J289" s="216"/>
      <c r="K289" s="216"/>
      <c r="L289" s="216"/>
      <c r="M289" s="216"/>
      <c r="N289" s="216"/>
      <c r="O289" s="216"/>
      <c r="P289" s="216"/>
      <c r="Q289" s="216"/>
      <c r="R289" s="216"/>
      <c r="S289" s="216"/>
      <c r="T289" s="216"/>
      <c r="U289" s="216"/>
      <c r="V289" s="216"/>
      <c r="W289" s="216"/>
    </row>
    <row r="290" spans="1:23" s="85" customFormat="1" ht="39.950000000000003" customHeight="1">
      <c r="A290" s="149" t="s">
        <v>0</v>
      </c>
      <c r="B290" s="177">
        <v>18</v>
      </c>
      <c r="C290" s="47" t="s">
        <v>5196</v>
      </c>
      <c r="D290" s="50">
        <v>39356</v>
      </c>
      <c r="E290" s="149" t="s">
        <v>5492</v>
      </c>
      <c r="F290" s="281" t="s">
        <v>1</v>
      </c>
      <c r="G290" s="216"/>
      <c r="H290" s="216"/>
      <c r="I290" s="216"/>
      <c r="J290" s="216"/>
      <c r="K290" s="216"/>
      <c r="L290" s="216"/>
      <c r="M290" s="216"/>
      <c r="N290" s="216"/>
      <c r="O290" s="216"/>
      <c r="P290" s="216"/>
      <c r="Q290" s="216"/>
      <c r="R290" s="216"/>
      <c r="S290" s="216"/>
      <c r="T290" s="216"/>
      <c r="U290" s="216"/>
      <c r="V290" s="216"/>
      <c r="W290" s="216"/>
    </row>
    <row r="291" spans="1:23" s="85" customFormat="1" ht="39.950000000000003" customHeight="1">
      <c r="A291" s="149" t="s">
        <v>0</v>
      </c>
      <c r="B291" s="177">
        <v>22</v>
      </c>
      <c r="C291" s="47" t="s">
        <v>5196</v>
      </c>
      <c r="D291" s="50">
        <v>39356</v>
      </c>
      <c r="E291" s="149" t="s">
        <v>5493</v>
      </c>
      <c r="F291" s="281" t="s">
        <v>1</v>
      </c>
      <c r="G291" s="216"/>
      <c r="H291" s="216"/>
      <c r="I291" s="216"/>
      <c r="J291" s="216"/>
      <c r="K291" s="216"/>
      <c r="L291" s="216"/>
      <c r="M291" s="216"/>
      <c r="N291" s="216"/>
      <c r="O291" s="216"/>
      <c r="P291" s="216"/>
      <c r="Q291" s="216"/>
      <c r="R291" s="216"/>
      <c r="S291" s="216"/>
      <c r="T291" s="216"/>
      <c r="U291" s="216"/>
      <c r="V291" s="216"/>
      <c r="W291" s="216"/>
    </row>
    <row r="292" spans="1:23" s="85" customFormat="1" ht="39.950000000000003" customHeight="1">
      <c r="A292" s="149" t="s">
        <v>0</v>
      </c>
      <c r="B292" s="177">
        <v>125</v>
      </c>
      <c r="C292" s="47" t="s">
        <v>5196</v>
      </c>
      <c r="D292" s="50">
        <v>39359</v>
      </c>
      <c r="E292" s="149" t="s">
        <v>5494</v>
      </c>
      <c r="F292" s="281" t="s">
        <v>1</v>
      </c>
      <c r="G292" s="216"/>
      <c r="H292" s="216"/>
      <c r="I292" s="216"/>
      <c r="J292" s="216"/>
      <c r="K292" s="216"/>
      <c r="L292" s="216"/>
      <c r="M292" s="216"/>
      <c r="N292" s="216"/>
      <c r="O292" s="216"/>
      <c r="P292" s="216"/>
      <c r="Q292" s="216"/>
      <c r="R292" s="216"/>
      <c r="S292" s="216"/>
      <c r="T292" s="216"/>
      <c r="U292" s="216"/>
      <c r="V292" s="216"/>
      <c r="W292" s="216"/>
    </row>
    <row r="293" spans="1:23" s="85" customFormat="1" ht="39.950000000000003" customHeight="1">
      <c r="A293" s="149" t="s">
        <v>0</v>
      </c>
      <c r="B293" s="177">
        <v>24</v>
      </c>
      <c r="C293" s="47" t="s">
        <v>5196</v>
      </c>
      <c r="D293" s="50">
        <v>39414</v>
      </c>
      <c r="E293" s="149" t="s">
        <v>5495</v>
      </c>
      <c r="F293" s="281" t="s">
        <v>1</v>
      </c>
      <c r="G293" s="216"/>
      <c r="H293" s="216"/>
      <c r="I293" s="216"/>
      <c r="J293" s="216"/>
      <c r="K293" s="216"/>
      <c r="L293" s="216"/>
      <c r="M293" s="216"/>
      <c r="N293" s="216"/>
      <c r="O293" s="216"/>
      <c r="P293" s="216"/>
      <c r="Q293" s="216"/>
      <c r="R293" s="216"/>
      <c r="S293" s="216"/>
      <c r="T293" s="216"/>
      <c r="U293" s="216"/>
      <c r="V293" s="216"/>
      <c r="W293" s="216"/>
    </row>
    <row r="294" spans="1:23" s="85" customFormat="1" ht="39.950000000000003" customHeight="1">
      <c r="A294" s="149" t="s">
        <v>0</v>
      </c>
      <c r="B294" s="177">
        <v>1</v>
      </c>
      <c r="C294" s="47" t="s">
        <v>5196</v>
      </c>
      <c r="D294" s="50">
        <v>39450</v>
      </c>
      <c r="E294" s="149" t="s">
        <v>5496</v>
      </c>
      <c r="F294" s="281" t="s">
        <v>1</v>
      </c>
      <c r="G294" s="216"/>
      <c r="H294" s="216"/>
      <c r="I294" s="216"/>
      <c r="J294" s="216"/>
      <c r="K294" s="216"/>
      <c r="L294" s="216"/>
      <c r="M294" s="216"/>
      <c r="N294" s="216"/>
      <c r="O294" s="216"/>
      <c r="P294" s="216"/>
      <c r="Q294" s="216"/>
      <c r="R294" s="216"/>
      <c r="S294" s="216"/>
      <c r="T294" s="216"/>
      <c r="U294" s="216"/>
      <c r="V294" s="216"/>
      <c r="W294" s="216"/>
    </row>
    <row r="295" spans="1:23" s="85" customFormat="1" ht="39.950000000000003" customHeight="1">
      <c r="A295" s="149" t="s">
        <v>0</v>
      </c>
      <c r="B295" s="177">
        <v>50</v>
      </c>
      <c r="C295" s="47" t="s">
        <v>5196</v>
      </c>
      <c r="D295" s="50">
        <v>39511</v>
      </c>
      <c r="E295" s="149" t="s">
        <v>5497</v>
      </c>
      <c r="F295" s="281" t="s">
        <v>1</v>
      </c>
      <c r="G295" s="216"/>
      <c r="H295" s="216"/>
      <c r="I295" s="216"/>
      <c r="J295" s="216"/>
      <c r="K295" s="216"/>
      <c r="L295" s="216"/>
      <c r="M295" s="216"/>
      <c r="N295" s="216"/>
      <c r="O295" s="216"/>
      <c r="P295" s="216"/>
      <c r="Q295" s="216"/>
      <c r="R295" s="216"/>
      <c r="S295" s="216"/>
      <c r="T295" s="216"/>
      <c r="U295" s="216"/>
      <c r="V295" s="216"/>
      <c r="W295" s="216"/>
    </row>
    <row r="296" spans="1:23" s="85" customFormat="1" ht="39.950000000000003" customHeight="1">
      <c r="A296" s="149" t="s">
        <v>0</v>
      </c>
      <c r="B296" s="177">
        <v>2</v>
      </c>
      <c r="C296" s="47" t="s">
        <v>5196</v>
      </c>
      <c r="D296" s="50">
        <v>39525</v>
      </c>
      <c r="E296" s="149" t="s">
        <v>5498</v>
      </c>
      <c r="F296" s="281" t="s">
        <v>1</v>
      </c>
      <c r="G296" s="216"/>
      <c r="H296" s="216"/>
      <c r="I296" s="216"/>
      <c r="J296" s="216"/>
      <c r="K296" s="216"/>
      <c r="L296" s="216"/>
      <c r="M296" s="216"/>
      <c r="N296" s="216"/>
      <c r="O296" s="216"/>
      <c r="P296" s="216"/>
      <c r="Q296" s="216"/>
      <c r="R296" s="216"/>
      <c r="S296" s="216"/>
      <c r="T296" s="216"/>
      <c r="U296" s="216"/>
      <c r="V296" s="216"/>
      <c r="W296" s="216"/>
    </row>
    <row r="297" spans="1:23" s="85" customFormat="1" ht="39.950000000000003" customHeight="1">
      <c r="A297" s="149" t="s">
        <v>0</v>
      </c>
      <c r="B297" s="177">
        <v>209</v>
      </c>
      <c r="C297" s="47" t="s">
        <v>5196</v>
      </c>
      <c r="D297" s="50">
        <v>39650</v>
      </c>
      <c r="E297" s="149" t="s">
        <v>5499</v>
      </c>
      <c r="F297" s="281" t="s">
        <v>1</v>
      </c>
      <c r="G297" s="216"/>
      <c r="H297" s="216"/>
      <c r="I297" s="216"/>
      <c r="J297" s="216"/>
      <c r="K297" s="216"/>
      <c r="L297" s="216"/>
      <c r="M297" s="216"/>
      <c r="N297" s="216"/>
      <c r="O297" s="216"/>
      <c r="P297" s="216"/>
      <c r="Q297" s="216"/>
      <c r="R297" s="216"/>
      <c r="S297" s="216"/>
      <c r="T297" s="216"/>
      <c r="U297" s="216"/>
      <c r="V297" s="216"/>
      <c r="W297" s="216"/>
    </row>
    <row r="298" spans="1:23" s="85" customFormat="1" ht="39.950000000000003" customHeight="1">
      <c r="A298" s="149" t="s">
        <v>0</v>
      </c>
      <c r="B298" s="177">
        <v>8</v>
      </c>
      <c r="C298" s="47" t="s">
        <v>5196</v>
      </c>
      <c r="D298" s="50">
        <v>39678</v>
      </c>
      <c r="E298" s="149" t="s">
        <v>5500</v>
      </c>
      <c r="F298" s="281" t="s">
        <v>1</v>
      </c>
      <c r="G298" s="216"/>
      <c r="H298" s="216"/>
      <c r="I298" s="216"/>
      <c r="J298" s="216"/>
      <c r="K298" s="216"/>
      <c r="L298" s="216"/>
      <c r="M298" s="216"/>
      <c r="N298" s="216"/>
      <c r="O298" s="216"/>
      <c r="P298" s="216"/>
      <c r="Q298" s="216"/>
      <c r="R298" s="216"/>
      <c r="S298" s="216"/>
      <c r="T298" s="216"/>
      <c r="U298" s="216"/>
      <c r="V298" s="216"/>
      <c r="W298" s="216"/>
    </row>
    <row r="299" spans="1:23" s="85" customFormat="1" ht="39.950000000000003" customHeight="1">
      <c r="A299" s="149" t="s">
        <v>0</v>
      </c>
      <c r="B299" s="177">
        <v>11</v>
      </c>
      <c r="C299" s="47" t="s">
        <v>5196</v>
      </c>
      <c r="D299" s="50">
        <v>39752</v>
      </c>
      <c r="E299" s="149" t="s">
        <v>5501</v>
      </c>
      <c r="F299" s="281" t="s">
        <v>1</v>
      </c>
      <c r="G299" s="216"/>
      <c r="H299" s="216"/>
      <c r="I299" s="216"/>
      <c r="J299" s="216"/>
      <c r="K299" s="216"/>
      <c r="L299" s="216"/>
      <c r="M299" s="216"/>
      <c r="N299" s="216"/>
      <c r="O299" s="216"/>
      <c r="P299" s="216"/>
      <c r="Q299" s="216"/>
      <c r="R299" s="216"/>
      <c r="S299" s="216"/>
      <c r="T299" s="216"/>
      <c r="U299" s="216"/>
      <c r="V299" s="216"/>
      <c r="W299" s="216"/>
    </row>
    <row r="300" spans="1:23" s="85" customFormat="1" ht="39.950000000000003" customHeight="1">
      <c r="A300" s="149" t="s">
        <v>0</v>
      </c>
      <c r="B300" s="177">
        <v>12</v>
      </c>
      <c r="C300" s="47" t="s">
        <v>5196</v>
      </c>
      <c r="D300" s="50">
        <v>39752</v>
      </c>
      <c r="E300" s="149" t="s">
        <v>5502</v>
      </c>
      <c r="F300" s="281" t="s">
        <v>1</v>
      </c>
      <c r="G300" s="216"/>
      <c r="H300" s="216"/>
      <c r="I300" s="216"/>
      <c r="J300" s="216"/>
      <c r="K300" s="216"/>
      <c r="L300" s="216"/>
      <c r="M300" s="216"/>
      <c r="N300" s="216"/>
      <c r="O300" s="216"/>
      <c r="P300" s="216"/>
      <c r="Q300" s="216"/>
      <c r="R300" s="216"/>
      <c r="S300" s="216"/>
      <c r="T300" s="216"/>
      <c r="U300" s="216"/>
      <c r="V300" s="216"/>
      <c r="W300" s="216"/>
    </row>
    <row r="301" spans="1:23" s="85" customFormat="1" ht="39.950000000000003" customHeight="1">
      <c r="A301" s="149" t="s">
        <v>0</v>
      </c>
      <c r="B301" s="177">
        <v>14</v>
      </c>
      <c r="C301" s="47" t="s">
        <v>5196</v>
      </c>
      <c r="D301" s="50">
        <v>39762</v>
      </c>
      <c r="E301" s="149" t="s">
        <v>5503</v>
      </c>
      <c r="F301" s="281" t="s">
        <v>1</v>
      </c>
      <c r="G301" s="216"/>
      <c r="H301" s="216"/>
      <c r="I301" s="216"/>
      <c r="J301" s="216"/>
      <c r="K301" s="216"/>
      <c r="L301" s="216"/>
      <c r="M301" s="216"/>
      <c r="N301" s="216"/>
      <c r="O301" s="216"/>
      <c r="P301" s="216"/>
      <c r="Q301" s="216"/>
      <c r="R301" s="216"/>
      <c r="S301" s="216"/>
      <c r="T301" s="216"/>
      <c r="U301" s="216"/>
      <c r="V301" s="216"/>
      <c r="W301" s="216"/>
    </row>
    <row r="302" spans="1:23" s="85" customFormat="1" ht="39.950000000000003" customHeight="1">
      <c r="A302" s="149" t="s">
        <v>0</v>
      </c>
      <c r="B302" s="177">
        <v>15</v>
      </c>
      <c r="C302" s="47" t="s">
        <v>5196</v>
      </c>
      <c r="D302" s="50">
        <v>39762</v>
      </c>
      <c r="E302" s="149" t="s">
        <v>5504</v>
      </c>
      <c r="F302" s="281" t="s">
        <v>1</v>
      </c>
      <c r="G302" s="216"/>
      <c r="H302" s="216"/>
      <c r="I302" s="216"/>
      <c r="J302" s="216"/>
      <c r="K302" s="216"/>
      <c r="L302" s="216"/>
      <c r="M302" s="216"/>
      <c r="N302" s="216"/>
      <c r="O302" s="216"/>
      <c r="P302" s="216"/>
      <c r="Q302" s="216"/>
      <c r="R302" s="216"/>
      <c r="S302" s="216"/>
      <c r="T302" s="216"/>
      <c r="U302" s="216"/>
      <c r="V302" s="216"/>
      <c r="W302" s="216"/>
    </row>
    <row r="303" spans="1:23" s="85" customFormat="1" ht="39.950000000000003" customHeight="1">
      <c r="A303" s="149" t="s">
        <v>0</v>
      </c>
      <c r="B303" s="177">
        <v>1</v>
      </c>
      <c r="C303" s="47" t="s">
        <v>5196</v>
      </c>
      <c r="D303" s="50">
        <v>39835</v>
      </c>
      <c r="E303" s="149" t="s">
        <v>5505</v>
      </c>
      <c r="F303" s="281" t="s">
        <v>1</v>
      </c>
      <c r="G303" s="216"/>
      <c r="H303" s="216"/>
      <c r="I303" s="216"/>
      <c r="J303" s="216"/>
      <c r="K303" s="216"/>
      <c r="L303" s="216"/>
      <c r="M303" s="216"/>
      <c r="N303" s="216"/>
      <c r="O303" s="216"/>
      <c r="P303" s="216"/>
      <c r="Q303" s="216"/>
      <c r="R303" s="216"/>
      <c r="S303" s="216"/>
      <c r="T303" s="216"/>
      <c r="U303" s="216"/>
      <c r="V303" s="216"/>
      <c r="W303" s="216"/>
    </row>
    <row r="304" spans="1:23" s="85" customFormat="1" ht="39.950000000000003" customHeight="1">
      <c r="A304" s="149" t="s">
        <v>0</v>
      </c>
      <c r="B304" s="177">
        <v>2</v>
      </c>
      <c r="C304" s="47" t="s">
        <v>5196</v>
      </c>
      <c r="D304" s="50">
        <v>39835</v>
      </c>
      <c r="E304" s="149" t="s">
        <v>5506</v>
      </c>
      <c r="F304" s="281" t="s">
        <v>1</v>
      </c>
      <c r="G304" s="216"/>
      <c r="H304" s="216"/>
      <c r="I304" s="216"/>
      <c r="J304" s="216"/>
      <c r="K304" s="216"/>
      <c r="L304" s="216"/>
      <c r="M304" s="216"/>
      <c r="N304" s="216"/>
      <c r="O304" s="216"/>
      <c r="P304" s="216"/>
      <c r="Q304" s="216"/>
      <c r="R304" s="216"/>
      <c r="S304" s="216"/>
      <c r="T304" s="216"/>
      <c r="U304" s="216"/>
      <c r="V304" s="216"/>
      <c r="W304" s="216"/>
    </row>
    <row r="305" spans="1:23" s="85" customFormat="1" ht="39.950000000000003" customHeight="1">
      <c r="A305" s="149" t="s">
        <v>0</v>
      </c>
      <c r="B305" s="177">
        <v>9</v>
      </c>
      <c r="C305" s="47" t="s">
        <v>5196</v>
      </c>
      <c r="D305" s="50">
        <v>39939</v>
      </c>
      <c r="E305" s="149" t="s">
        <v>5507</v>
      </c>
      <c r="F305" s="281" t="s">
        <v>1</v>
      </c>
      <c r="G305" s="216"/>
      <c r="H305" s="216"/>
      <c r="I305" s="216"/>
      <c r="J305" s="216"/>
      <c r="K305" s="216"/>
      <c r="L305" s="216"/>
      <c r="M305" s="216"/>
      <c r="N305" s="216"/>
      <c r="O305" s="216"/>
      <c r="P305" s="216"/>
      <c r="Q305" s="216"/>
      <c r="R305" s="216"/>
      <c r="S305" s="216"/>
      <c r="T305" s="216"/>
      <c r="U305" s="216"/>
      <c r="V305" s="216"/>
      <c r="W305" s="216"/>
    </row>
    <row r="306" spans="1:23" s="85" customFormat="1" ht="39.950000000000003" customHeight="1">
      <c r="A306" s="149" t="s">
        <v>0</v>
      </c>
      <c r="B306" s="177">
        <v>10</v>
      </c>
      <c r="C306" s="47" t="s">
        <v>5196</v>
      </c>
      <c r="D306" s="50">
        <v>39939</v>
      </c>
      <c r="E306" s="149" t="s">
        <v>5508</v>
      </c>
      <c r="F306" s="281" t="s">
        <v>1</v>
      </c>
      <c r="G306" s="216"/>
      <c r="H306" s="216"/>
      <c r="I306" s="216"/>
      <c r="J306" s="216"/>
      <c r="K306" s="216"/>
      <c r="L306" s="216"/>
      <c r="M306" s="216"/>
      <c r="N306" s="216"/>
      <c r="O306" s="216"/>
      <c r="P306" s="216"/>
      <c r="Q306" s="216"/>
      <c r="R306" s="216"/>
      <c r="S306" s="216"/>
      <c r="T306" s="216"/>
      <c r="U306" s="216"/>
      <c r="V306" s="216"/>
      <c r="W306" s="216"/>
    </row>
    <row r="307" spans="1:23" s="85" customFormat="1" ht="39.950000000000003" customHeight="1">
      <c r="A307" s="149" t="s">
        <v>0</v>
      </c>
      <c r="B307" s="177">
        <v>15</v>
      </c>
      <c r="C307" s="47" t="s">
        <v>5196</v>
      </c>
      <c r="D307" s="50">
        <v>39939</v>
      </c>
      <c r="E307" s="149" t="s">
        <v>5509</v>
      </c>
      <c r="F307" s="281" t="s">
        <v>1</v>
      </c>
      <c r="G307" s="216"/>
      <c r="H307" s="216"/>
      <c r="I307" s="216"/>
      <c r="J307" s="216"/>
      <c r="K307" s="216"/>
      <c r="L307" s="216"/>
      <c r="M307" s="216"/>
      <c r="N307" s="216"/>
      <c r="O307" s="216"/>
      <c r="P307" s="216"/>
      <c r="Q307" s="216"/>
      <c r="R307" s="216"/>
      <c r="S307" s="216"/>
      <c r="T307" s="216"/>
      <c r="U307" s="216"/>
      <c r="V307" s="216"/>
      <c r="W307" s="216"/>
    </row>
    <row r="308" spans="1:23" s="85" customFormat="1" ht="39.950000000000003" customHeight="1">
      <c r="A308" s="149" t="s">
        <v>0</v>
      </c>
      <c r="B308" s="177">
        <v>14</v>
      </c>
      <c r="C308" s="47" t="s">
        <v>5196</v>
      </c>
      <c r="D308" s="50">
        <v>39939</v>
      </c>
      <c r="E308" s="149" t="s">
        <v>5510</v>
      </c>
      <c r="F308" s="281" t="s">
        <v>1</v>
      </c>
      <c r="G308" s="216"/>
      <c r="H308" s="216"/>
      <c r="I308" s="216"/>
      <c r="J308" s="216"/>
      <c r="K308" s="216"/>
      <c r="L308" s="216"/>
      <c r="M308" s="216"/>
      <c r="N308" s="216"/>
      <c r="O308" s="216"/>
      <c r="P308" s="216"/>
      <c r="Q308" s="216"/>
      <c r="R308" s="216"/>
      <c r="S308" s="216"/>
      <c r="T308" s="216"/>
      <c r="U308" s="216"/>
      <c r="V308" s="216"/>
      <c r="W308" s="216"/>
    </row>
    <row r="309" spans="1:23" s="85" customFormat="1" ht="39.950000000000003" customHeight="1">
      <c r="A309" s="149" t="s">
        <v>0</v>
      </c>
      <c r="B309" s="177">
        <v>11</v>
      </c>
      <c r="C309" s="47" t="s">
        <v>5196</v>
      </c>
      <c r="D309" s="50">
        <v>39939</v>
      </c>
      <c r="E309" s="149" t="s">
        <v>5511</v>
      </c>
      <c r="F309" s="281" t="s">
        <v>1</v>
      </c>
      <c r="G309" s="216"/>
      <c r="H309" s="216"/>
      <c r="I309" s="216"/>
      <c r="J309" s="216"/>
      <c r="K309" s="216"/>
      <c r="L309" s="216"/>
      <c r="M309" s="216"/>
      <c r="N309" s="216"/>
      <c r="O309" s="216"/>
      <c r="P309" s="216"/>
      <c r="Q309" s="216"/>
      <c r="R309" s="216"/>
      <c r="S309" s="216"/>
      <c r="T309" s="216"/>
      <c r="U309" s="216"/>
      <c r="V309" s="216"/>
      <c r="W309" s="216"/>
    </row>
    <row r="310" spans="1:23" s="85" customFormat="1" ht="39.950000000000003" customHeight="1">
      <c r="A310" s="149" t="s">
        <v>0</v>
      </c>
      <c r="B310" s="177">
        <v>25</v>
      </c>
      <c r="C310" s="47" t="s">
        <v>5196</v>
      </c>
      <c r="D310" s="50">
        <v>40025</v>
      </c>
      <c r="E310" s="149" t="s">
        <v>5512</v>
      </c>
      <c r="F310" s="281" t="s">
        <v>1</v>
      </c>
      <c r="G310" s="216"/>
      <c r="H310" s="216"/>
      <c r="I310" s="216"/>
      <c r="J310" s="216"/>
      <c r="K310" s="216"/>
      <c r="L310" s="216"/>
      <c r="M310" s="216"/>
      <c r="N310" s="216"/>
      <c r="O310" s="216"/>
      <c r="P310" s="216"/>
      <c r="Q310" s="216"/>
      <c r="R310" s="216"/>
      <c r="S310" s="216"/>
      <c r="T310" s="216"/>
      <c r="U310" s="216"/>
      <c r="V310" s="216"/>
      <c r="W310" s="216"/>
    </row>
    <row r="311" spans="1:23" s="85" customFormat="1" ht="39.950000000000003" customHeight="1">
      <c r="A311" s="149" t="s">
        <v>0</v>
      </c>
      <c r="B311" s="177">
        <v>26</v>
      </c>
      <c r="C311" s="47" t="s">
        <v>5196</v>
      </c>
      <c r="D311" s="50">
        <v>40031</v>
      </c>
      <c r="E311" s="149" t="s">
        <v>5513</v>
      </c>
      <c r="F311" s="281" t="s">
        <v>1</v>
      </c>
      <c r="G311" s="216"/>
      <c r="H311" s="216"/>
      <c r="I311" s="216"/>
      <c r="J311" s="216"/>
      <c r="K311" s="216"/>
      <c r="L311" s="216"/>
      <c r="M311" s="216"/>
      <c r="N311" s="216"/>
      <c r="O311" s="216"/>
      <c r="P311" s="216"/>
      <c r="Q311" s="216"/>
      <c r="R311" s="216"/>
      <c r="S311" s="216"/>
      <c r="T311" s="216"/>
      <c r="U311" s="216"/>
      <c r="V311" s="216"/>
      <c r="W311" s="216"/>
    </row>
    <row r="312" spans="1:23" s="85" customFormat="1" ht="39.950000000000003" customHeight="1">
      <c r="A312" s="149" t="s">
        <v>0</v>
      </c>
      <c r="B312" s="177">
        <v>36</v>
      </c>
      <c r="C312" s="47" t="s">
        <v>5196</v>
      </c>
      <c r="D312" s="50">
        <v>40052</v>
      </c>
      <c r="E312" s="149" t="s">
        <v>5514</v>
      </c>
      <c r="F312" s="281" t="s">
        <v>1</v>
      </c>
      <c r="G312" s="216"/>
      <c r="H312" s="216"/>
      <c r="I312" s="216"/>
      <c r="J312" s="216"/>
      <c r="K312" s="216"/>
      <c r="L312" s="216"/>
      <c r="M312" s="216"/>
      <c r="N312" s="216"/>
      <c r="O312" s="216"/>
      <c r="P312" s="216"/>
      <c r="Q312" s="216"/>
      <c r="R312" s="216"/>
      <c r="S312" s="216"/>
      <c r="T312" s="216"/>
      <c r="U312" s="216"/>
      <c r="V312" s="216"/>
      <c r="W312" s="216"/>
    </row>
    <row r="313" spans="1:23" s="85" customFormat="1" ht="39.950000000000003" customHeight="1">
      <c r="A313" s="149" t="s">
        <v>0</v>
      </c>
      <c r="B313" s="177">
        <v>37</v>
      </c>
      <c r="C313" s="47" t="s">
        <v>5196</v>
      </c>
      <c r="D313" s="50">
        <v>40052</v>
      </c>
      <c r="E313" s="149" t="s">
        <v>5515</v>
      </c>
      <c r="F313" s="281" t="s">
        <v>1</v>
      </c>
      <c r="G313" s="216"/>
      <c r="H313" s="216"/>
      <c r="I313" s="216"/>
      <c r="J313" s="216"/>
      <c r="K313" s="216"/>
      <c r="L313" s="216"/>
      <c r="M313" s="216"/>
      <c r="N313" s="216"/>
      <c r="O313" s="216"/>
      <c r="P313" s="216"/>
      <c r="Q313" s="216"/>
      <c r="R313" s="216"/>
      <c r="S313" s="216"/>
      <c r="T313" s="216"/>
      <c r="U313" s="216"/>
      <c r="V313" s="216"/>
      <c r="W313" s="216"/>
    </row>
    <row r="314" spans="1:23" s="85" customFormat="1" ht="39.950000000000003" customHeight="1">
      <c r="A314" s="149" t="s">
        <v>0</v>
      </c>
      <c r="B314" s="177">
        <v>38</v>
      </c>
      <c r="C314" s="47" t="s">
        <v>5196</v>
      </c>
      <c r="D314" s="50">
        <v>40052</v>
      </c>
      <c r="E314" s="149" t="s">
        <v>5516</v>
      </c>
      <c r="F314" s="281" t="s">
        <v>1</v>
      </c>
      <c r="G314" s="216"/>
      <c r="H314" s="216"/>
      <c r="I314" s="216"/>
      <c r="J314" s="216"/>
      <c r="K314" s="216"/>
      <c r="L314" s="216"/>
      <c r="M314" s="216"/>
      <c r="N314" s="216"/>
      <c r="O314" s="216"/>
      <c r="P314" s="216"/>
      <c r="Q314" s="216"/>
      <c r="R314" s="216"/>
      <c r="S314" s="216"/>
      <c r="T314" s="216"/>
      <c r="U314" s="216"/>
      <c r="V314" s="216"/>
      <c r="W314" s="216"/>
    </row>
    <row r="315" spans="1:23" s="85" customFormat="1" ht="39.950000000000003" customHeight="1">
      <c r="A315" s="149" t="s">
        <v>0</v>
      </c>
      <c r="B315" s="177">
        <v>41</v>
      </c>
      <c r="C315" s="47" t="s">
        <v>5196</v>
      </c>
      <c r="D315" s="50">
        <v>40086</v>
      </c>
      <c r="E315" s="149" t="s">
        <v>5517</v>
      </c>
      <c r="F315" s="281" t="s">
        <v>1</v>
      </c>
      <c r="G315" s="216"/>
      <c r="H315" s="216"/>
      <c r="I315" s="216"/>
      <c r="J315" s="216"/>
      <c r="K315" s="216"/>
      <c r="L315" s="216"/>
      <c r="M315" s="216"/>
      <c r="N315" s="216"/>
      <c r="O315" s="216"/>
      <c r="P315" s="216"/>
      <c r="Q315" s="216"/>
      <c r="R315" s="216"/>
      <c r="S315" s="216"/>
      <c r="T315" s="216"/>
      <c r="U315" s="216"/>
      <c r="V315" s="216"/>
      <c r="W315" s="216"/>
    </row>
    <row r="316" spans="1:23" s="85" customFormat="1" ht="39.950000000000003" customHeight="1">
      <c r="A316" s="149" t="s">
        <v>0</v>
      </c>
      <c r="B316" s="177">
        <v>42</v>
      </c>
      <c r="C316" s="47" t="s">
        <v>5196</v>
      </c>
      <c r="D316" s="50">
        <v>40086</v>
      </c>
      <c r="E316" s="149" t="s">
        <v>5518</v>
      </c>
      <c r="F316" s="281" t="s">
        <v>1</v>
      </c>
      <c r="G316" s="216"/>
      <c r="H316" s="216"/>
      <c r="I316" s="216"/>
      <c r="J316" s="216"/>
      <c r="K316" s="216"/>
      <c r="L316" s="216"/>
      <c r="M316" s="216"/>
      <c r="N316" s="216"/>
      <c r="O316" s="216"/>
      <c r="P316" s="216"/>
      <c r="Q316" s="216"/>
      <c r="R316" s="216"/>
      <c r="S316" s="216"/>
      <c r="T316" s="216"/>
      <c r="U316" s="216"/>
      <c r="V316" s="216"/>
      <c r="W316" s="216"/>
    </row>
    <row r="317" spans="1:23" s="85" customFormat="1" ht="39.950000000000003" customHeight="1">
      <c r="A317" s="149" t="s">
        <v>0</v>
      </c>
      <c r="B317" s="177">
        <v>43</v>
      </c>
      <c r="C317" s="47" t="s">
        <v>5196</v>
      </c>
      <c r="D317" s="50">
        <v>40086</v>
      </c>
      <c r="E317" s="149" t="s">
        <v>5519</v>
      </c>
      <c r="F317" s="281" t="s">
        <v>1</v>
      </c>
      <c r="G317" s="216"/>
      <c r="H317" s="216"/>
      <c r="I317" s="216"/>
      <c r="J317" s="216"/>
      <c r="K317" s="216"/>
      <c r="L317" s="216"/>
      <c r="M317" s="216"/>
      <c r="N317" s="216"/>
      <c r="O317" s="216"/>
      <c r="P317" s="216"/>
      <c r="Q317" s="216"/>
      <c r="R317" s="216"/>
      <c r="S317" s="216"/>
      <c r="T317" s="216"/>
      <c r="U317" s="216"/>
      <c r="V317" s="216"/>
      <c r="W317" s="216"/>
    </row>
    <row r="318" spans="1:23" s="85" customFormat="1" ht="39.950000000000003" customHeight="1">
      <c r="A318" s="149" t="s">
        <v>0</v>
      </c>
      <c r="B318" s="177">
        <v>45</v>
      </c>
      <c r="C318" s="47" t="s">
        <v>5196</v>
      </c>
      <c r="D318" s="50">
        <v>40086</v>
      </c>
      <c r="E318" s="149" t="s">
        <v>5520</v>
      </c>
      <c r="F318" s="281" t="s">
        <v>1</v>
      </c>
      <c r="G318" s="216"/>
      <c r="H318" s="216"/>
      <c r="I318" s="216"/>
      <c r="J318" s="216"/>
      <c r="K318" s="216"/>
      <c r="L318" s="216"/>
      <c r="M318" s="216"/>
      <c r="N318" s="216"/>
      <c r="O318" s="216"/>
      <c r="P318" s="216"/>
      <c r="Q318" s="216"/>
      <c r="R318" s="216"/>
      <c r="S318" s="216"/>
      <c r="T318" s="216"/>
      <c r="U318" s="216"/>
      <c r="V318" s="216"/>
      <c r="W318" s="216"/>
    </row>
    <row r="319" spans="1:23" s="85" customFormat="1" ht="39.950000000000003" customHeight="1">
      <c r="A319" s="149" t="s">
        <v>0</v>
      </c>
      <c r="B319" s="177">
        <v>40</v>
      </c>
      <c r="C319" s="47" t="s">
        <v>5196</v>
      </c>
      <c r="D319" s="50">
        <v>40086</v>
      </c>
      <c r="E319" s="149" t="s">
        <v>5521</v>
      </c>
      <c r="F319" s="281" t="s">
        <v>1</v>
      </c>
      <c r="G319" s="216"/>
      <c r="H319" s="216"/>
      <c r="I319" s="216"/>
      <c r="J319" s="216"/>
      <c r="K319" s="216"/>
      <c r="L319" s="216"/>
      <c r="M319" s="216"/>
      <c r="N319" s="216"/>
      <c r="O319" s="216"/>
      <c r="P319" s="216"/>
      <c r="Q319" s="216"/>
      <c r="R319" s="216"/>
      <c r="S319" s="216"/>
      <c r="T319" s="216"/>
      <c r="U319" s="216"/>
      <c r="V319" s="216"/>
      <c r="W319" s="216"/>
    </row>
    <row r="320" spans="1:23" s="85" customFormat="1" ht="39.950000000000003" customHeight="1">
      <c r="A320" s="149" t="s">
        <v>0</v>
      </c>
      <c r="B320" s="177">
        <v>52</v>
      </c>
      <c r="C320" s="47" t="s">
        <v>5196</v>
      </c>
      <c r="D320" s="50">
        <v>40087</v>
      </c>
      <c r="E320" s="149" t="s">
        <v>5522</v>
      </c>
      <c r="F320" s="281" t="s">
        <v>1</v>
      </c>
      <c r="G320" s="216"/>
      <c r="H320" s="216"/>
      <c r="I320" s="216"/>
      <c r="J320" s="216"/>
      <c r="K320" s="216"/>
      <c r="L320" s="216"/>
      <c r="M320" s="216"/>
      <c r="N320" s="216"/>
      <c r="O320" s="216"/>
      <c r="P320" s="216"/>
      <c r="Q320" s="216"/>
      <c r="R320" s="216"/>
      <c r="S320" s="216"/>
      <c r="T320" s="216"/>
      <c r="U320" s="216"/>
      <c r="V320" s="216"/>
      <c r="W320" s="216"/>
    </row>
    <row r="321" spans="1:23" s="85" customFormat="1" ht="39.950000000000003" customHeight="1">
      <c r="A321" s="149" t="s">
        <v>0</v>
      </c>
      <c r="B321" s="177">
        <v>49</v>
      </c>
      <c r="C321" s="47" t="s">
        <v>5196</v>
      </c>
      <c r="D321" s="50">
        <v>40087</v>
      </c>
      <c r="E321" s="149" t="s">
        <v>5523</v>
      </c>
      <c r="F321" s="281" t="s">
        <v>1</v>
      </c>
      <c r="G321" s="216"/>
      <c r="H321" s="216"/>
      <c r="I321" s="216"/>
      <c r="J321" s="216"/>
      <c r="K321" s="216"/>
      <c r="L321" s="216"/>
      <c r="M321" s="216"/>
      <c r="N321" s="216"/>
      <c r="O321" s="216"/>
      <c r="P321" s="216"/>
      <c r="Q321" s="216"/>
      <c r="R321" s="216"/>
      <c r="S321" s="216"/>
      <c r="T321" s="216"/>
      <c r="U321" s="216"/>
      <c r="V321" s="216"/>
      <c r="W321" s="216"/>
    </row>
    <row r="322" spans="1:23" s="85" customFormat="1" ht="39.950000000000003" customHeight="1">
      <c r="A322" s="149" t="s">
        <v>0</v>
      </c>
      <c r="B322" s="177">
        <v>61</v>
      </c>
      <c r="C322" s="47" t="s">
        <v>5196</v>
      </c>
      <c r="D322" s="50">
        <v>40099</v>
      </c>
      <c r="E322" s="149" t="s">
        <v>5524</v>
      </c>
      <c r="F322" s="281" t="s">
        <v>1</v>
      </c>
      <c r="G322" s="216"/>
      <c r="H322" s="216"/>
      <c r="I322" s="216"/>
      <c r="J322" s="216"/>
      <c r="K322" s="216"/>
      <c r="L322" s="216"/>
      <c r="M322" s="216"/>
      <c r="N322" s="216"/>
      <c r="O322" s="216"/>
      <c r="P322" s="216"/>
      <c r="Q322" s="216"/>
      <c r="R322" s="216"/>
      <c r="S322" s="216"/>
      <c r="T322" s="216"/>
      <c r="U322" s="216"/>
      <c r="V322" s="216"/>
      <c r="W322" s="216"/>
    </row>
    <row r="323" spans="1:23" s="85" customFormat="1" ht="39.950000000000003" customHeight="1">
      <c r="A323" s="149" t="s">
        <v>0</v>
      </c>
      <c r="B323" s="177">
        <v>60</v>
      </c>
      <c r="C323" s="47" t="s">
        <v>5196</v>
      </c>
      <c r="D323" s="50">
        <v>40099</v>
      </c>
      <c r="E323" s="149" t="s">
        <v>5525</v>
      </c>
      <c r="F323" s="281" t="s">
        <v>1</v>
      </c>
      <c r="G323" s="216"/>
      <c r="H323" s="216"/>
      <c r="I323" s="216"/>
      <c r="J323" s="216"/>
      <c r="K323" s="216"/>
      <c r="L323" s="216"/>
      <c r="M323" s="216"/>
      <c r="N323" s="216"/>
      <c r="O323" s="216"/>
      <c r="P323" s="216"/>
      <c r="Q323" s="216"/>
      <c r="R323" s="216"/>
      <c r="S323" s="216"/>
      <c r="T323" s="216"/>
      <c r="U323" s="216"/>
      <c r="V323" s="216"/>
      <c r="W323" s="216"/>
    </row>
    <row r="324" spans="1:23" s="85" customFormat="1" ht="39.950000000000003" customHeight="1">
      <c r="A324" s="149" t="s">
        <v>0</v>
      </c>
      <c r="B324" s="177">
        <v>66</v>
      </c>
      <c r="C324" s="47" t="s">
        <v>5196</v>
      </c>
      <c r="D324" s="50">
        <v>40143</v>
      </c>
      <c r="E324" s="149" t="s">
        <v>5526</v>
      </c>
      <c r="F324" s="281" t="s">
        <v>1</v>
      </c>
      <c r="G324" s="216"/>
      <c r="H324" s="216"/>
      <c r="I324" s="216"/>
      <c r="J324" s="216"/>
      <c r="K324" s="216"/>
      <c r="L324" s="216"/>
      <c r="M324" s="216"/>
      <c r="N324" s="216"/>
      <c r="O324" s="216"/>
      <c r="P324" s="216"/>
      <c r="Q324" s="216"/>
      <c r="R324" s="216"/>
      <c r="S324" s="216"/>
      <c r="T324" s="216"/>
      <c r="U324" s="216"/>
      <c r="V324" s="216"/>
      <c r="W324" s="216"/>
    </row>
    <row r="325" spans="1:23" s="85" customFormat="1" ht="39.950000000000003" customHeight="1">
      <c r="A325" s="149" t="s">
        <v>0</v>
      </c>
      <c r="B325" s="177">
        <v>67</v>
      </c>
      <c r="C325" s="47" t="s">
        <v>5196</v>
      </c>
      <c r="D325" s="50">
        <v>40143</v>
      </c>
      <c r="E325" s="149" t="s">
        <v>5527</v>
      </c>
      <c r="F325" s="281" t="s">
        <v>1</v>
      </c>
      <c r="G325" s="216"/>
      <c r="H325" s="216"/>
      <c r="I325" s="216"/>
      <c r="J325" s="216"/>
      <c r="K325" s="216"/>
      <c r="L325" s="216"/>
      <c r="M325" s="216"/>
      <c r="N325" s="216"/>
      <c r="O325" s="216"/>
      <c r="P325" s="216"/>
      <c r="Q325" s="216"/>
      <c r="R325" s="216"/>
      <c r="S325" s="216"/>
      <c r="T325" s="216"/>
      <c r="U325" s="216"/>
      <c r="V325" s="216"/>
      <c r="W325" s="216"/>
    </row>
    <row r="326" spans="1:23" s="85" customFormat="1" ht="39.950000000000003" customHeight="1">
      <c r="A326" s="149" t="s">
        <v>0</v>
      </c>
      <c r="B326" s="177">
        <v>69</v>
      </c>
      <c r="C326" s="47" t="s">
        <v>5196</v>
      </c>
      <c r="D326" s="50">
        <v>40143</v>
      </c>
      <c r="E326" s="149" t="s">
        <v>5528</v>
      </c>
      <c r="F326" s="281" t="s">
        <v>1</v>
      </c>
      <c r="G326" s="216"/>
      <c r="H326" s="216"/>
      <c r="I326" s="216"/>
      <c r="J326" s="216"/>
      <c r="K326" s="216"/>
      <c r="L326" s="216"/>
      <c r="M326" s="216"/>
      <c r="N326" s="216"/>
      <c r="O326" s="216"/>
      <c r="P326" s="216"/>
      <c r="Q326" s="216"/>
      <c r="R326" s="216"/>
      <c r="S326" s="216"/>
      <c r="T326" s="216"/>
      <c r="U326" s="216"/>
      <c r="V326" s="216"/>
      <c r="W326" s="216"/>
    </row>
    <row r="327" spans="1:23" s="85" customFormat="1" ht="39.950000000000003" customHeight="1">
      <c r="A327" s="149" t="s">
        <v>0</v>
      </c>
      <c r="B327" s="177">
        <v>70</v>
      </c>
      <c r="C327" s="47" t="s">
        <v>5196</v>
      </c>
      <c r="D327" s="50">
        <v>40143</v>
      </c>
      <c r="E327" s="149" t="s">
        <v>5529</v>
      </c>
      <c r="F327" s="281" t="s">
        <v>1</v>
      </c>
      <c r="G327" s="216"/>
      <c r="H327" s="216"/>
      <c r="I327" s="216"/>
      <c r="J327" s="216"/>
      <c r="K327" s="216"/>
      <c r="L327" s="216"/>
      <c r="M327" s="216"/>
      <c r="N327" s="216"/>
      <c r="O327" s="216"/>
      <c r="P327" s="216"/>
      <c r="Q327" s="216"/>
      <c r="R327" s="216"/>
      <c r="S327" s="216"/>
      <c r="T327" s="216"/>
      <c r="U327" s="216"/>
      <c r="V327" s="216"/>
      <c r="W327" s="216"/>
    </row>
    <row r="328" spans="1:23" s="85" customFormat="1" ht="39.950000000000003" customHeight="1">
      <c r="A328" s="149" t="s">
        <v>0</v>
      </c>
      <c r="B328" s="177">
        <v>72</v>
      </c>
      <c r="C328" s="47" t="s">
        <v>5196</v>
      </c>
      <c r="D328" s="50">
        <v>40143</v>
      </c>
      <c r="E328" s="149" t="s">
        <v>5530</v>
      </c>
      <c r="F328" s="281" t="s">
        <v>1</v>
      </c>
      <c r="G328" s="216"/>
      <c r="H328" s="216"/>
      <c r="I328" s="216"/>
      <c r="J328" s="216"/>
      <c r="K328" s="216"/>
      <c r="L328" s="216"/>
      <c r="M328" s="216"/>
      <c r="N328" s="216"/>
      <c r="O328" s="216"/>
      <c r="P328" s="216"/>
      <c r="Q328" s="216"/>
      <c r="R328" s="216"/>
      <c r="S328" s="216"/>
      <c r="T328" s="216"/>
      <c r="U328" s="216"/>
      <c r="V328" s="216"/>
      <c r="W328" s="216"/>
    </row>
    <row r="329" spans="1:23" s="85" customFormat="1" ht="39.950000000000003" customHeight="1">
      <c r="A329" s="149" t="s">
        <v>0</v>
      </c>
      <c r="B329" s="177">
        <v>63</v>
      </c>
      <c r="C329" s="47" t="s">
        <v>5196</v>
      </c>
      <c r="D329" s="50">
        <v>40143</v>
      </c>
      <c r="E329" s="149" t="s">
        <v>5531</v>
      </c>
      <c r="F329" s="281" t="s">
        <v>1</v>
      </c>
      <c r="G329" s="216"/>
      <c r="H329" s="216"/>
      <c r="I329" s="216"/>
      <c r="J329" s="216"/>
      <c r="K329" s="216"/>
      <c r="L329" s="216"/>
      <c r="M329" s="216"/>
      <c r="N329" s="216"/>
      <c r="O329" s="216"/>
      <c r="P329" s="216"/>
      <c r="Q329" s="216"/>
      <c r="R329" s="216"/>
      <c r="S329" s="216"/>
      <c r="T329" s="216"/>
      <c r="U329" s="216"/>
      <c r="V329" s="216"/>
      <c r="W329" s="216"/>
    </row>
    <row r="330" spans="1:23" s="85" customFormat="1" ht="39.950000000000003" customHeight="1">
      <c r="A330" s="149" t="s">
        <v>0</v>
      </c>
      <c r="B330" s="177">
        <v>64</v>
      </c>
      <c r="C330" s="47" t="s">
        <v>5196</v>
      </c>
      <c r="D330" s="50">
        <v>40143</v>
      </c>
      <c r="E330" s="149" t="s">
        <v>5532</v>
      </c>
      <c r="F330" s="281" t="s">
        <v>1</v>
      </c>
      <c r="G330" s="216"/>
      <c r="H330" s="216"/>
      <c r="I330" s="216"/>
      <c r="J330" s="216"/>
      <c r="K330" s="216"/>
      <c r="L330" s="216"/>
      <c r="M330" s="216"/>
      <c r="N330" s="216"/>
      <c r="O330" s="216"/>
      <c r="P330" s="216"/>
      <c r="Q330" s="216"/>
      <c r="R330" s="216"/>
      <c r="S330" s="216"/>
      <c r="T330" s="216"/>
      <c r="U330" s="216"/>
      <c r="V330" s="216"/>
      <c r="W330" s="216"/>
    </row>
    <row r="331" spans="1:23" s="85" customFormat="1" ht="39.950000000000003" customHeight="1">
      <c r="A331" s="40" t="s">
        <v>0</v>
      </c>
      <c r="B331" s="176">
        <v>1</v>
      </c>
      <c r="C331" s="47" t="s">
        <v>5196</v>
      </c>
      <c r="D331" s="41">
        <v>40196</v>
      </c>
      <c r="E331" s="40" t="s">
        <v>5533</v>
      </c>
      <c r="F331" s="233" t="s">
        <v>1</v>
      </c>
      <c r="G331" s="216"/>
      <c r="H331" s="216"/>
      <c r="I331" s="216"/>
      <c r="J331" s="216"/>
      <c r="K331" s="216"/>
      <c r="L331" s="216"/>
      <c r="M331" s="216"/>
      <c r="N331" s="216"/>
      <c r="O331" s="216"/>
      <c r="P331" s="216"/>
      <c r="Q331" s="216"/>
      <c r="R331" s="216"/>
      <c r="S331" s="216"/>
      <c r="T331" s="216"/>
      <c r="U331" s="216"/>
      <c r="V331" s="216"/>
      <c r="W331" s="216"/>
    </row>
    <row r="332" spans="1:23" s="85" customFormat="1" ht="39.950000000000003" customHeight="1">
      <c r="A332" s="149" t="s">
        <v>0</v>
      </c>
      <c r="B332" s="177">
        <v>8</v>
      </c>
      <c r="C332" s="47" t="s">
        <v>5196</v>
      </c>
      <c r="D332" s="50">
        <v>40220</v>
      </c>
      <c r="E332" s="149" t="s">
        <v>5534</v>
      </c>
      <c r="F332" s="281" t="s">
        <v>1</v>
      </c>
      <c r="G332" s="216"/>
      <c r="H332" s="216"/>
      <c r="I332" s="216"/>
      <c r="J332" s="216"/>
      <c r="K332" s="216"/>
      <c r="L332" s="216"/>
      <c r="M332" s="216"/>
      <c r="N332" s="216"/>
      <c r="O332" s="216"/>
      <c r="P332" s="216"/>
      <c r="Q332" s="216"/>
      <c r="R332" s="216"/>
      <c r="S332" s="216"/>
      <c r="T332" s="216"/>
      <c r="U332" s="216"/>
      <c r="V332" s="216"/>
      <c r="W332" s="216"/>
    </row>
    <row r="333" spans="1:23" s="85" customFormat="1" ht="39.950000000000003" customHeight="1">
      <c r="A333" s="149" t="s">
        <v>0</v>
      </c>
      <c r="B333" s="177">
        <v>7</v>
      </c>
      <c r="C333" s="47" t="s">
        <v>5196</v>
      </c>
      <c r="D333" s="50">
        <v>40220</v>
      </c>
      <c r="E333" s="149" t="s">
        <v>5535</v>
      </c>
      <c r="F333" s="281" t="s">
        <v>1</v>
      </c>
      <c r="G333" s="216"/>
      <c r="H333" s="216"/>
      <c r="I333" s="216"/>
      <c r="J333" s="216"/>
      <c r="K333" s="216"/>
      <c r="L333" s="216"/>
      <c r="M333" s="216"/>
      <c r="N333" s="216"/>
      <c r="O333" s="216"/>
      <c r="P333" s="216"/>
      <c r="Q333" s="216"/>
      <c r="R333" s="216"/>
      <c r="S333" s="216"/>
      <c r="T333" s="216"/>
      <c r="U333" s="216"/>
      <c r="V333" s="216"/>
      <c r="W333" s="216"/>
    </row>
    <row r="334" spans="1:23" s="85" customFormat="1" ht="39.950000000000003" customHeight="1">
      <c r="A334" s="149" t="s">
        <v>0</v>
      </c>
      <c r="B334" s="177">
        <v>12</v>
      </c>
      <c r="C334" s="47" t="s">
        <v>5196</v>
      </c>
      <c r="D334" s="50">
        <v>40220</v>
      </c>
      <c r="E334" s="149" t="s">
        <v>5536</v>
      </c>
      <c r="F334" s="281" t="s">
        <v>1</v>
      </c>
      <c r="G334" s="216"/>
      <c r="H334" s="216"/>
      <c r="I334" s="216"/>
      <c r="J334" s="216"/>
      <c r="K334" s="216"/>
      <c r="L334" s="216"/>
      <c r="M334" s="216"/>
      <c r="N334" s="216"/>
      <c r="O334" s="216"/>
      <c r="P334" s="216"/>
      <c r="Q334" s="216"/>
      <c r="R334" s="216"/>
      <c r="S334" s="216"/>
      <c r="T334" s="216"/>
      <c r="U334" s="216"/>
      <c r="V334" s="216"/>
      <c r="W334" s="216"/>
    </row>
    <row r="335" spans="1:23" s="85" customFormat="1" ht="39.950000000000003" customHeight="1">
      <c r="A335" s="149" t="s">
        <v>0</v>
      </c>
      <c r="B335" s="177">
        <v>11</v>
      </c>
      <c r="C335" s="47" t="s">
        <v>5196</v>
      </c>
      <c r="D335" s="50">
        <v>40220</v>
      </c>
      <c r="E335" s="149" t="s">
        <v>5537</v>
      </c>
      <c r="F335" s="281" t="s">
        <v>1</v>
      </c>
      <c r="G335" s="216"/>
      <c r="H335" s="216"/>
      <c r="I335" s="216"/>
      <c r="J335" s="216"/>
      <c r="K335" s="216"/>
      <c r="L335" s="216"/>
      <c r="M335" s="216"/>
      <c r="N335" s="216"/>
      <c r="O335" s="216"/>
      <c r="P335" s="216"/>
      <c r="Q335" s="216"/>
      <c r="R335" s="216"/>
      <c r="S335" s="216"/>
      <c r="T335" s="216"/>
      <c r="U335" s="216"/>
      <c r="V335" s="216"/>
      <c r="W335" s="216"/>
    </row>
    <row r="336" spans="1:23" s="85" customFormat="1" ht="39.950000000000003" customHeight="1">
      <c r="A336" s="149" t="s">
        <v>0</v>
      </c>
      <c r="B336" s="177">
        <v>10</v>
      </c>
      <c r="C336" s="47" t="s">
        <v>5196</v>
      </c>
      <c r="D336" s="50">
        <v>40220</v>
      </c>
      <c r="E336" s="149" t="s">
        <v>5538</v>
      </c>
      <c r="F336" s="281" t="s">
        <v>1</v>
      </c>
      <c r="G336" s="216"/>
      <c r="H336" s="216"/>
      <c r="I336" s="216"/>
      <c r="J336" s="216"/>
      <c r="K336" s="216"/>
      <c r="L336" s="216"/>
      <c r="M336" s="216"/>
      <c r="N336" s="216"/>
      <c r="O336" s="216"/>
      <c r="P336" s="216"/>
      <c r="Q336" s="216"/>
      <c r="R336" s="216"/>
      <c r="S336" s="216"/>
      <c r="T336" s="216"/>
      <c r="U336" s="216"/>
      <c r="V336" s="216"/>
      <c r="W336" s="216"/>
    </row>
    <row r="337" spans="1:23" s="85" customFormat="1" ht="39.950000000000003" customHeight="1">
      <c r="A337" s="149" t="s">
        <v>0</v>
      </c>
      <c r="B337" s="177">
        <v>13</v>
      </c>
      <c r="C337" s="47" t="s">
        <v>5196</v>
      </c>
      <c r="D337" s="50">
        <v>40220</v>
      </c>
      <c r="E337" s="149" t="s">
        <v>5539</v>
      </c>
      <c r="F337" s="281" t="s">
        <v>1</v>
      </c>
      <c r="G337" s="216"/>
      <c r="H337" s="216"/>
      <c r="I337" s="216"/>
      <c r="J337" s="216"/>
      <c r="K337" s="216"/>
      <c r="L337" s="216"/>
      <c r="M337" s="216"/>
      <c r="N337" s="216"/>
      <c r="O337" s="216"/>
      <c r="P337" s="216"/>
      <c r="Q337" s="216"/>
      <c r="R337" s="216"/>
      <c r="S337" s="216"/>
      <c r="T337" s="216"/>
      <c r="U337" s="216"/>
      <c r="V337" s="216"/>
      <c r="W337" s="216"/>
    </row>
    <row r="338" spans="1:23" s="85" customFormat="1" ht="39.950000000000003" customHeight="1">
      <c r="A338" s="149" t="s">
        <v>0</v>
      </c>
      <c r="B338" s="177">
        <v>18</v>
      </c>
      <c r="C338" s="47" t="s">
        <v>5196</v>
      </c>
      <c r="D338" s="50">
        <v>40256</v>
      </c>
      <c r="E338" s="149" t="s">
        <v>5540</v>
      </c>
      <c r="F338" s="281" t="s">
        <v>1</v>
      </c>
      <c r="G338" s="216"/>
      <c r="H338" s="216"/>
      <c r="I338" s="216"/>
      <c r="J338" s="216"/>
      <c r="K338" s="216"/>
      <c r="L338" s="216"/>
      <c r="M338" s="216"/>
      <c r="N338" s="216"/>
      <c r="O338" s="216"/>
      <c r="P338" s="216"/>
      <c r="Q338" s="216"/>
      <c r="R338" s="216"/>
      <c r="S338" s="216"/>
      <c r="T338" s="216"/>
      <c r="U338" s="216"/>
      <c r="V338" s="216"/>
      <c r="W338" s="216"/>
    </row>
    <row r="339" spans="1:23" s="85" customFormat="1" ht="39.950000000000003" customHeight="1">
      <c r="A339" s="149" t="s">
        <v>0</v>
      </c>
      <c r="B339" s="177">
        <v>16</v>
      </c>
      <c r="C339" s="47" t="s">
        <v>5196</v>
      </c>
      <c r="D339" s="50">
        <v>40256</v>
      </c>
      <c r="E339" s="149" t="s">
        <v>5541</v>
      </c>
      <c r="F339" s="281" t="s">
        <v>1</v>
      </c>
      <c r="G339" s="216"/>
      <c r="H339" s="216"/>
      <c r="I339" s="216"/>
      <c r="J339" s="216"/>
      <c r="K339" s="216"/>
      <c r="L339" s="216"/>
      <c r="M339" s="216"/>
      <c r="N339" s="216"/>
      <c r="O339" s="216"/>
      <c r="P339" s="216"/>
      <c r="Q339" s="216"/>
      <c r="R339" s="216"/>
      <c r="S339" s="216"/>
      <c r="T339" s="216"/>
      <c r="U339" s="216"/>
      <c r="V339" s="216"/>
      <c r="W339" s="216"/>
    </row>
    <row r="340" spans="1:23" s="85" customFormat="1" ht="39.950000000000003" customHeight="1">
      <c r="A340" s="149" t="s">
        <v>0</v>
      </c>
      <c r="B340" s="177">
        <v>14</v>
      </c>
      <c r="C340" s="47" t="s">
        <v>5196</v>
      </c>
      <c r="D340" s="50">
        <v>40256</v>
      </c>
      <c r="E340" s="149" t="s">
        <v>5542</v>
      </c>
      <c r="F340" s="281" t="s">
        <v>1</v>
      </c>
      <c r="G340" s="216"/>
      <c r="H340" s="216"/>
      <c r="I340" s="216"/>
      <c r="J340" s="216"/>
      <c r="K340" s="216"/>
      <c r="L340" s="216"/>
      <c r="M340" s="216"/>
      <c r="N340" s="216"/>
      <c r="O340" s="216"/>
      <c r="P340" s="216"/>
      <c r="Q340" s="216"/>
      <c r="R340" s="216"/>
      <c r="S340" s="216"/>
      <c r="T340" s="216"/>
      <c r="U340" s="216"/>
      <c r="V340" s="216"/>
      <c r="W340" s="216"/>
    </row>
    <row r="341" spans="1:23" s="85" customFormat="1" ht="39.950000000000003" customHeight="1">
      <c r="A341" s="149" t="s">
        <v>0</v>
      </c>
      <c r="B341" s="177">
        <v>21</v>
      </c>
      <c r="C341" s="47" t="s">
        <v>5196</v>
      </c>
      <c r="D341" s="50">
        <v>40302</v>
      </c>
      <c r="E341" s="149" t="s">
        <v>5543</v>
      </c>
      <c r="F341" s="281" t="s">
        <v>1</v>
      </c>
      <c r="G341" s="216"/>
      <c r="H341" s="216"/>
      <c r="I341" s="216"/>
      <c r="J341" s="216"/>
      <c r="K341" s="216"/>
      <c r="L341" s="216"/>
      <c r="M341" s="216"/>
      <c r="N341" s="216"/>
      <c r="O341" s="216"/>
      <c r="P341" s="216"/>
      <c r="Q341" s="216"/>
      <c r="R341" s="216"/>
      <c r="S341" s="216"/>
      <c r="T341" s="216"/>
      <c r="U341" s="216"/>
      <c r="V341" s="216"/>
      <c r="W341" s="216"/>
    </row>
    <row r="342" spans="1:23" s="85" customFormat="1" ht="39.950000000000003" customHeight="1">
      <c r="A342" s="149" t="s">
        <v>0</v>
      </c>
      <c r="B342" s="177">
        <v>23</v>
      </c>
      <c r="C342" s="47" t="s">
        <v>5196</v>
      </c>
      <c r="D342" s="50">
        <v>40302</v>
      </c>
      <c r="E342" s="149" t="s">
        <v>5544</v>
      </c>
      <c r="F342" s="281" t="s">
        <v>1</v>
      </c>
      <c r="G342" s="216"/>
      <c r="H342" s="216"/>
      <c r="I342" s="216"/>
      <c r="J342" s="216"/>
      <c r="K342" s="216"/>
      <c r="L342" s="216"/>
      <c r="M342" s="216"/>
      <c r="N342" s="216"/>
      <c r="O342" s="216"/>
      <c r="P342" s="216"/>
      <c r="Q342" s="216"/>
      <c r="R342" s="216"/>
      <c r="S342" s="216"/>
      <c r="T342" s="216"/>
      <c r="U342" s="216"/>
      <c r="V342" s="216"/>
      <c r="W342" s="216"/>
    </row>
    <row r="343" spans="1:23" s="85" customFormat="1" ht="39.950000000000003" customHeight="1">
      <c r="A343" s="149" t="s">
        <v>0</v>
      </c>
      <c r="B343" s="177">
        <v>22</v>
      </c>
      <c r="C343" s="47" t="s">
        <v>5196</v>
      </c>
      <c r="D343" s="50">
        <v>40302</v>
      </c>
      <c r="E343" s="149" t="s">
        <v>5545</v>
      </c>
      <c r="F343" s="281" t="s">
        <v>1</v>
      </c>
      <c r="G343" s="216"/>
      <c r="H343" s="216"/>
      <c r="I343" s="216"/>
      <c r="J343" s="216"/>
      <c r="K343" s="216"/>
      <c r="L343" s="216"/>
      <c r="M343" s="216"/>
      <c r="N343" s="216"/>
      <c r="O343" s="216"/>
      <c r="P343" s="216"/>
      <c r="Q343" s="216"/>
      <c r="R343" s="216"/>
      <c r="S343" s="216"/>
      <c r="T343" s="216"/>
      <c r="U343" s="216"/>
      <c r="V343" s="216"/>
      <c r="W343" s="216"/>
    </row>
    <row r="344" spans="1:23" s="85" customFormat="1" ht="39.950000000000003" customHeight="1">
      <c r="A344" s="149" t="s">
        <v>0</v>
      </c>
      <c r="B344" s="177">
        <v>27</v>
      </c>
      <c r="C344" s="47" t="s">
        <v>5196</v>
      </c>
      <c r="D344" s="50">
        <v>40303</v>
      </c>
      <c r="E344" s="149" t="s">
        <v>5546</v>
      </c>
      <c r="F344" s="281" t="s">
        <v>1</v>
      </c>
      <c r="G344" s="216"/>
      <c r="H344" s="216"/>
      <c r="I344" s="216"/>
      <c r="J344" s="216"/>
      <c r="K344" s="216"/>
      <c r="L344" s="216"/>
      <c r="M344" s="216"/>
      <c r="N344" s="216"/>
      <c r="O344" s="216"/>
      <c r="P344" s="216"/>
      <c r="Q344" s="216"/>
      <c r="R344" s="216"/>
      <c r="S344" s="216"/>
      <c r="T344" s="216"/>
      <c r="U344" s="216"/>
      <c r="V344" s="216"/>
      <c r="W344" s="216"/>
    </row>
    <row r="345" spans="1:23" s="85" customFormat="1" ht="39.950000000000003" customHeight="1">
      <c r="A345" s="149" t="s">
        <v>0</v>
      </c>
      <c r="B345" s="177">
        <v>26</v>
      </c>
      <c r="C345" s="47" t="s">
        <v>5196</v>
      </c>
      <c r="D345" s="50">
        <v>40303</v>
      </c>
      <c r="E345" s="149" t="s">
        <v>5547</v>
      </c>
      <c r="F345" s="281" t="s">
        <v>1</v>
      </c>
      <c r="G345" s="216"/>
      <c r="H345" s="216"/>
      <c r="I345" s="216"/>
      <c r="J345" s="216"/>
      <c r="K345" s="216"/>
      <c r="L345" s="216"/>
      <c r="M345" s="216"/>
      <c r="N345" s="216"/>
      <c r="O345" s="216"/>
      <c r="P345" s="216"/>
      <c r="Q345" s="216"/>
      <c r="R345" s="216"/>
      <c r="S345" s="216"/>
      <c r="T345" s="216"/>
      <c r="U345" s="216"/>
      <c r="V345" s="216"/>
      <c r="W345" s="216"/>
    </row>
    <row r="346" spans="1:23" s="85" customFormat="1" ht="39.950000000000003" customHeight="1">
      <c r="A346" s="149" t="s">
        <v>0</v>
      </c>
      <c r="B346" s="177">
        <v>36</v>
      </c>
      <c r="C346" s="47" t="s">
        <v>5196</v>
      </c>
      <c r="D346" s="50">
        <v>40314</v>
      </c>
      <c r="E346" s="149" t="s">
        <v>5548</v>
      </c>
      <c r="F346" s="281" t="s">
        <v>1</v>
      </c>
      <c r="G346" s="216"/>
      <c r="H346" s="216"/>
      <c r="I346" s="216"/>
      <c r="J346" s="216"/>
      <c r="K346" s="216"/>
      <c r="L346" s="216"/>
      <c r="M346" s="216"/>
      <c r="N346" s="216"/>
      <c r="O346" s="216"/>
      <c r="P346" s="216"/>
      <c r="Q346" s="216"/>
      <c r="R346" s="216"/>
      <c r="S346" s="216"/>
      <c r="T346" s="216"/>
      <c r="U346" s="216"/>
      <c r="V346" s="216"/>
      <c r="W346" s="216"/>
    </row>
    <row r="347" spans="1:23" s="85" customFormat="1" ht="39.950000000000003" customHeight="1">
      <c r="A347" s="149" t="s">
        <v>0</v>
      </c>
      <c r="B347" s="177">
        <v>33</v>
      </c>
      <c r="C347" s="47" t="s">
        <v>5196</v>
      </c>
      <c r="D347" s="50">
        <v>40337</v>
      </c>
      <c r="E347" s="149" t="s">
        <v>5549</v>
      </c>
      <c r="F347" s="281" t="s">
        <v>1</v>
      </c>
      <c r="G347" s="216"/>
      <c r="H347" s="216"/>
      <c r="I347" s="216"/>
      <c r="J347" s="216"/>
      <c r="K347" s="216"/>
      <c r="L347" s="216"/>
      <c r="M347" s="216"/>
      <c r="N347" s="216"/>
      <c r="O347" s="216"/>
      <c r="P347" s="216"/>
      <c r="Q347" s="216"/>
      <c r="R347" s="216"/>
      <c r="S347" s="216"/>
      <c r="T347" s="216"/>
      <c r="U347" s="216"/>
      <c r="V347" s="216"/>
      <c r="W347" s="216"/>
    </row>
    <row r="348" spans="1:23" s="85" customFormat="1" ht="39.950000000000003" customHeight="1">
      <c r="A348" s="149" t="s">
        <v>0</v>
      </c>
      <c r="B348" s="177">
        <v>38</v>
      </c>
      <c r="C348" s="47" t="s">
        <v>5196</v>
      </c>
      <c r="D348" s="50">
        <v>40345</v>
      </c>
      <c r="E348" s="149" t="s">
        <v>5550</v>
      </c>
      <c r="F348" s="281" t="s">
        <v>1</v>
      </c>
      <c r="G348" s="216"/>
      <c r="H348" s="216"/>
      <c r="I348" s="216"/>
      <c r="J348" s="216"/>
      <c r="K348" s="216"/>
      <c r="L348" s="216"/>
      <c r="M348" s="216"/>
      <c r="N348" s="216"/>
      <c r="O348" s="216"/>
      <c r="P348" s="216"/>
      <c r="Q348" s="216"/>
      <c r="R348" s="216"/>
      <c r="S348" s="216"/>
      <c r="T348" s="216"/>
      <c r="U348" s="216"/>
      <c r="V348" s="216"/>
      <c r="W348" s="216"/>
    </row>
    <row r="349" spans="1:23" s="85" customFormat="1" ht="39.950000000000003" customHeight="1">
      <c r="A349" s="149" t="s">
        <v>0</v>
      </c>
      <c r="B349" s="177">
        <v>42</v>
      </c>
      <c r="C349" s="47" t="s">
        <v>5196</v>
      </c>
      <c r="D349" s="50">
        <v>40358</v>
      </c>
      <c r="E349" s="149" t="s">
        <v>5551</v>
      </c>
      <c r="F349" s="281" t="s">
        <v>1</v>
      </c>
      <c r="G349" s="216"/>
      <c r="H349" s="216"/>
      <c r="I349" s="216"/>
      <c r="J349" s="216"/>
      <c r="K349" s="216"/>
      <c r="L349" s="216"/>
      <c r="M349" s="216"/>
      <c r="N349" s="216"/>
      <c r="O349" s="216"/>
      <c r="P349" s="216"/>
      <c r="Q349" s="216"/>
      <c r="R349" s="216"/>
      <c r="S349" s="216"/>
      <c r="T349" s="216"/>
      <c r="U349" s="216"/>
      <c r="V349" s="216"/>
      <c r="W349" s="216"/>
    </row>
    <row r="350" spans="1:23" s="85" customFormat="1" ht="39.950000000000003" customHeight="1">
      <c r="A350" s="149" t="s">
        <v>0</v>
      </c>
      <c r="B350" s="177">
        <v>43</v>
      </c>
      <c r="C350" s="47" t="s">
        <v>5196</v>
      </c>
      <c r="D350" s="50">
        <v>40358</v>
      </c>
      <c r="E350" s="149" t="s">
        <v>5552</v>
      </c>
      <c r="F350" s="281" t="s">
        <v>1</v>
      </c>
      <c r="G350" s="216"/>
      <c r="H350" s="216"/>
      <c r="I350" s="216"/>
      <c r="J350" s="216"/>
      <c r="K350" s="216"/>
      <c r="L350" s="216"/>
      <c r="M350" s="216"/>
      <c r="N350" s="216"/>
      <c r="O350" s="216"/>
      <c r="P350" s="216"/>
      <c r="Q350" s="216"/>
      <c r="R350" s="216"/>
      <c r="S350" s="216"/>
      <c r="T350" s="216"/>
      <c r="U350" s="216"/>
      <c r="V350" s="216"/>
      <c r="W350" s="216"/>
    </row>
    <row r="351" spans="1:23" s="85" customFormat="1" ht="39.950000000000003" customHeight="1">
      <c r="A351" s="149" t="s">
        <v>0</v>
      </c>
      <c r="B351" s="177">
        <v>47</v>
      </c>
      <c r="C351" s="47" t="s">
        <v>5196</v>
      </c>
      <c r="D351" s="50">
        <v>40373</v>
      </c>
      <c r="E351" s="149" t="s">
        <v>5553</v>
      </c>
      <c r="F351" s="281" t="s">
        <v>1</v>
      </c>
      <c r="G351" s="216"/>
      <c r="H351" s="216"/>
      <c r="I351" s="216"/>
      <c r="J351" s="216"/>
      <c r="K351" s="216"/>
      <c r="L351" s="216"/>
      <c r="M351" s="216"/>
      <c r="N351" s="216"/>
      <c r="O351" s="216"/>
      <c r="P351" s="216"/>
      <c r="Q351" s="216"/>
      <c r="R351" s="216"/>
      <c r="S351" s="216"/>
      <c r="T351" s="216"/>
      <c r="U351" s="216"/>
      <c r="V351" s="216"/>
      <c r="W351" s="216"/>
    </row>
    <row r="352" spans="1:23" s="85" customFormat="1" ht="39.950000000000003" customHeight="1">
      <c r="A352" s="149" t="s">
        <v>0</v>
      </c>
      <c r="B352" s="177">
        <v>50</v>
      </c>
      <c r="C352" s="47" t="s">
        <v>5196</v>
      </c>
      <c r="D352" s="50">
        <v>40396</v>
      </c>
      <c r="E352" s="149" t="s">
        <v>5554</v>
      </c>
      <c r="F352" s="281" t="s">
        <v>1</v>
      </c>
      <c r="G352" s="216"/>
      <c r="H352" s="216"/>
      <c r="I352" s="216"/>
      <c r="J352" s="216"/>
      <c r="K352" s="216"/>
      <c r="L352" s="216"/>
      <c r="M352" s="216"/>
      <c r="N352" s="216"/>
      <c r="O352" s="216"/>
      <c r="P352" s="216"/>
      <c r="Q352" s="216"/>
      <c r="R352" s="216"/>
      <c r="S352" s="216"/>
      <c r="T352" s="216"/>
      <c r="U352" s="216"/>
      <c r="V352" s="216"/>
      <c r="W352" s="216"/>
    </row>
    <row r="353" spans="1:23" s="85" customFormat="1" ht="39.950000000000003" customHeight="1">
      <c r="A353" s="149" t="s">
        <v>0</v>
      </c>
      <c r="B353" s="177">
        <v>51</v>
      </c>
      <c r="C353" s="47" t="s">
        <v>5196</v>
      </c>
      <c r="D353" s="50">
        <v>40396</v>
      </c>
      <c r="E353" s="149" t="s">
        <v>5555</v>
      </c>
      <c r="F353" s="281" t="s">
        <v>1</v>
      </c>
      <c r="G353" s="216"/>
      <c r="H353" s="216"/>
      <c r="I353" s="216"/>
      <c r="J353" s="216"/>
      <c r="K353" s="216"/>
      <c r="L353" s="216"/>
      <c r="M353" s="216"/>
      <c r="N353" s="216"/>
      <c r="O353" s="216"/>
      <c r="P353" s="216"/>
      <c r="Q353" s="216"/>
      <c r="R353" s="216"/>
      <c r="S353" s="216"/>
      <c r="T353" s="216"/>
      <c r="U353" s="216"/>
      <c r="V353" s="216"/>
      <c r="W353" s="216"/>
    </row>
    <row r="354" spans="1:23" s="85" customFormat="1" ht="39.950000000000003" customHeight="1">
      <c r="A354" s="149" t="s">
        <v>0</v>
      </c>
      <c r="B354" s="177">
        <v>58</v>
      </c>
      <c r="C354" s="47" t="s">
        <v>5196</v>
      </c>
      <c r="D354" s="50">
        <v>40445</v>
      </c>
      <c r="E354" s="149" t="s">
        <v>5556</v>
      </c>
      <c r="F354" s="281" t="s">
        <v>1</v>
      </c>
      <c r="G354" s="216"/>
      <c r="H354" s="216"/>
      <c r="I354" s="216"/>
      <c r="J354" s="216"/>
      <c r="K354" s="216"/>
      <c r="L354" s="216"/>
      <c r="M354" s="216"/>
      <c r="N354" s="216"/>
      <c r="O354" s="216"/>
      <c r="P354" s="216"/>
      <c r="Q354" s="216"/>
      <c r="R354" s="216"/>
      <c r="S354" s="216"/>
      <c r="T354" s="216"/>
      <c r="U354" s="216"/>
      <c r="V354" s="216"/>
      <c r="W354" s="216"/>
    </row>
    <row r="355" spans="1:23" s="85" customFormat="1" ht="39.950000000000003" customHeight="1">
      <c r="A355" s="149" t="s">
        <v>0</v>
      </c>
      <c r="B355" s="177">
        <v>60</v>
      </c>
      <c r="C355" s="47" t="s">
        <v>5196</v>
      </c>
      <c r="D355" s="50">
        <v>40499</v>
      </c>
      <c r="E355" s="149" t="s">
        <v>5557</v>
      </c>
      <c r="F355" s="281" t="s">
        <v>1</v>
      </c>
      <c r="G355" s="216"/>
      <c r="H355" s="216"/>
      <c r="I355" s="216"/>
      <c r="J355" s="216"/>
      <c r="K355" s="216"/>
      <c r="L355" s="216"/>
      <c r="M355" s="216"/>
      <c r="N355" s="216"/>
      <c r="O355" s="216"/>
      <c r="P355" s="216"/>
      <c r="Q355" s="216"/>
      <c r="R355" s="216"/>
      <c r="S355" s="216"/>
      <c r="T355" s="216"/>
      <c r="U355" s="216"/>
      <c r="V355" s="216"/>
      <c r="W355" s="216"/>
    </row>
    <row r="356" spans="1:23" s="85" customFormat="1" ht="39.950000000000003" customHeight="1">
      <c r="A356" s="149" t="s">
        <v>0</v>
      </c>
      <c r="B356" s="177">
        <v>61</v>
      </c>
      <c r="C356" s="47" t="s">
        <v>5196</v>
      </c>
      <c r="D356" s="50">
        <v>40499</v>
      </c>
      <c r="E356" s="149" t="s">
        <v>5558</v>
      </c>
      <c r="F356" s="281" t="s">
        <v>1</v>
      </c>
      <c r="G356" s="216"/>
      <c r="H356" s="216"/>
      <c r="I356" s="216"/>
      <c r="J356" s="216"/>
      <c r="K356" s="216"/>
      <c r="L356" s="216"/>
      <c r="M356" s="216"/>
      <c r="N356" s="216"/>
      <c r="O356" s="216"/>
      <c r="P356" s="216"/>
      <c r="Q356" s="216"/>
      <c r="R356" s="216"/>
      <c r="S356" s="216"/>
      <c r="T356" s="216"/>
      <c r="U356" s="216"/>
      <c r="V356" s="216"/>
      <c r="W356" s="216"/>
    </row>
    <row r="357" spans="1:23" s="85" customFormat="1" ht="39.950000000000003" customHeight="1">
      <c r="A357" s="149" t="s">
        <v>0</v>
      </c>
      <c r="B357" s="177">
        <v>64</v>
      </c>
      <c r="C357" s="47" t="s">
        <v>5196</v>
      </c>
      <c r="D357" s="50">
        <v>40507</v>
      </c>
      <c r="E357" s="149" t="s">
        <v>5559</v>
      </c>
      <c r="F357" s="281" t="s">
        <v>1</v>
      </c>
      <c r="G357" s="216"/>
      <c r="H357" s="216"/>
      <c r="I357" s="216"/>
      <c r="J357" s="216"/>
      <c r="K357" s="216"/>
      <c r="L357" s="216"/>
      <c r="M357" s="216"/>
      <c r="N357" s="216"/>
      <c r="O357" s="216"/>
      <c r="P357" s="216"/>
      <c r="Q357" s="216"/>
      <c r="R357" s="216"/>
      <c r="S357" s="216"/>
      <c r="T357" s="216"/>
      <c r="U357" s="216"/>
      <c r="V357" s="216"/>
      <c r="W357" s="216"/>
    </row>
    <row r="358" spans="1:23" s="85" customFormat="1" ht="39.950000000000003" customHeight="1">
      <c r="A358" s="149" t="s">
        <v>0</v>
      </c>
      <c r="B358" s="177">
        <v>4</v>
      </c>
      <c r="C358" s="47" t="s">
        <v>5196</v>
      </c>
      <c r="D358" s="50">
        <v>40568</v>
      </c>
      <c r="E358" s="149" t="s">
        <v>5560</v>
      </c>
      <c r="F358" s="281" t="s">
        <v>1</v>
      </c>
      <c r="G358" s="216"/>
      <c r="H358" s="216"/>
      <c r="I358" s="216"/>
      <c r="J358" s="216"/>
      <c r="K358" s="216"/>
      <c r="L358" s="216"/>
      <c r="M358" s="216"/>
      <c r="N358" s="216"/>
      <c r="O358" s="216"/>
      <c r="P358" s="216"/>
      <c r="Q358" s="216"/>
      <c r="R358" s="216"/>
      <c r="S358" s="216"/>
      <c r="T358" s="216"/>
      <c r="U358" s="216"/>
      <c r="V358" s="216"/>
      <c r="W358" s="216"/>
    </row>
    <row r="359" spans="1:23" s="85" customFormat="1" ht="39.950000000000003" customHeight="1">
      <c r="A359" s="149" t="s">
        <v>0</v>
      </c>
      <c r="B359" s="177">
        <v>5</v>
      </c>
      <c r="C359" s="47" t="s">
        <v>5196</v>
      </c>
      <c r="D359" s="50">
        <v>40568</v>
      </c>
      <c r="E359" s="149" t="s">
        <v>5561</v>
      </c>
      <c r="F359" s="281" t="s">
        <v>1</v>
      </c>
      <c r="G359" s="216"/>
      <c r="H359" s="216"/>
      <c r="I359" s="216"/>
      <c r="J359" s="216"/>
      <c r="K359" s="216"/>
      <c r="L359" s="216"/>
      <c r="M359" s="216"/>
      <c r="N359" s="216"/>
      <c r="O359" s="216"/>
      <c r="P359" s="216"/>
      <c r="Q359" s="216"/>
      <c r="R359" s="216"/>
      <c r="S359" s="216"/>
      <c r="T359" s="216"/>
      <c r="U359" s="216"/>
      <c r="V359" s="216"/>
      <c r="W359" s="216"/>
    </row>
    <row r="360" spans="1:23" s="85" customFormat="1" ht="39.950000000000003" customHeight="1">
      <c r="A360" s="149" t="s">
        <v>0</v>
      </c>
      <c r="B360" s="177">
        <v>3</v>
      </c>
      <c r="C360" s="47" t="s">
        <v>5196</v>
      </c>
      <c r="D360" s="50">
        <v>40568</v>
      </c>
      <c r="E360" s="149" t="s">
        <v>5562</v>
      </c>
      <c r="F360" s="281" t="s">
        <v>1</v>
      </c>
      <c r="G360" s="216"/>
      <c r="H360" s="216"/>
      <c r="I360" s="216"/>
      <c r="J360" s="216"/>
      <c r="K360" s="216"/>
      <c r="L360" s="216"/>
      <c r="M360" s="216"/>
      <c r="N360" s="216"/>
      <c r="O360" s="216"/>
      <c r="P360" s="216"/>
      <c r="Q360" s="216"/>
      <c r="R360" s="216"/>
      <c r="S360" s="216"/>
      <c r="T360" s="216"/>
      <c r="U360" s="216"/>
      <c r="V360" s="216"/>
      <c r="W360" s="216"/>
    </row>
    <row r="361" spans="1:23" s="85" customFormat="1" ht="39.950000000000003" customHeight="1">
      <c r="A361" s="149" t="s">
        <v>0</v>
      </c>
      <c r="B361" s="177">
        <v>1</v>
      </c>
      <c r="C361" s="47" t="s">
        <v>5196</v>
      </c>
      <c r="D361" s="50">
        <v>40568</v>
      </c>
      <c r="E361" s="149" t="s">
        <v>5563</v>
      </c>
      <c r="F361" s="281" t="s">
        <v>1</v>
      </c>
      <c r="G361" s="216"/>
      <c r="H361" s="216"/>
      <c r="I361" s="216"/>
      <c r="J361" s="216"/>
      <c r="K361" s="216"/>
      <c r="L361" s="216"/>
      <c r="M361" s="216"/>
      <c r="N361" s="216"/>
      <c r="O361" s="216"/>
      <c r="P361" s="216"/>
      <c r="Q361" s="216"/>
      <c r="R361" s="216"/>
      <c r="S361" s="216"/>
      <c r="T361" s="216"/>
      <c r="U361" s="216"/>
      <c r="V361" s="216"/>
      <c r="W361" s="216"/>
    </row>
    <row r="362" spans="1:23" s="85" customFormat="1" ht="39.950000000000003" customHeight="1">
      <c r="A362" s="149" t="s">
        <v>0</v>
      </c>
      <c r="B362" s="177">
        <v>2</v>
      </c>
      <c r="C362" s="47" t="s">
        <v>5196</v>
      </c>
      <c r="D362" s="50">
        <v>40568</v>
      </c>
      <c r="E362" s="149" t="s">
        <v>5564</v>
      </c>
      <c r="F362" s="281" t="s">
        <v>1</v>
      </c>
      <c r="G362" s="216"/>
      <c r="H362" s="216"/>
      <c r="I362" s="216"/>
      <c r="J362" s="216"/>
      <c r="K362" s="216"/>
      <c r="L362" s="216"/>
      <c r="M362" s="216"/>
      <c r="N362" s="216"/>
      <c r="O362" s="216"/>
      <c r="P362" s="216"/>
      <c r="Q362" s="216"/>
      <c r="R362" s="216"/>
      <c r="S362" s="216"/>
      <c r="T362" s="216"/>
      <c r="U362" s="216"/>
      <c r="V362" s="216"/>
      <c r="W362" s="216"/>
    </row>
    <row r="363" spans="1:23" s="85" customFormat="1" ht="39.950000000000003" customHeight="1">
      <c r="A363" s="149" t="s">
        <v>0</v>
      </c>
      <c r="B363" s="177">
        <v>11</v>
      </c>
      <c r="C363" s="47" t="s">
        <v>5196</v>
      </c>
      <c r="D363" s="50">
        <v>40583</v>
      </c>
      <c r="E363" s="149" t="s">
        <v>5565</v>
      </c>
      <c r="F363" s="281" t="s">
        <v>1</v>
      </c>
      <c r="G363" s="216"/>
      <c r="H363" s="216"/>
      <c r="I363" s="216"/>
      <c r="J363" s="216"/>
      <c r="K363" s="216"/>
      <c r="L363" s="216"/>
      <c r="M363" s="216"/>
      <c r="N363" s="216"/>
      <c r="O363" s="216"/>
      <c r="P363" s="216"/>
      <c r="Q363" s="216"/>
      <c r="R363" s="216"/>
      <c r="S363" s="216"/>
      <c r="T363" s="216"/>
      <c r="U363" s="216"/>
      <c r="V363" s="216"/>
      <c r="W363" s="216"/>
    </row>
    <row r="364" spans="1:23" s="85" customFormat="1" ht="39.950000000000003" customHeight="1">
      <c r="A364" s="149" t="s">
        <v>0</v>
      </c>
      <c r="B364" s="177">
        <v>14</v>
      </c>
      <c r="C364" s="47" t="s">
        <v>5196</v>
      </c>
      <c r="D364" s="50">
        <v>40616</v>
      </c>
      <c r="E364" s="149" t="s">
        <v>5566</v>
      </c>
      <c r="F364" s="281" t="s">
        <v>1</v>
      </c>
      <c r="G364" s="216"/>
      <c r="H364" s="216"/>
      <c r="I364" s="216"/>
      <c r="J364" s="216"/>
      <c r="K364" s="216"/>
      <c r="L364" s="216"/>
      <c r="M364" s="216"/>
      <c r="N364" s="216"/>
      <c r="O364" s="216"/>
      <c r="P364" s="216"/>
      <c r="Q364" s="216"/>
      <c r="R364" s="216"/>
      <c r="S364" s="216"/>
      <c r="T364" s="216"/>
      <c r="U364" s="216"/>
      <c r="V364" s="216"/>
      <c r="W364" s="216"/>
    </row>
    <row r="365" spans="1:23" s="85" customFormat="1" ht="39.950000000000003" customHeight="1">
      <c r="A365" s="149" t="s">
        <v>0</v>
      </c>
      <c r="B365" s="177">
        <v>13</v>
      </c>
      <c r="C365" s="47" t="s">
        <v>5196</v>
      </c>
      <c r="D365" s="50">
        <v>40616</v>
      </c>
      <c r="E365" s="149" t="s">
        <v>5567</v>
      </c>
      <c r="F365" s="281" t="s">
        <v>1</v>
      </c>
      <c r="G365" s="216"/>
      <c r="H365" s="216"/>
      <c r="I365" s="216"/>
      <c r="J365" s="216"/>
      <c r="K365" s="216"/>
      <c r="L365" s="216"/>
      <c r="M365" s="216"/>
      <c r="N365" s="216"/>
      <c r="O365" s="216"/>
      <c r="P365" s="216"/>
      <c r="Q365" s="216"/>
      <c r="R365" s="216"/>
      <c r="S365" s="216"/>
      <c r="T365" s="216"/>
      <c r="U365" s="216"/>
      <c r="V365" s="216"/>
      <c r="W365" s="216"/>
    </row>
    <row r="366" spans="1:23" s="85" customFormat="1" ht="39.950000000000003" customHeight="1">
      <c r="A366" s="149" t="s">
        <v>0</v>
      </c>
      <c r="B366" s="177">
        <v>16</v>
      </c>
      <c r="C366" s="47" t="s">
        <v>5196</v>
      </c>
      <c r="D366" s="50">
        <v>40619</v>
      </c>
      <c r="E366" s="149" t="s">
        <v>5568</v>
      </c>
      <c r="F366" s="281" t="s">
        <v>1</v>
      </c>
      <c r="G366" s="216"/>
      <c r="H366" s="216"/>
      <c r="I366" s="216"/>
      <c r="J366" s="216"/>
      <c r="K366" s="216"/>
      <c r="L366" s="216"/>
      <c r="M366" s="216"/>
      <c r="N366" s="216"/>
      <c r="O366" s="216"/>
      <c r="P366" s="216"/>
      <c r="Q366" s="216"/>
      <c r="R366" s="216"/>
      <c r="S366" s="216"/>
      <c r="T366" s="216"/>
      <c r="U366" s="216"/>
      <c r="V366" s="216"/>
      <c r="W366" s="216"/>
    </row>
    <row r="367" spans="1:23" s="85" customFormat="1" ht="39.950000000000003" customHeight="1">
      <c r="A367" s="149" t="s">
        <v>0</v>
      </c>
      <c r="B367" s="177">
        <v>18</v>
      </c>
      <c r="C367" s="47" t="s">
        <v>5196</v>
      </c>
      <c r="D367" s="50">
        <v>40624</v>
      </c>
      <c r="E367" s="149" t="s">
        <v>5569</v>
      </c>
      <c r="F367" s="281" t="s">
        <v>1</v>
      </c>
      <c r="G367" s="216"/>
      <c r="H367" s="216"/>
      <c r="I367" s="216"/>
      <c r="J367" s="216"/>
      <c r="K367" s="216"/>
      <c r="L367" s="216"/>
      <c r="M367" s="216"/>
      <c r="N367" s="216"/>
      <c r="O367" s="216"/>
      <c r="P367" s="216"/>
      <c r="Q367" s="216"/>
      <c r="R367" s="216"/>
      <c r="S367" s="216"/>
      <c r="T367" s="216"/>
      <c r="U367" s="216"/>
      <c r="V367" s="216"/>
      <c r="W367" s="216"/>
    </row>
    <row r="368" spans="1:23" s="85" customFormat="1" ht="39.950000000000003" customHeight="1">
      <c r="A368" s="149" t="s">
        <v>0</v>
      </c>
      <c r="B368" s="177">
        <v>17</v>
      </c>
      <c r="C368" s="47" t="s">
        <v>5196</v>
      </c>
      <c r="D368" s="50">
        <v>40624</v>
      </c>
      <c r="E368" s="149" t="s">
        <v>5570</v>
      </c>
      <c r="F368" s="281" t="s">
        <v>1</v>
      </c>
      <c r="G368" s="216"/>
      <c r="H368" s="216"/>
      <c r="I368" s="216"/>
      <c r="J368" s="216"/>
      <c r="K368" s="216"/>
      <c r="L368" s="216"/>
      <c r="M368" s="216"/>
      <c r="N368" s="216"/>
      <c r="O368" s="216"/>
      <c r="P368" s="216"/>
      <c r="Q368" s="216"/>
      <c r="R368" s="216"/>
      <c r="S368" s="216"/>
      <c r="T368" s="216"/>
      <c r="U368" s="216"/>
      <c r="V368" s="216"/>
      <c r="W368" s="216"/>
    </row>
    <row r="369" spans="1:23" s="85" customFormat="1" ht="39.950000000000003" customHeight="1">
      <c r="A369" s="149" t="s">
        <v>0</v>
      </c>
      <c r="B369" s="177">
        <v>21</v>
      </c>
      <c r="C369" s="47" t="s">
        <v>5196</v>
      </c>
      <c r="D369" s="50">
        <v>40652</v>
      </c>
      <c r="E369" s="149" t="s">
        <v>5571</v>
      </c>
      <c r="F369" s="281" t="s">
        <v>1</v>
      </c>
      <c r="G369" s="216"/>
      <c r="H369" s="216"/>
      <c r="I369" s="216"/>
      <c r="J369" s="216"/>
      <c r="K369" s="216"/>
      <c r="L369" s="216"/>
      <c r="M369" s="216"/>
      <c r="N369" s="216"/>
      <c r="O369" s="216"/>
      <c r="P369" s="216"/>
      <c r="Q369" s="216"/>
      <c r="R369" s="216"/>
      <c r="S369" s="216"/>
      <c r="T369" s="216"/>
      <c r="U369" s="216"/>
      <c r="V369" s="216"/>
      <c r="W369" s="216"/>
    </row>
    <row r="370" spans="1:23" s="85" customFormat="1" ht="39.950000000000003" customHeight="1">
      <c r="A370" s="149" t="s">
        <v>0</v>
      </c>
      <c r="B370" s="177">
        <v>20</v>
      </c>
      <c r="C370" s="47" t="s">
        <v>5196</v>
      </c>
      <c r="D370" s="50">
        <v>40652</v>
      </c>
      <c r="E370" s="149" t="s">
        <v>5572</v>
      </c>
      <c r="F370" s="281" t="s">
        <v>1</v>
      </c>
      <c r="G370" s="216"/>
      <c r="H370" s="216"/>
      <c r="I370" s="216"/>
      <c r="J370" s="216"/>
      <c r="K370" s="216"/>
      <c r="L370" s="216"/>
      <c r="M370" s="216"/>
      <c r="N370" s="216"/>
      <c r="O370" s="216"/>
      <c r="P370" s="216"/>
      <c r="Q370" s="216"/>
      <c r="R370" s="216"/>
      <c r="S370" s="216"/>
      <c r="T370" s="216"/>
      <c r="U370" s="216"/>
      <c r="V370" s="216"/>
      <c r="W370" s="216"/>
    </row>
    <row r="371" spans="1:23" s="85" customFormat="1" ht="39.950000000000003" customHeight="1">
      <c r="A371" s="149" t="s">
        <v>0</v>
      </c>
      <c r="B371" s="177">
        <v>22</v>
      </c>
      <c r="C371" s="47" t="s">
        <v>5196</v>
      </c>
      <c r="D371" s="50">
        <v>40695</v>
      </c>
      <c r="E371" s="149" t="s">
        <v>5573</v>
      </c>
      <c r="F371" s="281" t="s">
        <v>1</v>
      </c>
      <c r="G371" s="216"/>
      <c r="H371" s="216"/>
      <c r="I371" s="216"/>
      <c r="J371" s="216"/>
      <c r="K371" s="216"/>
      <c r="L371" s="216"/>
      <c r="M371" s="216"/>
      <c r="N371" s="216"/>
      <c r="O371" s="216"/>
      <c r="P371" s="216"/>
      <c r="Q371" s="216"/>
      <c r="R371" s="216"/>
      <c r="S371" s="216"/>
      <c r="T371" s="216"/>
      <c r="U371" s="216"/>
      <c r="V371" s="216"/>
      <c r="W371" s="216"/>
    </row>
    <row r="372" spans="1:23" s="85" customFormat="1" ht="39.950000000000003" customHeight="1">
      <c r="A372" s="149" t="s">
        <v>0</v>
      </c>
      <c r="B372" s="177">
        <v>24</v>
      </c>
      <c r="C372" s="47" t="s">
        <v>5196</v>
      </c>
      <c r="D372" s="50">
        <v>40695</v>
      </c>
      <c r="E372" s="149" t="s">
        <v>5574</v>
      </c>
      <c r="F372" s="281" t="s">
        <v>1</v>
      </c>
      <c r="G372" s="216"/>
      <c r="H372" s="216"/>
      <c r="I372" s="216"/>
      <c r="J372" s="216"/>
      <c r="K372" s="216"/>
      <c r="L372" s="216"/>
      <c r="M372" s="216"/>
      <c r="N372" s="216"/>
      <c r="O372" s="216"/>
      <c r="P372" s="216"/>
      <c r="Q372" s="216"/>
      <c r="R372" s="216"/>
      <c r="S372" s="216"/>
      <c r="T372" s="216"/>
      <c r="U372" s="216"/>
      <c r="V372" s="216"/>
      <c r="W372" s="216"/>
    </row>
    <row r="373" spans="1:23" s="85" customFormat="1" ht="39.950000000000003" customHeight="1">
      <c r="A373" s="149" t="s">
        <v>0</v>
      </c>
      <c r="B373" s="177">
        <v>25</v>
      </c>
      <c r="C373" s="47" t="s">
        <v>5196</v>
      </c>
      <c r="D373" s="50">
        <v>40732</v>
      </c>
      <c r="E373" s="149" t="s">
        <v>5575</v>
      </c>
      <c r="F373" s="281" t="s">
        <v>1</v>
      </c>
      <c r="G373" s="216"/>
      <c r="H373" s="216"/>
      <c r="I373" s="216"/>
      <c r="J373" s="216"/>
      <c r="K373" s="216"/>
      <c r="L373" s="216"/>
      <c r="M373" s="216"/>
      <c r="N373" s="216"/>
      <c r="O373" s="216"/>
      <c r="P373" s="216"/>
      <c r="Q373" s="216"/>
      <c r="R373" s="216"/>
      <c r="S373" s="216"/>
      <c r="T373" s="216"/>
      <c r="U373" s="216"/>
      <c r="V373" s="216"/>
      <c r="W373" s="216"/>
    </row>
    <row r="374" spans="1:23" s="85" customFormat="1" ht="39.950000000000003" customHeight="1">
      <c r="A374" s="149" t="s">
        <v>0</v>
      </c>
      <c r="B374" s="177">
        <v>26</v>
      </c>
      <c r="C374" s="47" t="s">
        <v>5196</v>
      </c>
      <c r="D374" s="50">
        <v>40732</v>
      </c>
      <c r="E374" s="149" t="s">
        <v>5576</v>
      </c>
      <c r="F374" s="281" t="s">
        <v>1</v>
      </c>
      <c r="G374" s="216"/>
      <c r="H374" s="216"/>
      <c r="I374" s="216"/>
      <c r="J374" s="216"/>
      <c r="K374" s="216"/>
      <c r="L374" s="216"/>
      <c r="M374" s="216"/>
      <c r="N374" s="216"/>
      <c r="O374" s="216"/>
      <c r="P374" s="216"/>
      <c r="Q374" s="216"/>
      <c r="R374" s="216"/>
      <c r="S374" s="216"/>
      <c r="T374" s="216"/>
      <c r="U374" s="216"/>
      <c r="V374" s="216"/>
      <c r="W374" s="216"/>
    </row>
    <row r="375" spans="1:23" s="85" customFormat="1" ht="39.950000000000003" customHeight="1">
      <c r="A375" s="149" t="s">
        <v>0</v>
      </c>
      <c r="B375" s="177">
        <v>28</v>
      </c>
      <c r="C375" s="47" t="s">
        <v>5196</v>
      </c>
      <c r="D375" s="50">
        <v>40773</v>
      </c>
      <c r="E375" s="149" t="s">
        <v>5577</v>
      </c>
      <c r="F375" s="281" t="s">
        <v>1</v>
      </c>
      <c r="G375" s="216"/>
      <c r="H375" s="216"/>
      <c r="I375" s="216"/>
      <c r="J375" s="216"/>
      <c r="K375" s="216"/>
      <c r="L375" s="216"/>
      <c r="M375" s="216"/>
      <c r="N375" s="216"/>
      <c r="O375" s="216"/>
      <c r="P375" s="216"/>
      <c r="Q375" s="216"/>
      <c r="R375" s="216"/>
      <c r="S375" s="216"/>
      <c r="T375" s="216"/>
      <c r="U375" s="216"/>
      <c r="V375" s="216"/>
      <c r="W375" s="216"/>
    </row>
    <row r="376" spans="1:23" s="85" customFormat="1" ht="39.950000000000003" customHeight="1">
      <c r="A376" s="149" t="s">
        <v>0</v>
      </c>
      <c r="B376" s="177">
        <v>29</v>
      </c>
      <c r="C376" s="47" t="s">
        <v>5196</v>
      </c>
      <c r="D376" s="50">
        <v>40773</v>
      </c>
      <c r="E376" s="149" t="s">
        <v>5578</v>
      </c>
      <c r="F376" s="281" t="s">
        <v>1</v>
      </c>
      <c r="G376" s="216"/>
      <c r="H376" s="216"/>
      <c r="I376" s="216"/>
      <c r="J376" s="216"/>
      <c r="K376" s="216"/>
      <c r="L376" s="216"/>
      <c r="M376" s="216"/>
      <c r="N376" s="216"/>
      <c r="O376" s="216"/>
      <c r="P376" s="216"/>
      <c r="Q376" s="216"/>
      <c r="R376" s="216"/>
      <c r="S376" s="216"/>
      <c r="T376" s="216"/>
      <c r="U376" s="216"/>
      <c r="V376" s="216"/>
      <c r="W376" s="216"/>
    </row>
    <row r="377" spans="1:23" s="85" customFormat="1" ht="39.950000000000003" customHeight="1">
      <c r="A377" s="149" t="s">
        <v>0</v>
      </c>
      <c r="B377" s="177">
        <v>5</v>
      </c>
      <c r="C377" s="47" t="s">
        <v>5196</v>
      </c>
      <c r="D377" s="50">
        <v>40988</v>
      </c>
      <c r="E377" s="149" t="s">
        <v>5579</v>
      </c>
      <c r="F377" s="281" t="s">
        <v>1</v>
      </c>
      <c r="G377" s="216"/>
      <c r="H377" s="216"/>
      <c r="I377" s="216"/>
      <c r="J377" s="216"/>
      <c r="K377" s="216"/>
      <c r="L377" s="216"/>
      <c r="M377" s="216"/>
      <c r="N377" s="216"/>
      <c r="O377" s="216"/>
      <c r="P377" s="216"/>
      <c r="Q377" s="216"/>
      <c r="R377" s="216"/>
      <c r="S377" s="216"/>
      <c r="T377" s="216"/>
      <c r="U377" s="216"/>
      <c r="V377" s="216"/>
      <c r="W377" s="216"/>
    </row>
    <row r="378" spans="1:23" s="85" customFormat="1" ht="39.950000000000003" customHeight="1">
      <c r="A378" s="149" t="s">
        <v>0</v>
      </c>
      <c r="B378" s="177">
        <v>9</v>
      </c>
      <c r="C378" s="47" t="s">
        <v>5196</v>
      </c>
      <c r="D378" s="50">
        <v>41012</v>
      </c>
      <c r="E378" s="149" t="s">
        <v>5580</v>
      </c>
      <c r="F378" s="281" t="s">
        <v>1</v>
      </c>
      <c r="G378" s="216"/>
      <c r="H378" s="216"/>
      <c r="I378" s="216"/>
      <c r="J378" s="216"/>
      <c r="K378" s="216"/>
      <c r="L378" s="216"/>
      <c r="M378" s="216"/>
      <c r="N378" s="216"/>
      <c r="O378" s="216"/>
      <c r="P378" s="216"/>
      <c r="Q378" s="216"/>
      <c r="R378" s="216"/>
      <c r="S378" s="216"/>
      <c r="T378" s="216"/>
      <c r="U378" s="216"/>
      <c r="V378" s="216"/>
      <c r="W378" s="216"/>
    </row>
    <row r="379" spans="1:23" s="85" customFormat="1" ht="39.950000000000003" customHeight="1">
      <c r="A379" s="149" t="s">
        <v>0</v>
      </c>
      <c r="B379" s="177">
        <v>13</v>
      </c>
      <c r="C379" s="47" t="s">
        <v>5196</v>
      </c>
      <c r="D379" s="50">
        <v>41051</v>
      </c>
      <c r="E379" s="149" t="s">
        <v>5581</v>
      </c>
      <c r="F379" s="281" t="s">
        <v>1</v>
      </c>
      <c r="G379" s="216"/>
      <c r="H379" s="216"/>
      <c r="I379" s="216"/>
      <c r="J379" s="216"/>
      <c r="K379" s="216"/>
      <c r="L379" s="216"/>
      <c r="M379" s="216"/>
      <c r="N379" s="216"/>
      <c r="O379" s="216"/>
      <c r="P379" s="216"/>
      <c r="Q379" s="216"/>
      <c r="R379" s="216"/>
      <c r="S379" s="216"/>
      <c r="T379" s="216"/>
      <c r="U379" s="216"/>
      <c r="V379" s="216"/>
      <c r="W379" s="216"/>
    </row>
    <row r="380" spans="1:23" s="85" customFormat="1" ht="39.950000000000003" customHeight="1">
      <c r="A380" s="149" t="s">
        <v>0</v>
      </c>
      <c r="B380" s="177">
        <v>11</v>
      </c>
      <c r="C380" s="47" t="s">
        <v>5196</v>
      </c>
      <c r="D380" s="50">
        <v>41051</v>
      </c>
      <c r="E380" s="149" t="s">
        <v>5582</v>
      </c>
      <c r="F380" s="281" t="s">
        <v>1</v>
      </c>
      <c r="G380" s="216"/>
      <c r="H380" s="216"/>
      <c r="I380" s="216"/>
      <c r="J380" s="216"/>
      <c r="K380" s="216"/>
      <c r="L380" s="216"/>
      <c r="M380" s="216"/>
      <c r="N380" s="216"/>
      <c r="O380" s="216"/>
      <c r="P380" s="216"/>
      <c r="Q380" s="216"/>
      <c r="R380" s="216"/>
      <c r="S380" s="216"/>
      <c r="T380" s="216"/>
      <c r="U380" s="216"/>
      <c r="V380" s="216"/>
      <c r="W380" s="216"/>
    </row>
    <row r="381" spans="1:23" s="85" customFormat="1" ht="39.950000000000003" customHeight="1">
      <c r="A381" s="149" t="s">
        <v>0</v>
      </c>
      <c r="B381" s="177">
        <v>10</v>
      </c>
      <c r="C381" s="47" t="s">
        <v>5196</v>
      </c>
      <c r="D381" s="50">
        <v>41051</v>
      </c>
      <c r="E381" s="149" t="s">
        <v>5583</v>
      </c>
      <c r="F381" s="281" t="s">
        <v>1</v>
      </c>
      <c r="G381" s="216"/>
      <c r="H381" s="216"/>
      <c r="I381" s="216"/>
      <c r="J381" s="216"/>
      <c r="K381" s="216"/>
      <c r="L381" s="216"/>
      <c r="M381" s="216"/>
      <c r="N381" s="216"/>
      <c r="O381" s="216"/>
      <c r="P381" s="216"/>
      <c r="Q381" s="216"/>
      <c r="R381" s="216"/>
      <c r="S381" s="216"/>
      <c r="T381" s="216"/>
      <c r="U381" s="216"/>
      <c r="V381" s="216"/>
      <c r="W381" s="216"/>
    </row>
    <row r="382" spans="1:23" s="85" customFormat="1" ht="39.950000000000003" customHeight="1">
      <c r="A382" s="149" t="s">
        <v>0</v>
      </c>
      <c r="B382" s="177">
        <v>17</v>
      </c>
      <c r="C382" s="47" t="s">
        <v>5196</v>
      </c>
      <c r="D382" s="50">
        <v>41144</v>
      </c>
      <c r="E382" s="149" t="s">
        <v>5584</v>
      </c>
      <c r="F382" s="281" t="s">
        <v>1</v>
      </c>
      <c r="G382" s="216"/>
      <c r="H382" s="216"/>
      <c r="I382" s="216"/>
      <c r="J382" s="216"/>
      <c r="K382" s="216"/>
      <c r="L382" s="216"/>
      <c r="M382" s="216"/>
      <c r="N382" s="216"/>
      <c r="O382" s="216"/>
      <c r="P382" s="216"/>
      <c r="Q382" s="216"/>
      <c r="R382" s="216"/>
      <c r="S382" s="216"/>
      <c r="T382" s="216"/>
      <c r="U382" s="216"/>
      <c r="V382" s="216"/>
      <c r="W382" s="216"/>
    </row>
    <row r="383" spans="1:23" s="85" customFormat="1" ht="39.950000000000003" customHeight="1">
      <c r="A383" s="149" t="s">
        <v>0</v>
      </c>
      <c r="B383" s="177">
        <v>16</v>
      </c>
      <c r="C383" s="47" t="s">
        <v>5196</v>
      </c>
      <c r="D383" s="50">
        <v>41144</v>
      </c>
      <c r="E383" s="149" t="s">
        <v>5585</v>
      </c>
      <c r="F383" s="281" t="s">
        <v>1</v>
      </c>
      <c r="G383" s="216"/>
      <c r="H383" s="216"/>
      <c r="I383" s="216"/>
      <c r="J383" s="216"/>
      <c r="K383" s="216"/>
      <c r="L383" s="216"/>
      <c r="M383" s="216"/>
      <c r="N383" s="216"/>
      <c r="O383" s="216"/>
      <c r="P383" s="216"/>
      <c r="Q383" s="216"/>
      <c r="R383" s="216"/>
      <c r="S383" s="216"/>
      <c r="T383" s="216"/>
      <c r="U383" s="216"/>
      <c r="V383" s="216"/>
      <c r="W383" s="216"/>
    </row>
    <row r="384" spans="1:23" s="85" customFormat="1" ht="39.950000000000003" customHeight="1">
      <c r="A384" s="149" t="s">
        <v>0</v>
      </c>
      <c r="B384" s="177">
        <v>14</v>
      </c>
      <c r="C384" s="47" t="s">
        <v>5196</v>
      </c>
      <c r="D384" s="50">
        <v>41144</v>
      </c>
      <c r="E384" s="149" t="s">
        <v>5586</v>
      </c>
      <c r="F384" s="281" t="s">
        <v>1</v>
      </c>
      <c r="G384" s="216"/>
      <c r="H384" s="216"/>
      <c r="I384" s="216"/>
      <c r="J384" s="216"/>
      <c r="K384" s="216"/>
      <c r="L384" s="216"/>
      <c r="M384" s="216"/>
      <c r="N384" s="216"/>
      <c r="O384" s="216"/>
      <c r="P384" s="216"/>
      <c r="Q384" s="216"/>
      <c r="R384" s="216"/>
      <c r="S384" s="216"/>
      <c r="T384" s="216"/>
      <c r="U384" s="216"/>
      <c r="V384" s="216"/>
      <c r="W384" s="216"/>
    </row>
    <row r="385" spans="1:23" s="85" customFormat="1" ht="39.950000000000003" customHeight="1">
      <c r="A385" s="149" t="s">
        <v>0</v>
      </c>
      <c r="B385" s="177">
        <v>18</v>
      </c>
      <c r="C385" s="47" t="s">
        <v>5196</v>
      </c>
      <c r="D385" s="50">
        <v>41145</v>
      </c>
      <c r="E385" s="149" t="s">
        <v>5587</v>
      </c>
      <c r="F385" s="281" t="s">
        <v>1</v>
      </c>
      <c r="G385" s="216"/>
      <c r="H385" s="216"/>
      <c r="I385" s="216"/>
      <c r="J385" s="216"/>
      <c r="K385" s="216"/>
      <c r="L385" s="216"/>
      <c r="M385" s="216"/>
      <c r="N385" s="216"/>
      <c r="O385" s="216"/>
      <c r="P385" s="216"/>
      <c r="Q385" s="216"/>
      <c r="R385" s="216"/>
      <c r="S385" s="216"/>
      <c r="T385" s="216"/>
      <c r="U385" s="216"/>
      <c r="V385" s="216"/>
      <c r="W385" s="216"/>
    </row>
    <row r="386" spans="1:23" s="85" customFormat="1" ht="39.950000000000003" customHeight="1">
      <c r="A386" s="149" t="s">
        <v>0</v>
      </c>
      <c r="B386" s="177">
        <v>20</v>
      </c>
      <c r="C386" s="47" t="s">
        <v>5196</v>
      </c>
      <c r="D386" s="50">
        <v>41157</v>
      </c>
      <c r="E386" s="149" t="s">
        <v>5588</v>
      </c>
      <c r="F386" s="281" t="s">
        <v>1</v>
      </c>
      <c r="G386" s="216"/>
      <c r="H386" s="216"/>
      <c r="I386" s="216"/>
      <c r="J386" s="216"/>
      <c r="K386" s="216"/>
      <c r="L386" s="216"/>
      <c r="M386" s="216"/>
      <c r="N386" s="216"/>
      <c r="O386" s="216"/>
      <c r="P386" s="216"/>
      <c r="Q386" s="216"/>
      <c r="R386" s="216"/>
      <c r="S386" s="216"/>
      <c r="T386" s="216"/>
      <c r="U386" s="216"/>
      <c r="V386" s="216"/>
      <c r="W386" s="216"/>
    </row>
    <row r="387" spans="1:23" s="85" customFormat="1" ht="39.950000000000003" customHeight="1">
      <c r="A387" s="149" t="s">
        <v>0</v>
      </c>
      <c r="B387" s="177">
        <v>21</v>
      </c>
      <c r="C387" s="47" t="s">
        <v>5196</v>
      </c>
      <c r="D387" s="50">
        <v>41157</v>
      </c>
      <c r="E387" s="149" t="s">
        <v>5589</v>
      </c>
      <c r="F387" s="281" t="s">
        <v>1</v>
      </c>
      <c r="G387" s="216"/>
      <c r="H387" s="216"/>
      <c r="I387" s="216"/>
      <c r="J387" s="216"/>
      <c r="K387" s="216"/>
      <c r="L387" s="216"/>
      <c r="M387" s="216"/>
      <c r="N387" s="216"/>
      <c r="O387" s="216"/>
      <c r="P387" s="216"/>
      <c r="Q387" s="216"/>
      <c r="R387" s="216"/>
      <c r="S387" s="216"/>
      <c r="T387" s="216"/>
      <c r="U387" s="216"/>
      <c r="V387" s="216"/>
      <c r="W387" s="216"/>
    </row>
    <row r="388" spans="1:23" s="85" customFormat="1" ht="39.950000000000003" customHeight="1">
      <c r="A388" s="149" t="s">
        <v>0</v>
      </c>
      <c r="B388" s="177">
        <v>22</v>
      </c>
      <c r="C388" s="47" t="s">
        <v>5196</v>
      </c>
      <c r="D388" s="50">
        <v>41157</v>
      </c>
      <c r="E388" s="149" t="s">
        <v>5590</v>
      </c>
      <c r="F388" s="281" t="s">
        <v>1</v>
      </c>
      <c r="G388" s="216"/>
      <c r="H388" s="216"/>
      <c r="I388" s="216"/>
      <c r="J388" s="216"/>
      <c r="K388" s="216"/>
      <c r="L388" s="216"/>
      <c r="M388" s="216"/>
      <c r="N388" s="216"/>
      <c r="O388" s="216"/>
      <c r="P388" s="216"/>
      <c r="Q388" s="216"/>
      <c r="R388" s="216"/>
      <c r="S388" s="216"/>
      <c r="T388" s="216"/>
      <c r="U388" s="216"/>
      <c r="V388" s="216"/>
      <c r="W388" s="216"/>
    </row>
    <row r="389" spans="1:23" s="85" customFormat="1" ht="39.950000000000003" customHeight="1">
      <c r="A389" s="149" t="s">
        <v>0</v>
      </c>
      <c r="B389" s="177">
        <v>26</v>
      </c>
      <c r="C389" s="47" t="s">
        <v>5196</v>
      </c>
      <c r="D389" s="50">
        <v>41165</v>
      </c>
      <c r="E389" s="149" t="s">
        <v>5591</v>
      </c>
      <c r="F389" s="281" t="s">
        <v>1</v>
      </c>
      <c r="G389" s="216"/>
      <c r="H389" s="216"/>
      <c r="I389" s="216"/>
      <c r="J389" s="216"/>
      <c r="K389" s="216"/>
      <c r="L389" s="216"/>
      <c r="M389" s="216"/>
      <c r="N389" s="216"/>
      <c r="O389" s="216"/>
      <c r="P389" s="216"/>
      <c r="Q389" s="216"/>
      <c r="R389" s="216"/>
      <c r="S389" s="216"/>
      <c r="T389" s="216"/>
      <c r="U389" s="216"/>
      <c r="V389" s="216"/>
      <c r="W389" s="216"/>
    </row>
    <row r="390" spans="1:23" s="85" customFormat="1" ht="39.950000000000003" customHeight="1">
      <c r="A390" s="149" t="s">
        <v>0</v>
      </c>
      <c r="B390" s="177">
        <v>27</v>
      </c>
      <c r="C390" s="47" t="s">
        <v>5196</v>
      </c>
      <c r="D390" s="50">
        <v>41165</v>
      </c>
      <c r="E390" s="149" t="s">
        <v>5592</v>
      </c>
      <c r="F390" s="281" t="s">
        <v>1</v>
      </c>
      <c r="G390" s="216"/>
      <c r="H390" s="216"/>
      <c r="I390" s="216"/>
      <c r="J390" s="216"/>
      <c r="K390" s="216"/>
      <c r="L390" s="216"/>
      <c r="M390" s="216"/>
      <c r="N390" s="216"/>
      <c r="O390" s="216"/>
      <c r="P390" s="216"/>
      <c r="Q390" s="216"/>
      <c r="R390" s="216"/>
      <c r="S390" s="216"/>
      <c r="T390" s="216"/>
      <c r="U390" s="216"/>
      <c r="V390" s="216"/>
      <c r="W390" s="216"/>
    </row>
    <row r="391" spans="1:23" s="85" customFormat="1" ht="39.950000000000003" customHeight="1">
      <c r="A391" s="149" t="s">
        <v>0</v>
      </c>
      <c r="B391" s="177">
        <v>28</v>
      </c>
      <c r="C391" s="47" t="s">
        <v>5196</v>
      </c>
      <c r="D391" s="50">
        <v>41165</v>
      </c>
      <c r="E391" s="149" t="s">
        <v>5593</v>
      </c>
      <c r="F391" s="281" t="s">
        <v>1</v>
      </c>
      <c r="G391" s="216"/>
      <c r="H391" s="216"/>
      <c r="I391" s="216"/>
      <c r="J391" s="216"/>
      <c r="K391" s="216"/>
      <c r="L391" s="216"/>
      <c r="M391" s="216"/>
      <c r="N391" s="216"/>
      <c r="O391" s="216"/>
      <c r="P391" s="216"/>
      <c r="Q391" s="216"/>
      <c r="R391" s="216"/>
      <c r="S391" s="216"/>
      <c r="T391" s="216"/>
      <c r="U391" s="216"/>
      <c r="V391" s="216"/>
      <c r="W391" s="216"/>
    </row>
    <row r="392" spans="1:23" s="85" customFormat="1" ht="39.950000000000003" customHeight="1">
      <c r="A392" s="149" t="s">
        <v>0</v>
      </c>
      <c r="B392" s="177">
        <v>29</v>
      </c>
      <c r="C392" s="47" t="s">
        <v>5196</v>
      </c>
      <c r="D392" s="50">
        <v>41165</v>
      </c>
      <c r="E392" s="149" t="s">
        <v>5594</v>
      </c>
      <c r="F392" s="281" t="s">
        <v>1</v>
      </c>
      <c r="G392" s="216"/>
      <c r="H392" s="216"/>
      <c r="I392" s="216"/>
      <c r="J392" s="216"/>
      <c r="K392" s="216"/>
      <c r="L392" s="216"/>
      <c r="M392" s="216"/>
      <c r="N392" s="216"/>
      <c r="O392" s="216"/>
      <c r="P392" s="216"/>
      <c r="Q392" s="216"/>
      <c r="R392" s="216"/>
      <c r="S392" s="216"/>
      <c r="T392" s="216"/>
      <c r="U392" s="216"/>
      <c r="V392" s="216"/>
      <c r="W392" s="216"/>
    </row>
    <row r="393" spans="1:23" s="85" customFormat="1" ht="39.950000000000003" customHeight="1">
      <c r="A393" s="149" t="s">
        <v>0</v>
      </c>
      <c r="B393" s="177">
        <v>31</v>
      </c>
      <c r="C393" s="47" t="s">
        <v>5196</v>
      </c>
      <c r="D393" s="50">
        <v>41207</v>
      </c>
      <c r="E393" s="149" t="s">
        <v>5595</v>
      </c>
      <c r="F393" s="281" t="s">
        <v>1</v>
      </c>
      <c r="G393" s="216"/>
      <c r="H393" s="216"/>
      <c r="I393" s="216"/>
      <c r="J393" s="216"/>
      <c r="K393" s="216"/>
      <c r="L393" s="216"/>
      <c r="M393" s="216"/>
      <c r="N393" s="216"/>
      <c r="O393" s="216"/>
      <c r="P393" s="216"/>
      <c r="Q393" s="216"/>
      <c r="R393" s="216"/>
      <c r="S393" s="216"/>
      <c r="T393" s="216"/>
      <c r="U393" s="216"/>
      <c r="V393" s="216"/>
      <c r="W393" s="216"/>
    </row>
    <row r="394" spans="1:23" s="85" customFormat="1" ht="39.950000000000003" customHeight="1">
      <c r="A394" s="149" t="s">
        <v>0</v>
      </c>
      <c r="B394" s="177">
        <v>33</v>
      </c>
      <c r="C394" s="47" t="s">
        <v>5196</v>
      </c>
      <c r="D394" s="50">
        <v>41253</v>
      </c>
      <c r="E394" s="149" t="s">
        <v>5596</v>
      </c>
      <c r="F394" s="281" t="s">
        <v>1</v>
      </c>
      <c r="G394" s="216"/>
      <c r="H394" s="216"/>
      <c r="I394" s="216"/>
      <c r="J394" s="216"/>
      <c r="K394" s="216"/>
      <c r="L394" s="216"/>
      <c r="M394" s="216"/>
      <c r="N394" s="216"/>
      <c r="O394" s="216"/>
      <c r="P394" s="216"/>
      <c r="Q394" s="216"/>
      <c r="R394" s="216"/>
      <c r="S394" s="216"/>
      <c r="T394" s="216"/>
      <c r="U394" s="216"/>
      <c r="V394" s="216"/>
      <c r="W394" s="216"/>
    </row>
    <row r="395" spans="1:23" s="85" customFormat="1" ht="39.950000000000003" customHeight="1">
      <c r="A395" s="149" t="s">
        <v>0</v>
      </c>
      <c r="B395" s="177">
        <v>7</v>
      </c>
      <c r="C395" s="47" t="s">
        <v>5196</v>
      </c>
      <c r="D395" s="50">
        <v>41323</v>
      </c>
      <c r="E395" s="149" t="s">
        <v>5597</v>
      </c>
      <c r="F395" s="281" t="s">
        <v>1</v>
      </c>
      <c r="G395" s="216"/>
      <c r="H395" s="216"/>
      <c r="I395" s="216"/>
      <c r="J395" s="216"/>
      <c r="K395" s="216"/>
      <c r="L395" s="216"/>
      <c r="M395" s="216"/>
      <c r="N395" s="216"/>
      <c r="O395" s="216"/>
      <c r="P395" s="216"/>
      <c r="Q395" s="216"/>
      <c r="R395" s="216"/>
      <c r="S395" s="216"/>
      <c r="T395" s="216"/>
      <c r="U395" s="216"/>
      <c r="V395" s="216"/>
      <c r="W395" s="216"/>
    </row>
    <row r="396" spans="1:23" s="85" customFormat="1" ht="39.950000000000003" customHeight="1">
      <c r="A396" s="149" t="s">
        <v>0</v>
      </c>
      <c r="B396" s="177">
        <v>3</v>
      </c>
      <c r="C396" s="47" t="s">
        <v>5196</v>
      </c>
      <c r="D396" s="50">
        <v>41323</v>
      </c>
      <c r="E396" s="149" t="s">
        <v>5598</v>
      </c>
      <c r="F396" s="281" t="s">
        <v>1</v>
      </c>
      <c r="G396" s="216"/>
      <c r="H396" s="216"/>
      <c r="I396" s="216"/>
      <c r="J396" s="216"/>
      <c r="K396" s="216"/>
      <c r="L396" s="216"/>
      <c r="M396" s="216"/>
      <c r="N396" s="216"/>
      <c r="O396" s="216"/>
      <c r="P396" s="216"/>
      <c r="Q396" s="216"/>
      <c r="R396" s="216"/>
      <c r="S396" s="216"/>
      <c r="T396" s="216"/>
      <c r="U396" s="216"/>
      <c r="V396" s="216"/>
      <c r="W396" s="216"/>
    </row>
    <row r="397" spans="1:23" s="85" customFormat="1" ht="39.950000000000003" customHeight="1">
      <c r="A397" s="149" t="s">
        <v>0</v>
      </c>
      <c r="B397" s="177">
        <v>11</v>
      </c>
      <c r="C397" s="47" t="s">
        <v>5196</v>
      </c>
      <c r="D397" s="50">
        <v>41359</v>
      </c>
      <c r="E397" s="149" t="s">
        <v>5599</v>
      </c>
      <c r="F397" s="281" t="s">
        <v>1</v>
      </c>
      <c r="G397" s="216"/>
      <c r="H397" s="216"/>
      <c r="I397" s="216"/>
      <c r="J397" s="216"/>
      <c r="K397" s="216"/>
      <c r="L397" s="216"/>
      <c r="M397" s="216"/>
      <c r="N397" s="216"/>
      <c r="O397" s="216"/>
      <c r="P397" s="216"/>
      <c r="Q397" s="216"/>
      <c r="R397" s="216"/>
      <c r="S397" s="216"/>
      <c r="T397" s="216"/>
      <c r="U397" s="216"/>
      <c r="V397" s="216"/>
      <c r="W397" s="216"/>
    </row>
    <row r="398" spans="1:23" s="85" customFormat="1" ht="39.950000000000003" customHeight="1">
      <c r="A398" s="149" t="s">
        <v>0</v>
      </c>
      <c r="B398" s="177">
        <v>13</v>
      </c>
      <c r="C398" s="47" t="s">
        <v>5196</v>
      </c>
      <c r="D398" s="50">
        <v>41381</v>
      </c>
      <c r="E398" s="149" t="s">
        <v>5600</v>
      </c>
      <c r="F398" s="281" t="s">
        <v>1</v>
      </c>
      <c r="G398" s="216"/>
      <c r="H398" s="216"/>
      <c r="I398" s="216"/>
      <c r="J398" s="216"/>
      <c r="K398" s="216"/>
      <c r="L398" s="216"/>
      <c r="M398" s="216"/>
      <c r="N398" s="216"/>
      <c r="O398" s="216"/>
      <c r="P398" s="216"/>
      <c r="Q398" s="216"/>
      <c r="R398" s="216"/>
      <c r="S398" s="216"/>
      <c r="T398" s="216"/>
      <c r="U398" s="216"/>
      <c r="V398" s="216"/>
      <c r="W398" s="216"/>
    </row>
    <row r="399" spans="1:23" s="85" customFormat="1" ht="39.950000000000003" customHeight="1">
      <c r="A399" s="149" t="s">
        <v>0</v>
      </c>
      <c r="B399" s="177">
        <v>12</v>
      </c>
      <c r="C399" s="47" t="s">
        <v>5196</v>
      </c>
      <c r="D399" s="50">
        <v>41381</v>
      </c>
      <c r="E399" s="149" t="s">
        <v>5601</v>
      </c>
      <c r="F399" s="281" t="s">
        <v>1</v>
      </c>
      <c r="G399" s="216"/>
      <c r="H399" s="216"/>
      <c r="I399" s="216"/>
      <c r="J399" s="216"/>
      <c r="K399" s="216"/>
      <c r="L399" s="216"/>
      <c r="M399" s="216"/>
      <c r="N399" s="216"/>
      <c r="O399" s="216"/>
      <c r="P399" s="216"/>
      <c r="Q399" s="216"/>
      <c r="R399" s="216"/>
      <c r="S399" s="216"/>
      <c r="T399" s="216"/>
      <c r="U399" s="216"/>
      <c r="V399" s="216"/>
      <c r="W399" s="216"/>
    </row>
    <row r="400" spans="1:23" s="85" customFormat="1" ht="39.950000000000003" customHeight="1">
      <c r="A400" s="149" t="s">
        <v>0</v>
      </c>
      <c r="B400" s="177">
        <v>14</v>
      </c>
      <c r="C400" s="47" t="s">
        <v>5196</v>
      </c>
      <c r="D400" s="50">
        <v>41388</v>
      </c>
      <c r="E400" s="149" t="s">
        <v>5602</v>
      </c>
      <c r="F400" s="281" t="s">
        <v>1</v>
      </c>
      <c r="G400" s="216"/>
      <c r="H400" s="216"/>
      <c r="I400" s="216"/>
      <c r="J400" s="216"/>
      <c r="K400" s="216"/>
      <c r="L400" s="216"/>
      <c r="M400" s="216"/>
      <c r="N400" s="216"/>
      <c r="O400" s="216"/>
      <c r="P400" s="216"/>
      <c r="Q400" s="216"/>
      <c r="R400" s="216"/>
      <c r="S400" s="216"/>
      <c r="T400" s="216"/>
      <c r="U400" s="216"/>
      <c r="V400" s="216"/>
      <c r="W400" s="216"/>
    </row>
    <row r="401" spans="1:23" s="85" customFormat="1" ht="39.950000000000003" customHeight="1">
      <c r="A401" s="149" t="s">
        <v>0</v>
      </c>
      <c r="B401" s="177">
        <v>15</v>
      </c>
      <c r="C401" s="47" t="s">
        <v>5196</v>
      </c>
      <c r="D401" s="50">
        <v>41446</v>
      </c>
      <c r="E401" s="149" t="s">
        <v>5603</v>
      </c>
      <c r="F401" s="281" t="s">
        <v>1</v>
      </c>
      <c r="G401" s="216"/>
      <c r="H401" s="216"/>
      <c r="I401" s="216"/>
      <c r="J401" s="216"/>
      <c r="K401" s="216"/>
      <c r="L401" s="216"/>
      <c r="M401" s="216"/>
      <c r="N401" s="216"/>
      <c r="O401" s="216"/>
      <c r="P401" s="216"/>
      <c r="Q401" s="216"/>
      <c r="R401" s="216"/>
      <c r="S401" s="216"/>
      <c r="T401" s="216"/>
      <c r="U401" s="216"/>
      <c r="V401" s="216"/>
      <c r="W401" s="216"/>
    </row>
    <row r="402" spans="1:23" s="85" customFormat="1" ht="39.950000000000003" customHeight="1">
      <c r="A402" s="149" t="s">
        <v>0</v>
      </c>
      <c r="B402" s="177">
        <v>18</v>
      </c>
      <c r="C402" s="47" t="s">
        <v>5196</v>
      </c>
      <c r="D402" s="50">
        <v>41458</v>
      </c>
      <c r="E402" s="149" t="s">
        <v>5604</v>
      </c>
      <c r="F402" s="281" t="s">
        <v>1</v>
      </c>
      <c r="G402" s="216"/>
      <c r="H402" s="216"/>
      <c r="I402" s="216"/>
      <c r="J402" s="216"/>
      <c r="K402" s="216"/>
      <c r="L402" s="216"/>
      <c r="M402" s="216"/>
      <c r="N402" s="216"/>
      <c r="O402" s="216"/>
      <c r="P402" s="216"/>
      <c r="Q402" s="216"/>
      <c r="R402" s="216"/>
      <c r="S402" s="216"/>
      <c r="T402" s="216"/>
      <c r="U402" s="216"/>
      <c r="V402" s="216"/>
      <c r="W402" s="216"/>
    </row>
    <row r="403" spans="1:23" s="85" customFormat="1" ht="39.950000000000003" customHeight="1">
      <c r="A403" s="149" t="s">
        <v>0</v>
      </c>
      <c r="B403" s="177">
        <v>22</v>
      </c>
      <c r="C403" s="47" t="s">
        <v>5196</v>
      </c>
      <c r="D403" s="50">
        <v>41496</v>
      </c>
      <c r="E403" s="149" t="s">
        <v>5605</v>
      </c>
      <c r="F403" s="281" t="s">
        <v>1</v>
      </c>
      <c r="G403" s="216"/>
      <c r="H403" s="216"/>
      <c r="I403" s="216"/>
      <c r="J403" s="216"/>
      <c r="K403" s="216"/>
      <c r="L403" s="216"/>
      <c r="M403" s="216"/>
      <c r="N403" s="216"/>
      <c r="O403" s="216"/>
      <c r="P403" s="216"/>
      <c r="Q403" s="216"/>
      <c r="R403" s="216"/>
      <c r="S403" s="216"/>
      <c r="T403" s="216"/>
      <c r="U403" s="216"/>
      <c r="V403" s="216"/>
      <c r="W403" s="216"/>
    </row>
    <row r="404" spans="1:23" s="85" customFormat="1" ht="39.950000000000003" customHeight="1">
      <c r="A404" s="149" t="s">
        <v>0</v>
      </c>
      <c r="B404" s="177">
        <v>19</v>
      </c>
      <c r="C404" s="47" t="s">
        <v>5196</v>
      </c>
      <c r="D404" s="50">
        <v>41505</v>
      </c>
      <c r="E404" s="149" t="s">
        <v>5606</v>
      </c>
      <c r="F404" s="281" t="s">
        <v>1</v>
      </c>
      <c r="G404" s="216"/>
      <c r="H404" s="216"/>
      <c r="I404" s="216"/>
      <c r="J404" s="216"/>
      <c r="K404" s="216"/>
      <c r="L404" s="216"/>
      <c r="M404" s="216"/>
      <c r="N404" s="216"/>
      <c r="O404" s="216"/>
      <c r="P404" s="216"/>
      <c r="Q404" s="216"/>
      <c r="R404" s="216"/>
      <c r="S404" s="216"/>
      <c r="T404" s="216"/>
      <c r="U404" s="216"/>
      <c r="V404" s="216"/>
      <c r="W404" s="216"/>
    </row>
    <row r="405" spans="1:23" s="85" customFormat="1" ht="39.950000000000003" customHeight="1">
      <c r="A405" s="149" t="s">
        <v>0</v>
      </c>
      <c r="B405" s="177">
        <v>21</v>
      </c>
      <c r="C405" s="47" t="s">
        <v>5196</v>
      </c>
      <c r="D405" s="50">
        <v>41505</v>
      </c>
      <c r="E405" s="149" t="s">
        <v>5607</v>
      </c>
      <c r="F405" s="281" t="s">
        <v>1</v>
      </c>
      <c r="G405" s="216"/>
      <c r="H405" s="216"/>
      <c r="I405" s="216"/>
      <c r="J405" s="216"/>
      <c r="K405" s="216"/>
      <c r="L405" s="216"/>
      <c r="M405" s="216"/>
      <c r="N405" s="216"/>
      <c r="O405" s="216"/>
      <c r="P405" s="216"/>
      <c r="Q405" s="216"/>
      <c r="R405" s="216"/>
      <c r="S405" s="216"/>
      <c r="T405" s="216"/>
      <c r="U405" s="216"/>
      <c r="V405" s="216"/>
      <c r="W405" s="216"/>
    </row>
    <row r="406" spans="1:23" s="85" customFormat="1" ht="39.950000000000003" customHeight="1">
      <c r="A406" s="149" t="s">
        <v>0</v>
      </c>
      <c r="B406" s="177">
        <v>25</v>
      </c>
      <c r="C406" s="47" t="s">
        <v>5196</v>
      </c>
      <c r="D406" s="50">
        <v>41527</v>
      </c>
      <c r="E406" s="149" t="s">
        <v>5608</v>
      </c>
      <c r="F406" s="281" t="s">
        <v>1</v>
      </c>
      <c r="G406" s="216"/>
      <c r="H406" s="216"/>
      <c r="I406" s="216"/>
      <c r="J406" s="216"/>
      <c r="K406" s="216"/>
      <c r="L406" s="216"/>
      <c r="M406" s="216"/>
      <c r="N406" s="216"/>
      <c r="O406" s="216"/>
      <c r="P406" s="216"/>
      <c r="Q406" s="216"/>
      <c r="R406" s="216"/>
      <c r="S406" s="216"/>
      <c r="T406" s="216"/>
      <c r="U406" s="216"/>
      <c r="V406" s="216"/>
      <c r="W406" s="216"/>
    </row>
    <row r="407" spans="1:23" s="85" customFormat="1" ht="39.950000000000003" customHeight="1">
      <c r="A407" s="149" t="s">
        <v>0</v>
      </c>
      <c r="B407" s="177">
        <v>24</v>
      </c>
      <c r="C407" s="47" t="s">
        <v>5196</v>
      </c>
      <c r="D407" s="50">
        <v>41527</v>
      </c>
      <c r="E407" s="149" t="s">
        <v>5609</v>
      </c>
      <c r="F407" s="281" t="s">
        <v>1</v>
      </c>
      <c r="G407" s="216"/>
      <c r="H407" s="216"/>
      <c r="I407" s="216"/>
      <c r="J407" s="216"/>
      <c r="K407" s="216"/>
      <c r="L407" s="216"/>
      <c r="M407" s="216"/>
      <c r="N407" s="216"/>
      <c r="O407" s="216"/>
      <c r="P407" s="216"/>
      <c r="Q407" s="216"/>
      <c r="R407" s="216"/>
      <c r="S407" s="216"/>
      <c r="T407" s="216"/>
      <c r="U407" s="216"/>
      <c r="V407" s="216"/>
      <c r="W407" s="216"/>
    </row>
    <row r="408" spans="1:23" s="85" customFormat="1" ht="39.950000000000003" customHeight="1">
      <c r="A408" s="149" t="s">
        <v>0</v>
      </c>
      <c r="B408" s="177">
        <v>23</v>
      </c>
      <c r="C408" s="47" t="s">
        <v>5196</v>
      </c>
      <c r="D408" s="50">
        <v>41527</v>
      </c>
      <c r="E408" s="149" t="s">
        <v>5610</v>
      </c>
      <c r="F408" s="281" t="s">
        <v>1</v>
      </c>
      <c r="G408" s="216"/>
      <c r="H408" s="216"/>
      <c r="I408" s="216"/>
      <c r="J408" s="216"/>
      <c r="K408" s="216"/>
      <c r="L408" s="216"/>
      <c r="M408" s="216"/>
      <c r="N408" s="216"/>
      <c r="O408" s="216"/>
      <c r="P408" s="216"/>
      <c r="Q408" s="216"/>
      <c r="R408" s="216"/>
      <c r="S408" s="216"/>
      <c r="T408" s="216"/>
      <c r="U408" s="216"/>
      <c r="V408" s="216"/>
      <c r="W408" s="216"/>
    </row>
    <row r="409" spans="1:23" s="85" customFormat="1" ht="39.950000000000003" customHeight="1">
      <c r="A409" s="149" t="s">
        <v>0</v>
      </c>
      <c r="B409" s="177">
        <v>29</v>
      </c>
      <c r="C409" s="47" t="s">
        <v>5196</v>
      </c>
      <c r="D409" s="50">
        <v>41684</v>
      </c>
      <c r="E409" s="149" t="s">
        <v>5611</v>
      </c>
      <c r="F409" s="281" t="s">
        <v>1</v>
      </c>
      <c r="G409" s="216"/>
      <c r="H409" s="216"/>
      <c r="I409" s="216"/>
      <c r="J409" s="216"/>
      <c r="K409" s="216"/>
      <c r="L409" s="216"/>
      <c r="M409" s="216"/>
      <c r="N409" s="216"/>
      <c r="O409" s="216"/>
      <c r="P409" s="216"/>
      <c r="Q409" s="216"/>
      <c r="R409" s="216"/>
      <c r="S409" s="216"/>
      <c r="T409" s="216"/>
      <c r="U409" s="216"/>
      <c r="V409" s="216"/>
      <c r="W409" s="216"/>
    </row>
    <row r="410" spans="1:23" s="85" customFormat="1" ht="39.950000000000003" customHeight="1">
      <c r="A410" s="149" t="s">
        <v>0</v>
      </c>
      <c r="B410" s="177">
        <v>2</v>
      </c>
      <c r="C410" s="47" t="s">
        <v>5196</v>
      </c>
      <c r="D410" s="50">
        <v>41715</v>
      </c>
      <c r="E410" s="149" t="s">
        <v>5612</v>
      </c>
      <c r="F410" s="281" t="s">
        <v>1</v>
      </c>
      <c r="G410" s="216"/>
      <c r="H410" s="216"/>
      <c r="I410" s="216"/>
      <c r="J410" s="216"/>
      <c r="K410" s="216"/>
      <c r="L410" s="216"/>
      <c r="M410" s="216"/>
      <c r="N410" s="216"/>
      <c r="O410" s="216"/>
      <c r="P410" s="216"/>
      <c r="Q410" s="216"/>
      <c r="R410" s="216"/>
      <c r="S410" s="216"/>
      <c r="T410" s="216"/>
      <c r="U410" s="216"/>
      <c r="V410" s="216"/>
      <c r="W410" s="216"/>
    </row>
    <row r="411" spans="1:23" s="85" customFormat="1" ht="39.950000000000003" customHeight="1">
      <c r="A411" s="149" t="s">
        <v>0</v>
      </c>
      <c r="B411" s="177">
        <v>3</v>
      </c>
      <c r="C411" s="47" t="s">
        <v>5196</v>
      </c>
      <c r="D411" s="50">
        <v>41829</v>
      </c>
      <c r="E411" s="149" t="s">
        <v>5613</v>
      </c>
      <c r="F411" s="281" t="s">
        <v>1</v>
      </c>
      <c r="G411" s="216"/>
      <c r="H411" s="216"/>
      <c r="I411" s="216"/>
      <c r="J411" s="216"/>
      <c r="K411" s="216"/>
      <c r="L411" s="216"/>
      <c r="M411" s="216"/>
      <c r="N411" s="216"/>
      <c r="O411" s="216"/>
      <c r="P411" s="216"/>
      <c r="Q411" s="216"/>
      <c r="R411" s="216"/>
      <c r="S411" s="216"/>
      <c r="T411" s="216"/>
      <c r="U411" s="216"/>
      <c r="V411" s="216"/>
      <c r="W411" s="216"/>
    </row>
    <row r="412" spans="1:23" s="85" customFormat="1" ht="39.950000000000003" customHeight="1">
      <c r="A412" s="149" t="s">
        <v>0</v>
      </c>
      <c r="B412" s="177">
        <v>92</v>
      </c>
      <c r="C412" s="47" t="s">
        <v>5196</v>
      </c>
      <c r="D412" s="50">
        <v>42107</v>
      </c>
      <c r="E412" s="149" t="s">
        <v>5614</v>
      </c>
      <c r="F412" s="281" t="s">
        <v>1</v>
      </c>
      <c r="G412" s="216"/>
      <c r="H412" s="216"/>
      <c r="I412" s="216"/>
      <c r="J412" s="216"/>
      <c r="K412" s="216"/>
      <c r="L412" s="216"/>
      <c r="M412" s="216"/>
      <c r="N412" s="216"/>
      <c r="O412" s="216"/>
      <c r="P412" s="216"/>
      <c r="Q412" s="216"/>
      <c r="R412" s="216"/>
      <c r="S412" s="216"/>
      <c r="T412" s="216"/>
      <c r="U412" s="216"/>
      <c r="V412" s="216"/>
      <c r="W412" s="216"/>
    </row>
    <row r="413" spans="1:23" s="85" customFormat="1" ht="39.950000000000003" customHeight="1">
      <c r="A413" s="149" t="s">
        <v>0</v>
      </c>
      <c r="B413" s="177">
        <v>1</v>
      </c>
      <c r="C413" s="47" t="s">
        <v>5196</v>
      </c>
      <c r="D413" s="50">
        <v>42122</v>
      </c>
      <c r="E413" s="149" t="s">
        <v>5615</v>
      </c>
      <c r="F413" s="281" t="s">
        <v>1</v>
      </c>
      <c r="G413" s="216"/>
      <c r="H413" s="216"/>
      <c r="I413" s="216"/>
      <c r="J413" s="216"/>
      <c r="K413" s="216"/>
      <c r="L413" s="216"/>
      <c r="M413" s="216"/>
      <c r="N413" s="216"/>
      <c r="O413" s="216"/>
      <c r="P413" s="216"/>
      <c r="Q413" s="216"/>
      <c r="R413" s="216"/>
      <c r="S413" s="216"/>
      <c r="T413" s="216"/>
      <c r="U413" s="216"/>
      <c r="V413" s="216"/>
      <c r="W413" s="216"/>
    </row>
    <row r="414" spans="1:23" s="85" customFormat="1" ht="39.950000000000003" customHeight="1">
      <c r="A414" s="149" t="s">
        <v>0</v>
      </c>
      <c r="B414" s="177">
        <v>3</v>
      </c>
      <c r="C414" s="47" t="s">
        <v>5196</v>
      </c>
      <c r="D414" s="50">
        <v>42122</v>
      </c>
      <c r="E414" s="149" t="s">
        <v>5616</v>
      </c>
      <c r="F414" s="281" t="s">
        <v>1</v>
      </c>
      <c r="G414" s="216"/>
      <c r="H414" s="216"/>
      <c r="I414" s="216"/>
      <c r="J414" s="216"/>
      <c r="K414" s="216"/>
      <c r="L414" s="216"/>
      <c r="M414" s="216"/>
      <c r="N414" s="216"/>
      <c r="O414" s="216"/>
      <c r="P414" s="216"/>
      <c r="Q414" s="216"/>
      <c r="R414" s="216"/>
      <c r="S414" s="216"/>
      <c r="T414" s="216"/>
      <c r="U414" s="216"/>
      <c r="V414" s="216"/>
      <c r="W414" s="216"/>
    </row>
    <row r="415" spans="1:23" s="85" customFormat="1" ht="39.950000000000003" customHeight="1">
      <c r="A415" s="149" t="s">
        <v>0</v>
      </c>
      <c r="B415" s="177">
        <v>358</v>
      </c>
      <c r="C415" s="47" t="s">
        <v>5196</v>
      </c>
      <c r="D415" s="50">
        <v>42275</v>
      </c>
      <c r="E415" s="149" t="s">
        <v>5617</v>
      </c>
      <c r="F415" s="281" t="s">
        <v>1</v>
      </c>
      <c r="G415" s="216"/>
      <c r="H415" s="216"/>
      <c r="I415" s="216"/>
      <c r="J415" s="216"/>
      <c r="K415" s="216"/>
      <c r="L415" s="216"/>
      <c r="M415" s="216"/>
      <c r="N415" s="216"/>
      <c r="O415" s="216"/>
      <c r="P415" s="216"/>
      <c r="Q415" s="216"/>
      <c r="R415" s="216"/>
      <c r="S415" s="216"/>
      <c r="T415" s="216"/>
      <c r="U415" s="216"/>
      <c r="V415" s="216"/>
      <c r="W415" s="216"/>
    </row>
    <row r="416" spans="1:23" s="85" customFormat="1" ht="39.950000000000003" customHeight="1">
      <c r="A416" s="149" t="s">
        <v>0</v>
      </c>
      <c r="B416" s="177">
        <v>429</v>
      </c>
      <c r="C416" s="47" t="s">
        <v>5196</v>
      </c>
      <c r="D416" s="50">
        <v>42352</v>
      </c>
      <c r="E416" s="149" t="s">
        <v>5618</v>
      </c>
      <c r="F416" s="281" t="s">
        <v>1</v>
      </c>
      <c r="G416" s="216"/>
      <c r="H416" s="216"/>
      <c r="I416" s="216"/>
      <c r="J416" s="216"/>
      <c r="K416" s="216"/>
      <c r="L416" s="216"/>
      <c r="M416" s="216"/>
      <c r="N416" s="216"/>
      <c r="O416" s="216"/>
      <c r="P416" s="216"/>
      <c r="Q416" s="216"/>
      <c r="R416" s="216"/>
      <c r="S416" s="216"/>
      <c r="T416" s="216"/>
      <c r="U416" s="216"/>
      <c r="V416" s="216"/>
      <c r="W416" s="216"/>
    </row>
    <row r="417" spans="1:23" s="85" customFormat="1" ht="39.950000000000003" customHeight="1">
      <c r="A417" s="149" t="s">
        <v>0</v>
      </c>
      <c r="B417" s="177">
        <v>1</v>
      </c>
      <c r="C417" s="47" t="s">
        <v>5196</v>
      </c>
      <c r="D417" s="50">
        <v>42457</v>
      </c>
      <c r="E417" s="149" t="s">
        <v>5619</v>
      </c>
      <c r="F417" s="281" t="s">
        <v>1</v>
      </c>
      <c r="G417" s="216"/>
      <c r="H417" s="216"/>
      <c r="I417" s="216"/>
      <c r="J417" s="216"/>
      <c r="K417" s="216"/>
      <c r="L417" s="216"/>
      <c r="M417" s="216"/>
      <c r="N417" s="216"/>
      <c r="O417" s="216"/>
      <c r="P417" s="216"/>
      <c r="Q417" s="216"/>
      <c r="R417" s="216"/>
      <c r="S417" s="216"/>
      <c r="T417" s="216"/>
      <c r="U417" s="216"/>
      <c r="V417" s="216"/>
      <c r="W417" s="216"/>
    </row>
    <row r="418" spans="1:23" s="85" customFormat="1" ht="39.950000000000003" customHeight="1">
      <c r="A418" s="149" t="s">
        <v>0</v>
      </c>
      <c r="B418" s="177">
        <v>92</v>
      </c>
      <c r="C418" s="47" t="s">
        <v>5196</v>
      </c>
      <c r="D418" s="50">
        <v>42548</v>
      </c>
      <c r="E418" s="149" t="s">
        <v>5620</v>
      </c>
      <c r="F418" s="281" t="s">
        <v>1</v>
      </c>
      <c r="G418" s="216"/>
      <c r="H418" s="216"/>
      <c r="I418" s="216"/>
      <c r="J418" s="216"/>
      <c r="K418" s="216"/>
      <c r="L418" s="216"/>
      <c r="M418" s="216"/>
      <c r="N418" s="216"/>
      <c r="O418" s="216"/>
      <c r="P418" s="216"/>
      <c r="Q418" s="216"/>
      <c r="R418" s="216"/>
      <c r="S418" s="216"/>
      <c r="T418" s="216"/>
      <c r="U418" s="216"/>
      <c r="V418" s="216"/>
      <c r="W418" s="216"/>
    </row>
    <row r="419" spans="1:23" s="85" customFormat="1" ht="39.950000000000003" customHeight="1">
      <c r="A419" s="149" t="s">
        <v>0</v>
      </c>
      <c r="B419" s="177">
        <v>203</v>
      </c>
      <c r="C419" s="47" t="s">
        <v>5196</v>
      </c>
      <c r="D419" s="50">
        <v>42627</v>
      </c>
      <c r="E419" s="149" t="s">
        <v>5621</v>
      </c>
      <c r="F419" s="281" t="s">
        <v>1</v>
      </c>
      <c r="G419" s="216"/>
      <c r="H419" s="216"/>
      <c r="I419" s="216"/>
      <c r="J419" s="216"/>
      <c r="K419" s="216"/>
      <c r="L419" s="216"/>
      <c r="M419" s="216"/>
      <c r="N419" s="216"/>
      <c r="O419" s="216"/>
      <c r="P419" s="216"/>
      <c r="Q419" s="216"/>
      <c r="R419" s="216"/>
      <c r="S419" s="216"/>
      <c r="T419" s="216"/>
      <c r="U419" s="216"/>
      <c r="V419" s="216"/>
      <c r="W419" s="216"/>
    </row>
    <row r="420" spans="1:23" s="85" customFormat="1" ht="39.950000000000003" customHeight="1">
      <c r="A420" s="149" t="s">
        <v>0</v>
      </c>
      <c r="B420" s="177">
        <v>10</v>
      </c>
      <c r="C420" s="47" t="s">
        <v>5196</v>
      </c>
      <c r="D420" s="50">
        <v>43123</v>
      </c>
      <c r="E420" s="149" t="s">
        <v>5622</v>
      </c>
      <c r="F420" s="281" t="s">
        <v>1</v>
      </c>
      <c r="G420" s="216"/>
      <c r="H420" s="216"/>
      <c r="I420" s="216"/>
      <c r="J420" s="216"/>
      <c r="K420" s="216"/>
      <c r="L420" s="216"/>
      <c r="M420" s="216"/>
      <c r="N420" s="216"/>
      <c r="O420" s="216"/>
      <c r="P420" s="216"/>
      <c r="Q420" s="216"/>
      <c r="R420" s="216"/>
      <c r="S420" s="216"/>
      <c r="T420" s="216"/>
      <c r="U420" s="216"/>
      <c r="V420" s="216"/>
      <c r="W420" s="216"/>
    </row>
    <row r="421" spans="1:23" s="85" customFormat="1" ht="39.950000000000003" customHeight="1">
      <c r="A421" s="149" t="s">
        <v>0</v>
      </c>
      <c r="B421" s="177">
        <v>74</v>
      </c>
      <c r="C421" s="47" t="s">
        <v>5196</v>
      </c>
      <c r="D421" s="50">
        <v>43238</v>
      </c>
      <c r="E421" s="149" t="s">
        <v>5623</v>
      </c>
      <c r="F421" s="281" t="s">
        <v>1</v>
      </c>
      <c r="G421" s="216"/>
      <c r="H421" s="216"/>
      <c r="I421" s="216"/>
      <c r="J421" s="216"/>
      <c r="K421" s="216"/>
      <c r="L421" s="216"/>
      <c r="M421" s="216"/>
      <c r="N421" s="216"/>
      <c r="O421" s="216"/>
      <c r="P421" s="216"/>
      <c r="Q421" s="216"/>
      <c r="R421" s="216"/>
      <c r="S421" s="216"/>
      <c r="T421" s="216"/>
      <c r="U421" s="216"/>
      <c r="V421" s="216"/>
      <c r="W421" s="216"/>
    </row>
    <row r="422" spans="1:23" s="85" customFormat="1" ht="39.950000000000003" customHeight="1">
      <c r="A422" s="149" t="s">
        <v>0</v>
      </c>
      <c r="B422" s="177">
        <v>87</v>
      </c>
      <c r="C422" s="47" t="s">
        <v>5196</v>
      </c>
      <c r="D422" s="50">
        <v>43255</v>
      </c>
      <c r="E422" s="149" t="s">
        <v>5624</v>
      </c>
      <c r="F422" s="281" t="s">
        <v>1</v>
      </c>
      <c r="G422" s="216"/>
      <c r="H422" s="216"/>
      <c r="I422" s="216"/>
      <c r="J422" s="216"/>
      <c r="K422" s="216"/>
      <c r="L422" s="216"/>
      <c r="M422" s="216"/>
      <c r="N422" s="216"/>
      <c r="O422" s="216"/>
      <c r="P422" s="216"/>
      <c r="Q422" s="216"/>
      <c r="R422" s="216"/>
      <c r="S422" s="216"/>
      <c r="T422" s="216"/>
      <c r="U422" s="216"/>
      <c r="V422" s="216"/>
      <c r="W422" s="216"/>
    </row>
    <row r="423" spans="1:23" s="85" customFormat="1" ht="39.950000000000003" customHeight="1">
      <c r="A423" s="149" t="s">
        <v>0</v>
      </c>
      <c r="B423" s="177">
        <v>131</v>
      </c>
      <c r="C423" s="47" t="s">
        <v>5196</v>
      </c>
      <c r="D423" s="50">
        <v>43329</v>
      </c>
      <c r="E423" s="149" t="s">
        <v>5625</v>
      </c>
      <c r="F423" s="281" t="s">
        <v>1</v>
      </c>
      <c r="G423" s="216"/>
      <c r="H423" s="216"/>
      <c r="I423" s="216"/>
      <c r="J423" s="216"/>
      <c r="K423" s="216"/>
      <c r="L423" s="216"/>
      <c r="M423" s="216"/>
      <c r="N423" s="216"/>
      <c r="O423" s="216"/>
      <c r="P423" s="216"/>
      <c r="Q423" s="216"/>
      <c r="R423" s="216"/>
      <c r="S423" s="216"/>
      <c r="T423" s="216"/>
      <c r="U423" s="216"/>
      <c r="V423" s="216"/>
      <c r="W423" s="216"/>
    </row>
    <row r="424" spans="1:23" s="85" customFormat="1" ht="39.950000000000003" customHeight="1">
      <c r="A424" s="149" t="s">
        <v>0</v>
      </c>
      <c r="B424" s="177">
        <v>222</v>
      </c>
      <c r="C424" s="47" t="s">
        <v>5196</v>
      </c>
      <c r="D424" s="50">
        <v>43423</v>
      </c>
      <c r="E424" s="149" t="s">
        <v>5626</v>
      </c>
      <c r="F424" s="281" t="s">
        <v>1</v>
      </c>
      <c r="G424" s="216"/>
      <c r="H424" s="216"/>
      <c r="I424" s="216"/>
      <c r="J424" s="216"/>
      <c r="K424" s="216"/>
      <c r="L424" s="216"/>
      <c r="M424" s="216"/>
      <c r="N424" s="216"/>
      <c r="O424" s="216"/>
      <c r="P424" s="216"/>
      <c r="Q424" s="216"/>
      <c r="R424" s="216"/>
      <c r="S424" s="216"/>
      <c r="T424" s="216"/>
      <c r="U424" s="216"/>
      <c r="V424" s="216"/>
      <c r="W424" s="216"/>
    </row>
    <row r="425" spans="1:23" s="85" customFormat="1" ht="39.950000000000003" customHeight="1">
      <c r="A425" s="149" t="s">
        <v>0</v>
      </c>
      <c r="B425" s="177">
        <v>23</v>
      </c>
      <c r="C425" s="47" t="s">
        <v>5196</v>
      </c>
      <c r="D425" s="50">
        <v>43503</v>
      </c>
      <c r="E425" s="149" t="s">
        <v>5627</v>
      </c>
      <c r="F425" s="281" t="s">
        <v>1</v>
      </c>
      <c r="G425" s="216"/>
      <c r="H425" s="216"/>
      <c r="I425" s="216"/>
      <c r="J425" s="216"/>
      <c r="K425" s="216"/>
      <c r="L425" s="216"/>
      <c r="M425" s="216"/>
      <c r="N425" s="216"/>
      <c r="O425" s="216"/>
      <c r="P425" s="216"/>
      <c r="Q425" s="216"/>
      <c r="R425" s="216"/>
      <c r="S425" s="216"/>
      <c r="T425" s="216"/>
      <c r="U425" s="216"/>
      <c r="V425" s="216"/>
      <c r="W425" s="216"/>
    </row>
    <row r="426" spans="1:23" s="85" customFormat="1" ht="39.950000000000003" customHeight="1">
      <c r="A426" s="149" t="s">
        <v>0</v>
      </c>
      <c r="B426" s="177">
        <v>122</v>
      </c>
      <c r="C426" s="47" t="s">
        <v>5196</v>
      </c>
      <c r="D426" s="50">
        <v>43585</v>
      </c>
      <c r="E426" s="149" t="s">
        <v>5628</v>
      </c>
      <c r="F426" s="281" t="s">
        <v>1</v>
      </c>
      <c r="G426" s="216"/>
      <c r="H426" s="216"/>
      <c r="I426" s="216"/>
      <c r="J426" s="216"/>
      <c r="K426" s="216"/>
      <c r="L426" s="216"/>
      <c r="M426" s="216"/>
      <c r="N426" s="216"/>
      <c r="O426" s="216"/>
      <c r="P426" s="216"/>
      <c r="Q426" s="216"/>
      <c r="R426" s="216"/>
      <c r="S426" s="216"/>
      <c r="T426" s="216"/>
      <c r="U426" s="216"/>
      <c r="V426" s="216"/>
      <c r="W426" s="216"/>
    </row>
    <row r="427" spans="1:23" s="85" customFormat="1" ht="39.950000000000003" customHeight="1">
      <c r="A427" s="149" t="s">
        <v>0</v>
      </c>
      <c r="B427" s="177">
        <v>127</v>
      </c>
      <c r="C427" s="47" t="s">
        <v>5196</v>
      </c>
      <c r="D427" s="50">
        <v>43591</v>
      </c>
      <c r="E427" s="149" t="s">
        <v>5629</v>
      </c>
      <c r="F427" s="281" t="s">
        <v>1</v>
      </c>
      <c r="G427" s="216"/>
      <c r="H427" s="216"/>
      <c r="I427" s="216"/>
      <c r="J427" s="216"/>
      <c r="K427" s="216"/>
      <c r="L427" s="216"/>
      <c r="M427" s="216"/>
      <c r="N427" s="216"/>
      <c r="O427" s="216"/>
      <c r="P427" s="216"/>
      <c r="Q427" s="216"/>
      <c r="R427" s="216"/>
      <c r="S427" s="216"/>
      <c r="T427" s="216"/>
      <c r="U427" s="216"/>
      <c r="V427" s="216"/>
      <c r="W427" s="216"/>
    </row>
    <row r="428" spans="1:23" s="85" customFormat="1" ht="39.950000000000003" customHeight="1">
      <c r="A428" s="149" t="s">
        <v>0</v>
      </c>
      <c r="B428" s="177">
        <v>191</v>
      </c>
      <c r="C428" s="47" t="s">
        <v>5196</v>
      </c>
      <c r="D428" s="50">
        <v>43677</v>
      </c>
      <c r="E428" s="149" t="s">
        <v>5630</v>
      </c>
      <c r="F428" s="281" t="s">
        <v>1</v>
      </c>
      <c r="G428" s="216"/>
      <c r="H428" s="216"/>
      <c r="I428" s="216"/>
      <c r="J428" s="216"/>
      <c r="K428" s="216"/>
      <c r="L428" s="216"/>
      <c r="M428" s="216"/>
      <c r="N428" s="216"/>
      <c r="O428" s="216"/>
      <c r="P428" s="216"/>
      <c r="Q428" s="216"/>
      <c r="R428" s="216"/>
      <c r="S428" s="216"/>
      <c r="T428" s="216"/>
      <c r="U428" s="216"/>
      <c r="V428" s="216"/>
      <c r="W428" s="216"/>
    </row>
    <row r="429" spans="1:23" s="85" customFormat="1" ht="39.950000000000003" customHeight="1">
      <c r="A429" s="149" t="s">
        <v>0</v>
      </c>
      <c r="B429" s="177">
        <v>189</v>
      </c>
      <c r="C429" s="47" t="s">
        <v>5196</v>
      </c>
      <c r="D429" s="50">
        <v>43677</v>
      </c>
      <c r="E429" s="149" t="s">
        <v>5631</v>
      </c>
      <c r="F429" s="281" t="s">
        <v>1</v>
      </c>
      <c r="G429" s="216"/>
      <c r="H429" s="216"/>
      <c r="I429" s="216"/>
      <c r="J429" s="216"/>
      <c r="K429" s="216"/>
      <c r="L429" s="216"/>
      <c r="M429" s="216"/>
      <c r="N429" s="216"/>
      <c r="O429" s="216"/>
      <c r="P429" s="216"/>
      <c r="Q429" s="216"/>
      <c r="R429" s="216"/>
      <c r="S429" s="216"/>
      <c r="T429" s="216"/>
      <c r="U429" s="216"/>
      <c r="V429" s="216"/>
      <c r="W429" s="216"/>
    </row>
    <row r="430" spans="1:23" s="85" customFormat="1" ht="39.950000000000003" customHeight="1">
      <c r="A430" s="149" t="s">
        <v>0</v>
      </c>
      <c r="B430" s="177">
        <v>90</v>
      </c>
      <c r="C430" s="47" t="s">
        <v>5196</v>
      </c>
      <c r="D430" s="50">
        <v>43775</v>
      </c>
      <c r="E430" s="149" t="s">
        <v>5632</v>
      </c>
      <c r="F430" s="281" t="s">
        <v>1</v>
      </c>
      <c r="G430" s="216"/>
      <c r="H430" s="216"/>
      <c r="I430" s="216"/>
      <c r="J430" s="216"/>
      <c r="K430" s="216"/>
      <c r="L430" s="216"/>
      <c r="M430" s="216"/>
      <c r="N430" s="216"/>
      <c r="O430" s="216"/>
      <c r="P430" s="216"/>
      <c r="Q430" s="216"/>
      <c r="R430" s="216"/>
      <c r="S430" s="216"/>
      <c r="T430" s="216"/>
      <c r="U430" s="216"/>
      <c r="V430" s="216"/>
      <c r="W430" s="216"/>
    </row>
    <row r="431" spans="1:23" s="85" customFormat="1" ht="39.950000000000003" customHeight="1">
      <c r="A431" s="149" t="s">
        <v>0</v>
      </c>
      <c r="B431" s="177">
        <v>203</v>
      </c>
      <c r="C431" s="47" t="s">
        <v>5196</v>
      </c>
      <c r="D431" s="50">
        <v>43776</v>
      </c>
      <c r="E431" s="149" t="s">
        <v>5633</v>
      </c>
      <c r="F431" s="281" t="s">
        <v>1</v>
      </c>
      <c r="G431" s="216"/>
      <c r="H431" s="216"/>
      <c r="I431" s="216"/>
      <c r="J431" s="216"/>
      <c r="K431" s="216"/>
      <c r="L431" s="216"/>
      <c r="M431" s="216"/>
      <c r="N431" s="216"/>
      <c r="O431" s="216"/>
      <c r="P431" s="216"/>
      <c r="Q431" s="216"/>
      <c r="R431" s="216"/>
      <c r="S431" s="216"/>
      <c r="T431" s="216"/>
      <c r="U431" s="216"/>
      <c r="V431" s="216"/>
      <c r="W431" s="216"/>
    </row>
    <row r="432" spans="1:23" s="85" customFormat="1" ht="39.950000000000003" customHeight="1">
      <c r="A432" s="149" t="s">
        <v>0</v>
      </c>
      <c r="B432" s="177">
        <v>107</v>
      </c>
      <c r="C432" s="47" t="s">
        <v>5196</v>
      </c>
      <c r="D432" s="50">
        <v>43796</v>
      </c>
      <c r="E432" s="149" t="s">
        <v>5634</v>
      </c>
      <c r="F432" s="281" t="s">
        <v>1</v>
      </c>
      <c r="G432" s="216"/>
      <c r="H432" s="216"/>
      <c r="I432" s="216"/>
      <c r="J432" s="216"/>
      <c r="K432" s="216"/>
      <c r="L432" s="216"/>
      <c r="M432" s="216"/>
      <c r="N432" s="216"/>
      <c r="O432" s="216"/>
      <c r="P432" s="216"/>
      <c r="Q432" s="216"/>
      <c r="R432" s="216"/>
      <c r="S432" s="216"/>
      <c r="T432" s="216"/>
      <c r="U432" s="216"/>
      <c r="V432" s="216"/>
      <c r="W432" s="216"/>
    </row>
    <row r="433" spans="1:23" s="85" customFormat="1" ht="39.950000000000003" customHeight="1">
      <c r="A433" s="149" t="s">
        <v>0</v>
      </c>
      <c r="B433" s="177">
        <v>109</v>
      </c>
      <c r="C433" s="47" t="s">
        <v>5196</v>
      </c>
      <c r="D433" s="50">
        <v>43797</v>
      </c>
      <c r="E433" s="149" t="s">
        <v>5635</v>
      </c>
      <c r="F433" s="281" t="s">
        <v>1</v>
      </c>
      <c r="G433" s="216"/>
      <c r="H433" s="216"/>
      <c r="I433" s="216"/>
      <c r="J433" s="216"/>
      <c r="K433" s="216"/>
      <c r="L433" s="216"/>
      <c r="M433" s="216"/>
      <c r="N433" s="216"/>
      <c r="O433" s="216"/>
      <c r="P433" s="216"/>
      <c r="Q433" s="216"/>
      <c r="R433" s="216"/>
      <c r="S433" s="216"/>
      <c r="T433" s="216"/>
      <c r="U433" s="216"/>
      <c r="V433" s="216"/>
      <c r="W433" s="216"/>
    </row>
    <row r="434" spans="1:23" s="85" customFormat="1" ht="39.950000000000003" customHeight="1">
      <c r="A434" s="149" t="s">
        <v>0</v>
      </c>
      <c r="B434" s="177">
        <v>110</v>
      </c>
      <c r="C434" s="47" t="s">
        <v>5196</v>
      </c>
      <c r="D434" s="50">
        <v>43797</v>
      </c>
      <c r="E434" s="149" t="s">
        <v>5636</v>
      </c>
      <c r="F434" s="281" t="s">
        <v>1</v>
      </c>
      <c r="G434" s="216"/>
      <c r="H434" s="216"/>
      <c r="I434" s="216"/>
      <c r="J434" s="216"/>
      <c r="K434" s="216"/>
      <c r="L434" s="216"/>
      <c r="M434" s="216"/>
      <c r="N434" s="216"/>
      <c r="O434" s="216"/>
      <c r="P434" s="216"/>
      <c r="Q434" s="216"/>
      <c r="R434" s="216"/>
      <c r="S434" s="216"/>
      <c r="T434" s="216"/>
      <c r="U434" s="216"/>
      <c r="V434" s="216"/>
      <c r="W434" s="216"/>
    </row>
    <row r="435" spans="1:23" s="85" customFormat="1" ht="39.950000000000003" customHeight="1">
      <c r="A435" s="149" t="s">
        <v>0</v>
      </c>
      <c r="B435" s="177">
        <v>111</v>
      </c>
      <c r="C435" s="47" t="s">
        <v>5196</v>
      </c>
      <c r="D435" s="50">
        <v>43804</v>
      </c>
      <c r="E435" s="149" t="s">
        <v>5637</v>
      </c>
      <c r="F435" s="281" t="s">
        <v>1</v>
      </c>
      <c r="G435" s="216"/>
      <c r="H435" s="216"/>
      <c r="I435" s="216"/>
      <c r="J435" s="216"/>
      <c r="K435" s="216"/>
      <c r="L435" s="216"/>
      <c r="M435" s="216"/>
      <c r="N435" s="216"/>
      <c r="O435" s="216"/>
      <c r="P435" s="216"/>
      <c r="Q435" s="216"/>
      <c r="R435" s="216"/>
      <c r="S435" s="216"/>
      <c r="T435" s="216"/>
      <c r="U435" s="216"/>
      <c r="V435" s="216"/>
      <c r="W435" s="216"/>
    </row>
    <row r="436" spans="1:23" s="85" customFormat="1" ht="39.950000000000003" customHeight="1">
      <c r="A436" s="149" t="s">
        <v>0</v>
      </c>
      <c r="B436" s="177">
        <v>220</v>
      </c>
      <c r="C436" s="47" t="s">
        <v>5196</v>
      </c>
      <c r="D436" s="50">
        <v>43805</v>
      </c>
      <c r="E436" s="149" t="s">
        <v>5638</v>
      </c>
      <c r="F436" s="281" t="s">
        <v>1</v>
      </c>
      <c r="G436" s="216"/>
      <c r="H436" s="216"/>
      <c r="I436" s="216"/>
      <c r="J436" s="216"/>
      <c r="K436" s="216"/>
      <c r="L436" s="216"/>
      <c r="M436" s="216"/>
      <c r="N436" s="216"/>
      <c r="O436" s="216"/>
      <c r="P436" s="216"/>
      <c r="Q436" s="216"/>
      <c r="R436" s="216"/>
      <c r="S436" s="216"/>
      <c r="T436" s="216"/>
      <c r="U436" s="216"/>
      <c r="V436" s="216"/>
      <c r="W436" s="216"/>
    </row>
    <row r="437" spans="1:23" s="85" customFormat="1" ht="39.950000000000003" customHeight="1">
      <c r="A437" s="149" t="s">
        <v>0</v>
      </c>
      <c r="B437" s="177">
        <v>128</v>
      </c>
      <c r="C437" s="47" t="s">
        <v>5196</v>
      </c>
      <c r="D437" s="50">
        <v>43809</v>
      </c>
      <c r="E437" s="149" t="s">
        <v>5639</v>
      </c>
      <c r="F437" s="281" t="s">
        <v>1</v>
      </c>
      <c r="G437" s="216"/>
      <c r="H437" s="216"/>
      <c r="I437" s="216"/>
      <c r="J437" s="216"/>
      <c r="K437" s="216"/>
      <c r="L437" s="216"/>
      <c r="M437" s="216"/>
      <c r="N437" s="216"/>
      <c r="O437" s="216"/>
      <c r="P437" s="216"/>
      <c r="Q437" s="216"/>
      <c r="R437" s="216"/>
      <c r="S437" s="216"/>
      <c r="T437" s="216"/>
      <c r="U437" s="216"/>
      <c r="V437" s="216"/>
      <c r="W437" s="216"/>
    </row>
    <row r="438" spans="1:23" s="85" customFormat="1" ht="39.950000000000003" customHeight="1">
      <c r="A438" s="149" t="s">
        <v>0</v>
      </c>
      <c r="B438" s="177">
        <v>121</v>
      </c>
      <c r="C438" s="47" t="s">
        <v>5196</v>
      </c>
      <c r="D438" s="50">
        <v>43810</v>
      </c>
      <c r="E438" s="149" t="s">
        <v>5640</v>
      </c>
      <c r="F438" s="281" t="s">
        <v>1</v>
      </c>
      <c r="G438" s="216"/>
      <c r="H438" s="216"/>
      <c r="I438" s="216"/>
      <c r="J438" s="216"/>
      <c r="K438" s="216"/>
      <c r="L438" s="216"/>
      <c r="M438" s="216"/>
      <c r="N438" s="216"/>
      <c r="O438" s="216"/>
      <c r="P438" s="216"/>
      <c r="Q438" s="216"/>
      <c r="R438" s="216"/>
      <c r="S438" s="216"/>
      <c r="T438" s="216"/>
      <c r="U438" s="216"/>
      <c r="V438" s="216"/>
      <c r="W438" s="216"/>
    </row>
    <row r="439" spans="1:23" s="85" customFormat="1" ht="39.950000000000003" customHeight="1">
      <c r="A439" s="149" t="s">
        <v>0</v>
      </c>
      <c r="B439" s="177">
        <v>126</v>
      </c>
      <c r="C439" s="47" t="s">
        <v>5196</v>
      </c>
      <c r="D439" s="50">
        <v>43815</v>
      </c>
      <c r="E439" s="149" t="s">
        <v>5641</v>
      </c>
      <c r="F439" s="281" t="s">
        <v>1</v>
      </c>
      <c r="G439" s="216"/>
      <c r="H439" s="216"/>
      <c r="I439" s="216"/>
      <c r="J439" s="216"/>
      <c r="K439" s="216"/>
      <c r="L439" s="216"/>
      <c r="M439" s="216"/>
      <c r="N439" s="216"/>
      <c r="O439" s="216"/>
      <c r="P439" s="216"/>
      <c r="Q439" s="216"/>
      <c r="R439" s="216"/>
      <c r="S439" s="216"/>
      <c r="T439" s="216"/>
      <c r="U439" s="216"/>
      <c r="V439" s="216"/>
      <c r="W439" s="216"/>
    </row>
    <row r="440" spans="1:23" s="85" customFormat="1" ht="39.950000000000003" customHeight="1">
      <c r="A440" s="149" t="s">
        <v>0</v>
      </c>
      <c r="B440" s="177">
        <v>137</v>
      </c>
      <c r="C440" s="47" t="s">
        <v>5196</v>
      </c>
      <c r="D440" s="50">
        <v>43822</v>
      </c>
      <c r="E440" s="149" t="s">
        <v>5642</v>
      </c>
      <c r="F440" s="281" t="s">
        <v>1</v>
      </c>
      <c r="G440" s="216"/>
      <c r="H440" s="216"/>
      <c r="I440" s="216"/>
      <c r="J440" s="216"/>
      <c r="K440" s="216"/>
      <c r="L440" s="216"/>
      <c r="M440" s="216"/>
      <c r="N440" s="216"/>
      <c r="O440" s="216"/>
      <c r="P440" s="216"/>
      <c r="Q440" s="216"/>
      <c r="R440" s="216"/>
      <c r="S440" s="216"/>
      <c r="T440" s="216"/>
      <c r="U440" s="216"/>
      <c r="V440" s="216"/>
      <c r="W440" s="216"/>
    </row>
    <row r="441" spans="1:23" s="85" customFormat="1" ht="39.950000000000003" customHeight="1">
      <c r="A441" s="149" t="s">
        <v>0</v>
      </c>
      <c r="B441" s="177">
        <v>12</v>
      </c>
      <c r="C441" s="47" t="s">
        <v>5196</v>
      </c>
      <c r="D441" s="50">
        <v>43837</v>
      </c>
      <c r="E441" s="149" t="s">
        <v>5643</v>
      </c>
      <c r="F441" s="281" t="s">
        <v>1</v>
      </c>
      <c r="G441" s="216"/>
      <c r="H441" s="216"/>
      <c r="I441" s="216"/>
      <c r="J441" s="216"/>
      <c r="K441" s="216"/>
      <c r="L441" s="216"/>
      <c r="M441" s="216"/>
      <c r="N441" s="216"/>
      <c r="O441" s="216"/>
      <c r="P441" s="216"/>
      <c r="Q441" s="216"/>
      <c r="R441" s="216"/>
      <c r="S441" s="216"/>
      <c r="T441" s="216"/>
      <c r="U441" s="216"/>
      <c r="V441" s="216"/>
      <c r="W441" s="216"/>
    </row>
    <row r="442" spans="1:23" s="85" customFormat="1" ht="39.950000000000003" customHeight="1">
      <c r="A442" s="149" t="s">
        <v>0</v>
      </c>
      <c r="B442" s="177">
        <v>11</v>
      </c>
      <c r="C442" s="47" t="s">
        <v>5196</v>
      </c>
      <c r="D442" s="50">
        <v>43844</v>
      </c>
      <c r="E442" s="149" t="s">
        <v>5644</v>
      </c>
      <c r="F442" s="281" t="s">
        <v>1</v>
      </c>
      <c r="G442" s="216"/>
      <c r="H442" s="216"/>
      <c r="I442" s="216"/>
      <c r="J442" s="216"/>
      <c r="K442" s="216"/>
      <c r="L442" s="216"/>
      <c r="M442" s="216"/>
      <c r="N442" s="216"/>
      <c r="O442" s="216"/>
      <c r="P442" s="216"/>
      <c r="Q442" s="216"/>
      <c r="R442" s="216"/>
      <c r="S442" s="216"/>
      <c r="T442" s="216"/>
      <c r="U442" s="216"/>
      <c r="V442" s="216"/>
      <c r="W442" s="216"/>
    </row>
    <row r="443" spans="1:23" s="85" customFormat="1" ht="39.950000000000003" customHeight="1">
      <c r="A443" s="149" t="s">
        <v>0</v>
      </c>
      <c r="B443" s="177">
        <v>22</v>
      </c>
      <c r="C443" s="47" t="s">
        <v>5196</v>
      </c>
      <c r="D443" s="50">
        <v>43845</v>
      </c>
      <c r="E443" s="149" t="s">
        <v>5645</v>
      </c>
      <c r="F443" s="281" t="s">
        <v>1</v>
      </c>
      <c r="G443" s="216"/>
      <c r="H443" s="216"/>
      <c r="I443" s="216"/>
      <c r="J443" s="216"/>
      <c r="K443" s="216"/>
      <c r="L443" s="216"/>
      <c r="M443" s="216"/>
      <c r="N443" s="216"/>
      <c r="O443" s="216"/>
      <c r="P443" s="216"/>
      <c r="Q443" s="216"/>
      <c r="R443" s="216"/>
      <c r="S443" s="216"/>
      <c r="T443" s="216"/>
      <c r="U443" s="216"/>
      <c r="V443" s="216"/>
      <c r="W443" s="216"/>
    </row>
    <row r="444" spans="1:23" s="85" customFormat="1" ht="39.950000000000003" customHeight="1">
      <c r="A444" s="149" t="s">
        <v>0</v>
      </c>
      <c r="B444" s="177">
        <v>21</v>
      </c>
      <c r="C444" s="47" t="s">
        <v>5196</v>
      </c>
      <c r="D444" s="50">
        <v>43845</v>
      </c>
      <c r="E444" s="149" t="s">
        <v>5646</v>
      </c>
      <c r="F444" s="281" t="s">
        <v>1</v>
      </c>
      <c r="G444" s="216"/>
      <c r="H444" s="216"/>
      <c r="I444" s="216"/>
      <c r="J444" s="216"/>
      <c r="K444" s="216"/>
      <c r="L444" s="216"/>
      <c r="M444" s="216"/>
      <c r="N444" s="216"/>
      <c r="O444" s="216"/>
      <c r="P444" s="216"/>
      <c r="Q444" s="216"/>
      <c r="R444" s="216"/>
      <c r="S444" s="216"/>
      <c r="T444" s="216"/>
      <c r="U444" s="216"/>
      <c r="V444" s="216"/>
      <c r="W444" s="216"/>
    </row>
    <row r="445" spans="1:23" s="85" customFormat="1" ht="39.950000000000003" customHeight="1">
      <c r="A445" s="149" t="s">
        <v>0</v>
      </c>
      <c r="B445" s="177">
        <v>23</v>
      </c>
      <c r="C445" s="47" t="s">
        <v>5196</v>
      </c>
      <c r="D445" s="50">
        <v>43845</v>
      </c>
      <c r="E445" s="149" t="s">
        <v>5647</v>
      </c>
      <c r="F445" s="281" t="s">
        <v>1</v>
      </c>
      <c r="G445" s="216"/>
      <c r="H445" s="216"/>
      <c r="I445" s="216"/>
      <c r="J445" s="216"/>
      <c r="K445" s="216"/>
      <c r="L445" s="216"/>
      <c r="M445" s="216"/>
      <c r="N445" s="216"/>
      <c r="O445" s="216"/>
      <c r="P445" s="216"/>
      <c r="Q445" s="216"/>
      <c r="R445" s="216"/>
      <c r="S445" s="216"/>
      <c r="T445" s="216"/>
      <c r="U445" s="216"/>
      <c r="V445" s="216"/>
      <c r="W445" s="216"/>
    </row>
    <row r="446" spans="1:23" s="85" customFormat="1" ht="39.950000000000003" customHeight="1">
      <c r="A446" s="149" t="s">
        <v>0</v>
      </c>
      <c r="B446" s="177">
        <v>19</v>
      </c>
      <c r="C446" s="47" t="s">
        <v>5196</v>
      </c>
      <c r="D446" s="50">
        <v>43846</v>
      </c>
      <c r="E446" s="149" t="s">
        <v>5648</v>
      </c>
      <c r="F446" s="281" t="s">
        <v>1</v>
      </c>
      <c r="G446" s="216"/>
      <c r="H446" s="216"/>
      <c r="I446" s="216"/>
      <c r="J446" s="216"/>
      <c r="K446" s="216"/>
      <c r="L446" s="216"/>
      <c r="M446" s="216"/>
      <c r="N446" s="216"/>
      <c r="O446" s="216"/>
      <c r="P446" s="216"/>
      <c r="Q446" s="216"/>
      <c r="R446" s="216"/>
      <c r="S446" s="216"/>
      <c r="T446" s="216"/>
      <c r="U446" s="216"/>
      <c r="V446" s="216"/>
      <c r="W446" s="216"/>
    </row>
    <row r="447" spans="1:23" s="85" customFormat="1" ht="39.950000000000003" customHeight="1">
      <c r="A447" s="149" t="s">
        <v>0</v>
      </c>
      <c r="B447" s="177">
        <v>20</v>
      </c>
      <c r="C447" s="47" t="s">
        <v>5196</v>
      </c>
      <c r="D447" s="50">
        <v>43846</v>
      </c>
      <c r="E447" s="149" t="s">
        <v>5649</v>
      </c>
      <c r="F447" s="281" t="s">
        <v>1</v>
      </c>
      <c r="G447" s="216"/>
      <c r="H447" s="216"/>
      <c r="I447" s="216"/>
      <c r="J447" s="216"/>
      <c r="K447" s="216"/>
      <c r="L447" s="216"/>
      <c r="M447" s="216"/>
      <c r="N447" s="216"/>
      <c r="O447" s="216"/>
      <c r="P447" s="216"/>
      <c r="Q447" s="216"/>
      <c r="R447" s="216"/>
      <c r="S447" s="216"/>
      <c r="T447" s="216"/>
      <c r="U447" s="216"/>
      <c r="V447" s="216"/>
      <c r="W447" s="216"/>
    </row>
    <row r="448" spans="1:23" s="85" customFormat="1" ht="39.950000000000003" customHeight="1">
      <c r="A448" s="149" t="s">
        <v>0</v>
      </c>
      <c r="B448" s="177">
        <v>18</v>
      </c>
      <c r="C448" s="47" t="s">
        <v>5196</v>
      </c>
      <c r="D448" s="50">
        <v>43846</v>
      </c>
      <c r="E448" s="149" t="s">
        <v>5650</v>
      </c>
      <c r="F448" s="281" t="s">
        <v>1</v>
      </c>
      <c r="G448" s="216"/>
      <c r="H448" s="216"/>
      <c r="I448" s="216"/>
      <c r="J448" s="216"/>
      <c r="K448" s="216"/>
      <c r="L448" s="216"/>
      <c r="M448" s="216"/>
      <c r="N448" s="216"/>
      <c r="O448" s="216"/>
      <c r="P448" s="216"/>
      <c r="Q448" s="216"/>
      <c r="R448" s="216"/>
      <c r="S448" s="216"/>
      <c r="T448" s="216"/>
      <c r="U448" s="216"/>
      <c r="V448" s="216"/>
      <c r="W448" s="216"/>
    </row>
    <row r="449" spans="1:23" s="85" customFormat="1" ht="39.950000000000003" customHeight="1">
      <c r="A449" s="149" t="s">
        <v>0</v>
      </c>
      <c r="B449" s="177">
        <v>24</v>
      </c>
      <c r="C449" s="47" t="s">
        <v>5196</v>
      </c>
      <c r="D449" s="50">
        <v>43860</v>
      </c>
      <c r="E449" s="149" t="s">
        <v>5651</v>
      </c>
      <c r="F449" s="281" t="s">
        <v>1</v>
      </c>
      <c r="G449" s="216"/>
      <c r="H449" s="216"/>
      <c r="I449" s="216"/>
      <c r="J449" s="216"/>
      <c r="K449" s="216"/>
      <c r="L449" s="216"/>
      <c r="M449" s="216"/>
      <c r="N449" s="216"/>
      <c r="O449" s="216"/>
      <c r="P449" s="216"/>
      <c r="Q449" s="216"/>
      <c r="R449" s="216"/>
      <c r="S449" s="216"/>
      <c r="T449" s="216"/>
      <c r="U449" s="216"/>
      <c r="V449" s="216"/>
      <c r="W449" s="216"/>
    </row>
    <row r="450" spans="1:23" s="85" customFormat="1" ht="39.950000000000003" customHeight="1">
      <c r="A450" s="149" t="s">
        <v>0</v>
      </c>
      <c r="B450" s="177">
        <v>25</v>
      </c>
      <c r="C450" s="47" t="s">
        <v>5196</v>
      </c>
      <c r="D450" s="50">
        <v>43860</v>
      </c>
      <c r="E450" s="149" t="s">
        <v>5652</v>
      </c>
      <c r="F450" s="281" t="s">
        <v>1</v>
      </c>
      <c r="G450" s="216"/>
      <c r="H450" s="216"/>
      <c r="I450" s="216"/>
      <c r="J450" s="216"/>
      <c r="K450" s="216"/>
      <c r="L450" s="216"/>
      <c r="M450" s="216"/>
      <c r="N450" s="216"/>
      <c r="O450" s="216"/>
      <c r="P450" s="216"/>
      <c r="Q450" s="216"/>
      <c r="R450" s="216"/>
      <c r="S450" s="216"/>
      <c r="T450" s="216"/>
      <c r="U450" s="216"/>
      <c r="V450" s="216"/>
      <c r="W450" s="216"/>
    </row>
    <row r="451" spans="1:23" s="85" customFormat="1" ht="39.950000000000003" customHeight="1">
      <c r="A451" s="149" t="s">
        <v>0</v>
      </c>
      <c r="B451" s="177">
        <v>26</v>
      </c>
      <c r="C451" s="47" t="s">
        <v>5196</v>
      </c>
      <c r="D451" s="50">
        <v>43860</v>
      </c>
      <c r="E451" s="149" t="s">
        <v>5653</v>
      </c>
      <c r="F451" s="281" t="s">
        <v>1</v>
      </c>
      <c r="G451" s="216"/>
      <c r="H451" s="216"/>
      <c r="I451" s="216"/>
      <c r="J451" s="216"/>
      <c r="K451" s="216"/>
      <c r="L451" s="216"/>
      <c r="M451" s="216"/>
      <c r="N451" s="216"/>
      <c r="O451" s="216"/>
      <c r="P451" s="216"/>
      <c r="Q451" s="216"/>
      <c r="R451" s="216"/>
      <c r="S451" s="216"/>
      <c r="T451" s="216"/>
      <c r="U451" s="216"/>
      <c r="V451" s="216"/>
      <c r="W451" s="216"/>
    </row>
    <row r="452" spans="1:23" s="85" customFormat="1" ht="39.950000000000003" customHeight="1">
      <c r="A452" s="149" t="s">
        <v>0</v>
      </c>
      <c r="B452" s="177">
        <v>27</v>
      </c>
      <c r="C452" s="47" t="s">
        <v>5196</v>
      </c>
      <c r="D452" s="50">
        <v>43860</v>
      </c>
      <c r="E452" s="149" t="s">
        <v>5654</v>
      </c>
      <c r="F452" s="281" t="s">
        <v>1</v>
      </c>
      <c r="G452" s="216"/>
      <c r="H452" s="216"/>
      <c r="I452" s="216"/>
      <c r="J452" s="216"/>
      <c r="K452" s="216"/>
      <c r="L452" s="216"/>
      <c r="M452" s="216"/>
      <c r="N452" s="216"/>
      <c r="O452" s="216"/>
      <c r="P452" s="216"/>
      <c r="Q452" s="216"/>
      <c r="R452" s="216"/>
      <c r="S452" s="216"/>
      <c r="T452" s="216"/>
      <c r="U452" s="216"/>
      <c r="V452" s="216"/>
      <c r="W452" s="216"/>
    </row>
    <row r="453" spans="1:23" s="85" customFormat="1" ht="39.950000000000003" customHeight="1">
      <c r="A453" s="149" t="s">
        <v>0</v>
      </c>
      <c r="B453" s="177">
        <v>28</v>
      </c>
      <c r="C453" s="47" t="s">
        <v>5196</v>
      </c>
      <c r="D453" s="50">
        <v>43860</v>
      </c>
      <c r="E453" s="149" t="s">
        <v>5655</v>
      </c>
      <c r="F453" s="281" t="s">
        <v>1</v>
      </c>
      <c r="G453" s="216"/>
      <c r="H453" s="216"/>
      <c r="I453" s="216"/>
      <c r="J453" s="216"/>
      <c r="K453" s="216"/>
      <c r="L453" s="216"/>
      <c r="M453" s="216"/>
      <c r="N453" s="216"/>
      <c r="O453" s="216"/>
      <c r="P453" s="216"/>
      <c r="Q453" s="216"/>
      <c r="R453" s="216"/>
      <c r="S453" s="216"/>
      <c r="T453" s="216"/>
      <c r="U453" s="216"/>
      <c r="V453" s="216"/>
      <c r="W453" s="216"/>
    </row>
    <row r="454" spans="1:23" s="85" customFormat="1" ht="39.950000000000003" customHeight="1">
      <c r="A454" s="40" t="s">
        <v>0</v>
      </c>
      <c r="B454" s="177">
        <v>183</v>
      </c>
      <c r="C454" s="47" t="s">
        <v>5196</v>
      </c>
      <c r="D454" s="41">
        <v>37966</v>
      </c>
      <c r="E454" s="40" t="s">
        <v>5656</v>
      </c>
      <c r="F454" s="281" t="s">
        <v>1</v>
      </c>
      <c r="G454" s="216"/>
      <c r="H454" s="216"/>
      <c r="I454" s="216"/>
      <c r="J454" s="216"/>
      <c r="K454" s="216"/>
      <c r="L454" s="216"/>
      <c r="M454" s="216"/>
      <c r="N454" s="216"/>
      <c r="O454" s="216"/>
      <c r="P454" s="216"/>
      <c r="Q454" s="216"/>
      <c r="R454" s="216"/>
      <c r="S454" s="216"/>
      <c r="T454" s="216"/>
      <c r="U454" s="216"/>
      <c r="V454" s="216"/>
      <c r="W454" s="216"/>
    </row>
    <row r="455" spans="1:23" s="85" customFormat="1" ht="39.950000000000003" customHeight="1">
      <c r="A455" s="40" t="s">
        <v>0</v>
      </c>
      <c r="B455" s="179">
        <v>2030</v>
      </c>
      <c r="C455" s="47" t="s">
        <v>5196</v>
      </c>
      <c r="D455" s="50">
        <v>43791</v>
      </c>
      <c r="E455" s="149" t="s">
        <v>5657</v>
      </c>
      <c r="F455" s="281" t="s">
        <v>1</v>
      </c>
      <c r="G455" s="216"/>
      <c r="H455" s="216"/>
      <c r="I455" s="216"/>
      <c r="J455" s="216"/>
      <c r="K455" s="216"/>
      <c r="L455" s="216"/>
      <c r="M455" s="216"/>
      <c r="N455" s="216"/>
      <c r="O455" s="216"/>
      <c r="P455" s="216"/>
      <c r="Q455" s="216"/>
      <c r="R455" s="216"/>
      <c r="S455" s="216"/>
      <c r="T455" s="216"/>
      <c r="U455" s="216"/>
      <c r="V455" s="216"/>
      <c r="W455" s="216"/>
    </row>
    <row r="456" spans="1:23" s="85" customFormat="1" ht="39.950000000000003" customHeight="1">
      <c r="A456" s="40" t="s">
        <v>0</v>
      </c>
      <c r="B456" s="179">
        <v>1979</v>
      </c>
      <c r="C456" s="47" t="s">
        <v>5196</v>
      </c>
      <c r="D456" s="50">
        <v>43432</v>
      </c>
      <c r="E456" s="149" t="s">
        <v>5658</v>
      </c>
      <c r="F456" s="281" t="s">
        <v>1</v>
      </c>
      <c r="G456" s="216"/>
      <c r="H456" s="216"/>
      <c r="I456" s="216"/>
      <c r="J456" s="216"/>
      <c r="K456" s="216"/>
      <c r="L456" s="216"/>
      <c r="M456" s="216"/>
      <c r="N456" s="216"/>
      <c r="O456" s="216"/>
      <c r="P456" s="216"/>
      <c r="Q456" s="216"/>
      <c r="R456" s="216"/>
      <c r="S456" s="216"/>
      <c r="T456" s="216"/>
      <c r="U456" s="216"/>
      <c r="V456" s="216"/>
      <c r="W456" s="216"/>
    </row>
    <row r="457" spans="1:23" s="85" customFormat="1" ht="39.950000000000003" customHeight="1">
      <c r="A457" s="40" t="s">
        <v>0</v>
      </c>
      <c r="B457" s="179">
        <v>1978</v>
      </c>
      <c r="C457" s="47" t="s">
        <v>5196</v>
      </c>
      <c r="D457" s="50">
        <v>43432</v>
      </c>
      <c r="E457" s="149" t="s">
        <v>5659</v>
      </c>
      <c r="F457" s="281" t="s">
        <v>1</v>
      </c>
      <c r="G457" s="216"/>
      <c r="H457" s="216"/>
      <c r="I457" s="216"/>
      <c r="J457" s="216"/>
      <c r="K457" s="216"/>
      <c r="L457" s="216"/>
      <c r="M457" s="216"/>
      <c r="N457" s="216"/>
      <c r="O457" s="216"/>
      <c r="P457" s="216"/>
      <c r="Q457" s="216"/>
      <c r="R457" s="216"/>
      <c r="S457" s="216"/>
      <c r="T457" s="216"/>
      <c r="U457" s="216"/>
      <c r="V457" s="216"/>
      <c r="W457" s="216"/>
    </row>
    <row r="458" spans="1:23" s="85" customFormat="1" ht="39.950000000000003" customHeight="1">
      <c r="A458" s="40" t="s">
        <v>0</v>
      </c>
      <c r="B458" s="179">
        <v>1980</v>
      </c>
      <c r="C458" s="47" t="s">
        <v>5196</v>
      </c>
      <c r="D458" s="50">
        <v>43432</v>
      </c>
      <c r="E458" s="149" t="s">
        <v>5660</v>
      </c>
      <c r="F458" s="281" t="s">
        <v>1</v>
      </c>
      <c r="G458" s="216"/>
      <c r="H458" s="216"/>
      <c r="I458" s="216"/>
      <c r="J458" s="216"/>
      <c r="K458" s="216"/>
      <c r="L458" s="216"/>
      <c r="M458" s="216"/>
      <c r="N458" s="216"/>
      <c r="O458" s="216"/>
      <c r="P458" s="216"/>
      <c r="Q458" s="216"/>
      <c r="R458" s="216"/>
      <c r="S458" s="216"/>
      <c r="T458" s="216"/>
      <c r="U458" s="216"/>
      <c r="V458" s="216"/>
      <c r="W458" s="216"/>
    </row>
    <row r="459" spans="1:23" s="85" customFormat="1" ht="39.950000000000003" customHeight="1">
      <c r="A459" s="40" t="s">
        <v>0</v>
      </c>
      <c r="B459" s="179">
        <v>1938</v>
      </c>
      <c r="C459" s="47" t="s">
        <v>5196</v>
      </c>
      <c r="D459" s="50">
        <v>43431</v>
      </c>
      <c r="E459" s="149" t="s">
        <v>5661</v>
      </c>
      <c r="F459" s="281" t="s">
        <v>1</v>
      </c>
      <c r="G459" s="216"/>
      <c r="H459" s="216"/>
      <c r="I459" s="216"/>
      <c r="J459" s="216"/>
      <c r="K459" s="216"/>
      <c r="L459" s="216"/>
      <c r="M459" s="216"/>
      <c r="N459" s="216"/>
      <c r="O459" s="216"/>
      <c r="P459" s="216"/>
      <c r="Q459" s="216"/>
      <c r="R459" s="216"/>
      <c r="S459" s="216"/>
      <c r="T459" s="216"/>
      <c r="U459" s="216"/>
      <c r="V459" s="216"/>
      <c r="W459" s="216"/>
    </row>
    <row r="460" spans="1:23" s="85" customFormat="1" ht="39.950000000000003" customHeight="1">
      <c r="A460" s="40" t="s">
        <v>0</v>
      </c>
      <c r="B460" s="179">
        <v>1547</v>
      </c>
      <c r="C460" s="47" t="s">
        <v>5196</v>
      </c>
      <c r="D460" s="50">
        <v>43376</v>
      </c>
      <c r="E460" s="149" t="s">
        <v>5662</v>
      </c>
      <c r="F460" s="281" t="s">
        <v>1</v>
      </c>
      <c r="G460" s="216"/>
      <c r="H460" s="216"/>
      <c r="I460" s="216"/>
      <c r="J460" s="216"/>
      <c r="K460" s="216"/>
      <c r="L460" s="216"/>
      <c r="M460" s="216"/>
      <c r="N460" s="216"/>
      <c r="O460" s="216"/>
      <c r="P460" s="216"/>
      <c r="Q460" s="216"/>
      <c r="R460" s="216"/>
      <c r="S460" s="216"/>
      <c r="T460" s="216"/>
      <c r="U460" s="216"/>
      <c r="V460" s="216"/>
      <c r="W460" s="216"/>
    </row>
    <row r="461" spans="1:23" s="85" customFormat="1" ht="39.950000000000003" customHeight="1">
      <c r="A461" s="40" t="s">
        <v>0</v>
      </c>
      <c r="B461" s="180">
        <v>2127</v>
      </c>
      <c r="C461" s="47" t="s">
        <v>5196</v>
      </c>
      <c r="D461" s="50">
        <v>41988</v>
      </c>
      <c r="E461" s="149" t="s">
        <v>5663</v>
      </c>
      <c r="F461" s="281" t="s">
        <v>1</v>
      </c>
      <c r="G461" s="216"/>
      <c r="H461" s="216"/>
      <c r="I461" s="216"/>
      <c r="J461" s="216"/>
      <c r="K461" s="216"/>
      <c r="L461" s="216"/>
      <c r="M461" s="216"/>
      <c r="N461" s="216"/>
      <c r="O461" s="216"/>
      <c r="P461" s="216"/>
      <c r="Q461" s="216"/>
      <c r="R461" s="216"/>
      <c r="S461" s="216"/>
      <c r="T461" s="216"/>
      <c r="U461" s="216"/>
      <c r="V461" s="216"/>
      <c r="W461" s="216"/>
    </row>
    <row r="462" spans="1:23" s="85" customFormat="1" ht="39.950000000000003" customHeight="1">
      <c r="A462" s="40" t="s">
        <v>0</v>
      </c>
      <c r="B462" s="180">
        <v>874</v>
      </c>
      <c r="C462" s="47" t="s">
        <v>5196</v>
      </c>
      <c r="D462" s="50">
        <v>40521</v>
      </c>
      <c r="E462" s="149" t="s">
        <v>5664</v>
      </c>
      <c r="F462" s="281" t="s">
        <v>1</v>
      </c>
      <c r="G462" s="216"/>
      <c r="H462" s="216"/>
      <c r="I462" s="216"/>
      <c r="J462" s="216"/>
      <c r="K462" s="216"/>
      <c r="L462" s="216"/>
      <c r="M462" s="216"/>
      <c r="N462" s="216"/>
      <c r="O462" s="216"/>
      <c r="P462" s="216"/>
      <c r="Q462" s="216"/>
      <c r="R462" s="216"/>
      <c r="S462" s="216"/>
      <c r="T462" s="216"/>
      <c r="U462" s="216"/>
      <c r="V462" s="216"/>
      <c r="W462" s="216"/>
    </row>
    <row r="463" spans="1:23" s="85" customFormat="1" ht="39.950000000000003" customHeight="1">
      <c r="A463" s="40" t="s">
        <v>0</v>
      </c>
      <c r="B463" s="180">
        <v>241</v>
      </c>
      <c r="C463" s="47" t="s">
        <v>5196</v>
      </c>
      <c r="D463" s="50">
        <v>40284</v>
      </c>
      <c r="E463" s="149" t="s">
        <v>5665</v>
      </c>
      <c r="F463" s="281" t="s">
        <v>1</v>
      </c>
      <c r="G463" s="216"/>
      <c r="H463" s="216"/>
      <c r="I463" s="216"/>
      <c r="J463" s="216"/>
      <c r="K463" s="216"/>
      <c r="L463" s="216"/>
      <c r="M463" s="216"/>
      <c r="N463" s="216"/>
      <c r="O463" s="216"/>
      <c r="P463" s="216"/>
      <c r="Q463" s="216"/>
      <c r="R463" s="216"/>
      <c r="S463" s="216"/>
      <c r="T463" s="216"/>
      <c r="U463" s="216"/>
      <c r="V463" s="216"/>
      <c r="W463" s="216"/>
    </row>
    <row r="464" spans="1:23" s="85" customFormat="1" ht="39.950000000000003" customHeight="1">
      <c r="A464" s="40" t="s">
        <v>0</v>
      </c>
      <c r="B464" s="180">
        <v>179</v>
      </c>
      <c r="C464" s="47" t="s">
        <v>5196</v>
      </c>
      <c r="D464" s="50">
        <v>38754</v>
      </c>
      <c r="E464" s="149" t="s">
        <v>5666</v>
      </c>
      <c r="F464" s="281" t="s">
        <v>1</v>
      </c>
      <c r="G464" s="216"/>
      <c r="H464" s="216"/>
      <c r="I464" s="216"/>
      <c r="J464" s="216"/>
      <c r="K464" s="216"/>
      <c r="L464" s="216"/>
      <c r="M464" s="216"/>
      <c r="N464" s="216"/>
      <c r="O464" s="216"/>
      <c r="P464" s="216"/>
      <c r="Q464" s="216"/>
      <c r="R464" s="216"/>
      <c r="S464" s="216"/>
      <c r="T464" s="216"/>
      <c r="U464" s="216"/>
      <c r="V464" s="216"/>
      <c r="W464" s="216"/>
    </row>
    <row r="465" spans="1:23" s="85" customFormat="1" ht="39.950000000000003" customHeight="1">
      <c r="A465" s="40" t="s">
        <v>0</v>
      </c>
      <c r="B465" s="180">
        <v>890</v>
      </c>
      <c r="C465" s="47" t="s">
        <v>5196</v>
      </c>
      <c r="D465" s="50">
        <v>38573</v>
      </c>
      <c r="E465" s="149" t="s">
        <v>5667</v>
      </c>
      <c r="F465" s="281" t="s">
        <v>1</v>
      </c>
      <c r="G465" s="216"/>
      <c r="H465" s="216"/>
      <c r="I465" s="216"/>
      <c r="J465" s="216"/>
      <c r="K465" s="216"/>
      <c r="L465" s="216"/>
      <c r="M465" s="216"/>
      <c r="N465" s="216"/>
      <c r="O465" s="216"/>
      <c r="P465" s="216"/>
      <c r="Q465" s="216"/>
      <c r="R465" s="216"/>
      <c r="S465" s="216"/>
      <c r="T465" s="216"/>
      <c r="U465" s="216"/>
      <c r="V465" s="216"/>
      <c r="W465" s="216"/>
    </row>
    <row r="466" spans="1:23" s="85" customFormat="1" ht="39.950000000000003" customHeight="1">
      <c r="A466" s="40" t="s">
        <v>0</v>
      </c>
      <c r="B466" s="180">
        <v>804</v>
      </c>
      <c r="C466" s="47" t="s">
        <v>5196</v>
      </c>
      <c r="D466" s="50">
        <v>38552</v>
      </c>
      <c r="E466" s="149" t="s">
        <v>5668</v>
      </c>
      <c r="F466" s="281" t="s">
        <v>1</v>
      </c>
      <c r="G466" s="216"/>
      <c r="H466" s="216"/>
      <c r="I466" s="216"/>
      <c r="J466" s="216"/>
      <c r="K466" s="216"/>
      <c r="L466" s="216"/>
      <c r="M466" s="216"/>
      <c r="N466" s="216"/>
      <c r="O466" s="216"/>
      <c r="P466" s="216"/>
      <c r="Q466" s="216"/>
      <c r="R466" s="216"/>
      <c r="S466" s="216"/>
      <c r="T466" s="216"/>
      <c r="U466" s="216"/>
      <c r="V466" s="216"/>
      <c r="W466" s="216"/>
    </row>
    <row r="467" spans="1:23" s="85" customFormat="1" ht="39.950000000000003" customHeight="1">
      <c r="A467" s="40" t="s">
        <v>0</v>
      </c>
      <c r="B467" s="180">
        <v>580</v>
      </c>
      <c r="C467" s="47" t="s">
        <v>5196</v>
      </c>
      <c r="D467" s="50">
        <v>43567</v>
      </c>
      <c r="E467" s="149" t="s">
        <v>5669</v>
      </c>
      <c r="F467" s="281" t="s">
        <v>1</v>
      </c>
      <c r="G467" s="216"/>
      <c r="H467" s="216"/>
      <c r="I467" s="216"/>
      <c r="J467" s="216"/>
      <c r="K467" s="216"/>
      <c r="L467" s="216"/>
      <c r="M467" s="216"/>
      <c r="N467" s="216"/>
      <c r="O467" s="216"/>
      <c r="P467" s="216"/>
      <c r="Q467" s="216"/>
      <c r="R467" s="216"/>
      <c r="S467" s="216"/>
      <c r="T467" s="216"/>
      <c r="U467" s="216"/>
      <c r="V467" s="216"/>
      <c r="W467" s="216"/>
    </row>
    <row r="468" spans="1:23" s="85" customFormat="1" ht="39.950000000000003" customHeight="1">
      <c r="A468" s="47" t="s">
        <v>0</v>
      </c>
      <c r="B468" s="177">
        <v>14</v>
      </c>
      <c r="C468" s="47" t="s">
        <v>5196</v>
      </c>
      <c r="D468" s="48">
        <v>42760</v>
      </c>
      <c r="E468" s="47" t="s">
        <v>5670</v>
      </c>
      <c r="F468" s="280" t="s">
        <v>1</v>
      </c>
      <c r="G468" s="216"/>
      <c r="H468" s="216"/>
      <c r="I468" s="216"/>
      <c r="J468" s="216"/>
      <c r="K468" s="216"/>
      <c r="L468" s="216"/>
      <c r="M468" s="216"/>
      <c r="N468" s="216"/>
      <c r="O468" s="216"/>
      <c r="P468" s="216"/>
      <c r="Q468" s="216"/>
      <c r="R468" s="216"/>
      <c r="S468" s="216"/>
      <c r="T468" s="216"/>
      <c r="U468" s="216"/>
      <c r="V468" s="216"/>
      <c r="W468" s="216"/>
    </row>
    <row r="469" spans="1:23" s="85" customFormat="1" ht="39.950000000000003" customHeight="1">
      <c r="A469" s="47" t="s">
        <v>0</v>
      </c>
      <c r="B469" s="177">
        <v>400</v>
      </c>
      <c r="C469" s="47" t="s">
        <v>5196</v>
      </c>
      <c r="D469" s="48">
        <v>42296</v>
      </c>
      <c r="E469" s="47" t="s">
        <v>5671</v>
      </c>
      <c r="F469" s="280" t="s">
        <v>1</v>
      </c>
      <c r="G469" s="216"/>
      <c r="H469" s="216"/>
      <c r="I469" s="216"/>
      <c r="J469" s="216"/>
      <c r="K469" s="216"/>
      <c r="L469" s="216"/>
      <c r="M469" s="216"/>
      <c r="N469" s="216"/>
      <c r="O469" s="216"/>
      <c r="P469" s="216"/>
      <c r="Q469" s="216"/>
      <c r="R469" s="216"/>
      <c r="S469" s="216"/>
      <c r="T469" s="216"/>
      <c r="U469" s="216"/>
      <c r="V469" s="216"/>
      <c r="W469" s="216"/>
    </row>
    <row r="470" spans="1:23" s="85" customFormat="1" ht="39.950000000000003" customHeight="1">
      <c r="A470" s="47" t="s">
        <v>0</v>
      </c>
      <c r="B470" s="177">
        <v>62</v>
      </c>
      <c r="C470" s="47" t="s">
        <v>5196</v>
      </c>
      <c r="D470" s="48">
        <v>42870</v>
      </c>
      <c r="E470" s="47" t="s">
        <v>5672</v>
      </c>
      <c r="F470" s="280" t="s">
        <v>1</v>
      </c>
      <c r="G470" s="216"/>
      <c r="H470" s="216"/>
      <c r="I470" s="216"/>
      <c r="J470" s="216"/>
      <c r="K470" s="216"/>
      <c r="L470" s="216"/>
      <c r="M470" s="216"/>
      <c r="N470" s="216"/>
      <c r="O470" s="216"/>
      <c r="P470" s="216"/>
      <c r="Q470" s="216"/>
      <c r="R470" s="216"/>
      <c r="S470" s="216"/>
      <c r="T470" s="216"/>
      <c r="U470" s="216"/>
      <c r="V470" s="216"/>
      <c r="W470" s="216"/>
    </row>
    <row r="471" spans="1:23" s="85" customFormat="1" ht="39.950000000000003" customHeight="1">
      <c r="A471" s="47" t="s">
        <v>0</v>
      </c>
      <c r="B471" s="177">
        <v>317</v>
      </c>
      <c r="C471" s="47" t="s">
        <v>5196</v>
      </c>
      <c r="D471" s="48">
        <v>43438</v>
      </c>
      <c r="E471" s="47" t="s">
        <v>5673</v>
      </c>
      <c r="F471" s="280" t="s">
        <v>1</v>
      </c>
      <c r="G471" s="216"/>
      <c r="H471" s="216"/>
      <c r="I471" s="216"/>
      <c r="J471" s="216"/>
      <c r="K471" s="216"/>
      <c r="L471" s="216"/>
      <c r="M471" s="216"/>
      <c r="N471" s="216"/>
      <c r="O471" s="216"/>
      <c r="P471" s="216"/>
      <c r="Q471" s="216"/>
      <c r="R471" s="216"/>
      <c r="S471" s="216"/>
      <c r="T471" s="216"/>
      <c r="U471" s="216"/>
      <c r="V471" s="216"/>
      <c r="W471" s="216"/>
    </row>
    <row r="472" spans="1:23" s="85" customFormat="1" ht="39.950000000000003" customHeight="1">
      <c r="A472" s="47" t="s">
        <v>0</v>
      </c>
      <c r="B472" s="177">
        <v>112</v>
      </c>
      <c r="C472" s="47" t="s">
        <v>5196</v>
      </c>
      <c r="D472" s="48">
        <v>40694</v>
      </c>
      <c r="E472" s="47" t="s">
        <v>5674</v>
      </c>
      <c r="F472" s="280" t="s">
        <v>1</v>
      </c>
      <c r="G472" s="216"/>
      <c r="H472" s="216"/>
      <c r="I472" s="216"/>
      <c r="J472" s="216"/>
      <c r="K472" s="216"/>
      <c r="L472" s="216"/>
      <c r="M472" s="216"/>
      <c r="N472" s="216"/>
      <c r="O472" s="216"/>
      <c r="P472" s="216"/>
      <c r="Q472" s="216"/>
      <c r="R472" s="216"/>
      <c r="S472" s="216"/>
      <c r="T472" s="216"/>
      <c r="U472" s="216"/>
      <c r="V472" s="216"/>
      <c r="W472" s="216"/>
    </row>
    <row r="473" spans="1:23" s="85" customFormat="1" ht="39.950000000000003" customHeight="1">
      <c r="A473" s="47" t="s">
        <v>0</v>
      </c>
      <c r="B473" s="176">
        <v>258</v>
      </c>
      <c r="C473" s="47" t="s">
        <v>5196</v>
      </c>
      <c r="D473" s="48">
        <v>43444</v>
      </c>
      <c r="E473" s="47" t="s">
        <v>5675</v>
      </c>
      <c r="F473" s="280" t="s">
        <v>1</v>
      </c>
      <c r="G473" s="216"/>
      <c r="H473" s="216"/>
      <c r="I473" s="216"/>
      <c r="J473" s="216"/>
      <c r="K473" s="216"/>
      <c r="L473" s="216"/>
      <c r="M473" s="216"/>
      <c r="N473" s="216"/>
      <c r="O473" s="216"/>
      <c r="P473" s="216"/>
      <c r="Q473" s="216"/>
      <c r="R473" s="216"/>
      <c r="S473" s="216"/>
      <c r="T473" s="216"/>
      <c r="U473" s="216"/>
      <c r="V473" s="216"/>
      <c r="W473" s="216"/>
    </row>
    <row r="474" spans="1:23" s="85" customFormat="1" ht="39.950000000000003" customHeight="1">
      <c r="A474" s="173" t="s">
        <v>0</v>
      </c>
      <c r="B474" s="181">
        <v>169</v>
      </c>
      <c r="C474" s="40" t="s">
        <v>5196</v>
      </c>
      <c r="D474" s="41">
        <v>43025</v>
      </c>
      <c r="E474" s="40" t="s">
        <v>9654</v>
      </c>
      <c r="F474" s="233" t="s">
        <v>1</v>
      </c>
      <c r="G474" s="216"/>
      <c r="H474" s="216"/>
      <c r="I474" s="216"/>
      <c r="J474" s="216"/>
      <c r="K474" s="216"/>
      <c r="L474" s="216"/>
      <c r="M474" s="216"/>
      <c r="N474" s="216"/>
      <c r="O474" s="216"/>
      <c r="P474" s="216"/>
      <c r="Q474" s="216"/>
      <c r="R474" s="216"/>
      <c r="S474" s="216"/>
      <c r="T474" s="216"/>
      <c r="U474" s="216"/>
      <c r="V474" s="216"/>
      <c r="W474" s="216"/>
    </row>
    <row r="475" spans="1:23" s="85" customFormat="1" ht="39.950000000000003" customHeight="1">
      <c r="A475" s="174" t="s">
        <v>9655</v>
      </c>
      <c r="B475" s="182">
        <v>1282</v>
      </c>
      <c r="C475" s="40" t="s">
        <v>5196</v>
      </c>
      <c r="D475" s="41">
        <v>41255</v>
      </c>
      <c r="E475" s="40" t="s">
        <v>5230</v>
      </c>
      <c r="F475" s="233" t="s">
        <v>1</v>
      </c>
      <c r="G475" s="216"/>
      <c r="H475" s="216"/>
      <c r="I475" s="216"/>
      <c r="J475" s="216"/>
      <c r="K475" s="216"/>
      <c r="L475" s="216"/>
      <c r="M475" s="216"/>
      <c r="N475" s="216"/>
      <c r="O475" s="216"/>
      <c r="P475" s="216"/>
      <c r="Q475" s="216"/>
      <c r="R475" s="216"/>
      <c r="S475" s="216"/>
      <c r="T475" s="216"/>
      <c r="U475" s="216"/>
      <c r="V475" s="216"/>
      <c r="W475" s="216"/>
    </row>
    <row r="476" spans="1:23" s="85" customFormat="1" ht="39.950000000000003" customHeight="1">
      <c r="A476" s="174" t="s">
        <v>9655</v>
      </c>
      <c r="B476" s="182">
        <v>932</v>
      </c>
      <c r="C476" s="40" t="s">
        <v>5196</v>
      </c>
      <c r="D476" s="41">
        <v>40535</v>
      </c>
      <c r="E476" s="40" t="s">
        <v>9656</v>
      </c>
      <c r="F476" s="233" t="s">
        <v>1</v>
      </c>
      <c r="G476" s="216"/>
      <c r="H476" s="216"/>
      <c r="I476" s="216"/>
      <c r="J476" s="216"/>
      <c r="K476" s="216"/>
      <c r="L476" s="216"/>
      <c r="M476" s="216"/>
      <c r="N476" s="216"/>
      <c r="O476" s="216"/>
      <c r="P476" s="216"/>
      <c r="Q476" s="216"/>
      <c r="R476" s="216"/>
      <c r="S476" s="216"/>
      <c r="T476" s="216"/>
      <c r="U476" s="216"/>
      <c r="V476" s="216"/>
      <c r="W476" s="216"/>
    </row>
    <row r="477" spans="1:23" s="85" customFormat="1" ht="39.950000000000003" customHeight="1">
      <c r="A477" s="174" t="s">
        <v>9657</v>
      </c>
      <c r="B477" s="182">
        <v>402</v>
      </c>
      <c r="C477" s="40" t="s">
        <v>5196</v>
      </c>
      <c r="D477" s="41">
        <v>43914</v>
      </c>
      <c r="E477" s="40" t="s">
        <v>9658</v>
      </c>
      <c r="F477" s="233" t="s">
        <v>1</v>
      </c>
      <c r="G477" s="216"/>
      <c r="H477" s="216"/>
      <c r="I477" s="216"/>
      <c r="J477" s="216"/>
      <c r="K477" s="216"/>
      <c r="L477" s="216"/>
      <c r="M477" s="216"/>
      <c r="N477" s="216"/>
      <c r="O477" s="216"/>
      <c r="P477" s="216"/>
      <c r="Q477" s="216"/>
      <c r="R477" s="216"/>
      <c r="S477" s="216"/>
      <c r="T477" s="216"/>
      <c r="U477" s="216"/>
      <c r="V477" s="216"/>
      <c r="W477" s="216"/>
    </row>
    <row r="478" spans="1:23" s="85" customFormat="1" ht="39.950000000000003" customHeight="1">
      <c r="A478" s="174" t="s">
        <v>0</v>
      </c>
      <c r="B478" s="182">
        <v>73</v>
      </c>
      <c r="C478" s="40" t="s">
        <v>5196</v>
      </c>
      <c r="D478" s="41">
        <v>43917</v>
      </c>
      <c r="E478" s="40" t="s">
        <v>9659</v>
      </c>
      <c r="F478" s="233" t="s">
        <v>1</v>
      </c>
      <c r="G478" s="216"/>
      <c r="H478" s="216"/>
      <c r="I478" s="216"/>
      <c r="J478" s="216"/>
      <c r="K478" s="216"/>
      <c r="L478" s="216"/>
      <c r="M478" s="216"/>
      <c r="N478" s="216"/>
      <c r="O478" s="216"/>
      <c r="P478" s="216"/>
      <c r="Q478" s="216"/>
      <c r="R478" s="216"/>
      <c r="S478" s="216"/>
      <c r="T478" s="216"/>
      <c r="U478" s="216"/>
      <c r="V478" s="216"/>
      <c r="W478" s="216"/>
    </row>
    <row r="479" spans="1:23" s="85" customFormat="1" ht="39.950000000000003" customHeight="1">
      <c r="A479" s="40" t="s">
        <v>0</v>
      </c>
      <c r="B479" s="176">
        <v>13</v>
      </c>
      <c r="C479" s="40" t="s">
        <v>5196</v>
      </c>
      <c r="D479" s="41">
        <v>42726</v>
      </c>
      <c r="E479" s="40" t="s">
        <v>5676</v>
      </c>
      <c r="F479" s="233" t="s">
        <v>26</v>
      </c>
      <c r="G479" s="216"/>
      <c r="H479" s="216"/>
      <c r="I479" s="216"/>
      <c r="J479" s="216"/>
      <c r="K479" s="216"/>
      <c r="L479" s="216"/>
      <c r="M479" s="216"/>
      <c r="N479" s="216"/>
      <c r="O479" s="216"/>
      <c r="P479" s="216"/>
      <c r="Q479" s="216"/>
      <c r="R479" s="216"/>
      <c r="S479" s="216"/>
      <c r="T479" s="216"/>
      <c r="U479" s="216"/>
      <c r="V479" s="216"/>
      <c r="W479" s="216"/>
    </row>
    <row r="480" spans="1:23" s="85" customFormat="1" ht="39.950000000000003" customHeight="1">
      <c r="A480" s="40" t="s">
        <v>0</v>
      </c>
      <c r="B480" s="176">
        <v>223</v>
      </c>
      <c r="C480" s="40" t="s">
        <v>5196</v>
      </c>
      <c r="D480" s="41">
        <v>43319</v>
      </c>
      <c r="E480" s="40" t="s">
        <v>5677</v>
      </c>
      <c r="F480" s="233" t="s">
        <v>4231</v>
      </c>
      <c r="G480" s="216"/>
      <c r="H480" s="216"/>
      <c r="I480" s="216"/>
      <c r="J480" s="216"/>
      <c r="K480" s="216"/>
      <c r="L480" s="216"/>
      <c r="M480" s="216"/>
      <c r="N480" s="216"/>
      <c r="O480" s="216"/>
      <c r="P480" s="216"/>
      <c r="Q480" s="216"/>
      <c r="R480" s="216"/>
      <c r="S480" s="216"/>
      <c r="T480" s="216"/>
      <c r="U480" s="216"/>
      <c r="V480" s="216"/>
      <c r="W480" s="216"/>
    </row>
    <row r="481" spans="1:23" s="85" customFormat="1" ht="39.950000000000003" customHeight="1">
      <c r="A481" s="40" t="s">
        <v>0</v>
      </c>
      <c r="B481" s="176">
        <v>1</v>
      </c>
      <c r="C481" s="40" t="s">
        <v>5196</v>
      </c>
      <c r="D481" s="41">
        <v>39835</v>
      </c>
      <c r="E481" s="40" t="s">
        <v>5197</v>
      </c>
      <c r="F481" s="233" t="s">
        <v>5198</v>
      </c>
      <c r="G481" s="216"/>
      <c r="H481" s="216"/>
      <c r="I481" s="216"/>
      <c r="J481" s="216"/>
      <c r="K481" s="216"/>
      <c r="L481" s="216"/>
      <c r="M481" s="216"/>
      <c r="N481" s="216"/>
      <c r="O481" s="216"/>
      <c r="P481" s="216"/>
      <c r="Q481" s="216"/>
      <c r="R481" s="216"/>
      <c r="S481" s="216"/>
      <c r="T481" s="216"/>
      <c r="U481" s="216"/>
      <c r="V481" s="216"/>
      <c r="W481" s="216"/>
    </row>
    <row r="482" spans="1:23" s="85" customFormat="1" ht="39.950000000000003" customHeight="1">
      <c r="A482" s="40" t="s">
        <v>0</v>
      </c>
      <c r="B482" s="176">
        <v>6</v>
      </c>
      <c r="C482" s="40" t="s">
        <v>5196</v>
      </c>
      <c r="D482" s="41">
        <v>38681</v>
      </c>
      <c r="E482" s="40" t="s">
        <v>5232</v>
      </c>
      <c r="F482" s="233" t="s">
        <v>5198</v>
      </c>
      <c r="G482" s="216"/>
      <c r="H482" s="216"/>
      <c r="I482" s="216"/>
      <c r="J482" s="216"/>
      <c r="K482" s="216"/>
      <c r="L482" s="216"/>
      <c r="M482" s="216"/>
      <c r="N482" s="216"/>
      <c r="O482" s="216"/>
      <c r="P482" s="216"/>
      <c r="Q482" s="216"/>
      <c r="R482" s="216"/>
      <c r="S482" s="216"/>
      <c r="T482" s="216"/>
      <c r="U482" s="216"/>
      <c r="V482" s="216"/>
      <c r="W482" s="216"/>
    </row>
    <row r="483" spans="1:23" s="85" customFormat="1" ht="39.950000000000003" customHeight="1">
      <c r="A483" s="40" t="s">
        <v>0</v>
      </c>
      <c r="B483" s="176">
        <v>64</v>
      </c>
      <c r="C483" s="40" t="s">
        <v>5196</v>
      </c>
      <c r="D483" s="41">
        <v>40490</v>
      </c>
      <c r="E483" s="40" t="s">
        <v>5267</v>
      </c>
      <c r="F483" s="233" t="s">
        <v>5198</v>
      </c>
      <c r="G483" s="216"/>
      <c r="H483" s="216"/>
      <c r="I483" s="216"/>
      <c r="J483" s="216"/>
      <c r="K483" s="216"/>
      <c r="L483" s="216"/>
      <c r="M483" s="216"/>
      <c r="N483" s="216"/>
      <c r="O483" s="216"/>
      <c r="P483" s="216"/>
      <c r="Q483" s="216"/>
      <c r="R483" s="216"/>
      <c r="S483" s="216"/>
      <c r="T483" s="216"/>
      <c r="U483" s="216"/>
      <c r="V483" s="216"/>
      <c r="W483" s="216"/>
    </row>
    <row r="484" spans="1:23" s="85" customFormat="1" ht="39.950000000000003" customHeight="1">
      <c r="A484" s="40" t="s">
        <v>0</v>
      </c>
      <c r="B484" s="176">
        <v>5</v>
      </c>
      <c r="C484" s="40" t="s">
        <v>5196</v>
      </c>
      <c r="D484" s="41">
        <v>41138</v>
      </c>
      <c r="E484" s="40" t="s">
        <v>5268</v>
      </c>
      <c r="F484" s="233" t="s">
        <v>5198</v>
      </c>
      <c r="G484" s="216"/>
      <c r="H484" s="216"/>
      <c r="I484" s="216"/>
      <c r="J484" s="216"/>
      <c r="K484" s="216"/>
      <c r="L484" s="216"/>
      <c r="M484" s="216"/>
      <c r="N484" s="216"/>
      <c r="O484" s="216"/>
      <c r="P484" s="216"/>
      <c r="Q484" s="216"/>
      <c r="R484" s="216"/>
      <c r="S484" s="216"/>
      <c r="T484" s="216"/>
      <c r="U484" s="216"/>
      <c r="V484" s="216"/>
      <c r="W484" s="216"/>
    </row>
    <row r="485" spans="1:23" s="85" customFormat="1" ht="39.950000000000003" customHeight="1">
      <c r="A485" s="40" t="s">
        <v>0</v>
      </c>
      <c r="B485" s="176">
        <v>14</v>
      </c>
      <c r="C485" s="40" t="s">
        <v>5196</v>
      </c>
      <c r="D485" s="41">
        <v>41789</v>
      </c>
      <c r="E485" s="40" t="s">
        <v>5272</v>
      </c>
      <c r="F485" s="233" t="s">
        <v>5198</v>
      </c>
      <c r="G485" s="216"/>
      <c r="H485" s="216"/>
      <c r="I485" s="216"/>
      <c r="J485" s="216"/>
      <c r="K485" s="216"/>
      <c r="L485" s="216"/>
      <c r="M485" s="216"/>
      <c r="N485" s="216"/>
      <c r="O485" s="216"/>
      <c r="P485" s="216"/>
      <c r="Q485" s="216"/>
      <c r="R485" s="216"/>
      <c r="S485" s="216"/>
      <c r="T485" s="216"/>
      <c r="U485" s="216"/>
      <c r="V485" s="216"/>
      <c r="W485" s="216"/>
    </row>
    <row r="486" spans="1:23" ht="39.950000000000003" customHeight="1">
      <c r="A486" s="40" t="s">
        <v>0</v>
      </c>
      <c r="B486" s="176">
        <v>21</v>
      </c>
      <c r="C486" s="40" t="s">
        <v>5196</v>
      </c>
      <c r="D486" s="41">
        <v>41844</v>
      </c>
      <c r="E486" s="40" t="s">
        <v>5273</v>
      </c>
      <c r="F486" s="233" t="s">
        <v>5198</v>
      </c>
      <c r="G486" s="168"/>
      <c r="H486" s="168"/>
      <c r="I486" s="168"/>
      <c r="J486" s="168"/>
      <c r="K486" s="168"/>
      <c r="L486" s="168"/>
      <c r="M486" s="168"/>
      <c r="N486" s="168"/>
      <c r="O486" s="168"/>
      <c r="P486" s="168"/>
      <c r="Q486" s="168"/>
      <c r="R486" s="168"/>
      <c r="S486" s="168"/>
      <c r="T486" s="168"/>
      <c r="U486" s="168"/>
      <c r="V486" s="168"/>
      <c r="W486" s="168"/>
    </row>
    <row r="487" spans="1:23" ht="39.950000000000003" customHeight="1">
      <c r="A487" s="40" t="s">
        <v>0</v>
      </c>
      <c r="B487" s="176">
        <v>32</v>
      </c>
      <c r="C487" s="40" t="s">
        <v>5196</v>
      </c>
      <c r="D487" s="41">
        <v>40175</v>
      </c>
      <c r="E487" s="40" t="s">
        <v>5405</v>
      </c>
      <c r="F487" s="233" t="s">
        <v>5198</v>
      </c>
      <c r="G487" s="168"/>
      <c r="H487" s="168"/>
      <c r="I487" s="168"/>
      <c r="J487" s="168"/>
      <c r="K487" s="168"/>
      <c r="L487" s="168"/>
      <c r="M487" s="168"/>
      <c r="N487" s="168"/>
      <c r="O487" s="168"/>
      <c r="P487" s="168"/>
      <c r="Q487" s="168"/>
      <c r="R487" s="168"/>
      <c r="S487" s="168"/>
      <c r="T487" s="168"/>
      <c r="U487" s="168"/>
      <c r="V487" s="168"/>
      <c r="W487" s="168"/>
    </row>
    <row r="488" spans="1:23" ht="39.950000000000003" customHeight="1">
      <c r="A488" s="40" t="s">
        <v>0</v>
      </c>
      <c r="B488" s="176">
        <v>18</v>
      </c>
      <c r="C488" s="40" t="s">
        <v>5196</v>
      </c>
      <c r="D488" s="41">
        <v>40505</v>
      </c>
      <c r="E488" s="40" t="s">
        <v>5418</v>
      </c>
      <c r="F488" s="233" t="s">
        <v>5198</v>
      </c>
      <c r="G488" s="168"/>
      <c r="H488" s="168"/>
      <c r="I488" s="168"/>
      <c r="J488" s="168"/>
      <c r="K488" s="168"/>
      <c r="L488" s="168"/>
      <c r="M488" s="168"/>
      <c r="N488" s="168"/>
      <c r="O488" s="168"/>
      <c r="P488" s="168"/>
      <c r="Q488" s="168"/>
      <c r="R488" s="168"/>
      <c r="S488" s="168"/>
      <c r="T488" s="168"/>
      <c r="U488" s="168"/>
      <c r="V488" s="168"/>
      <c r="W488" s="168"/>
    </row>
    <row r="489" spans="1:23" ht="39.950000000000003" customHeight="1">
      <c r="A489" s="277"/>
      <c r="B489" s="277"/>
      <c r="C489" s="277"/>
      <c r="D489" s="278"/>
      <c r="E489" s="277"/>
      <c r="F489" s="277"/>
      <c r="G489" s="168"/>
    </row>
    <row r="490" spans="1:23" ht="39.950000000000003" customHeight="1">
      <c r="A490" s="277"/>
      <c r="B490" s="277"/>
      <c r="C490" s="277"/>
      <c r="D490" s="278"/>
      <c r="E490" s="277"/>
      <c r="F490" s="277"/>
      <c r="G490" s="168"/>
    </row>
    <row r="491" spans="1:23" ht="39.950000000000003" customHeight="1">
      <c r="A491" s="277"/>
      <c r="B491" s="277"/>
      <c r="C491" s="277"/>
      <c r="D491" s="278"/>
      <c r="E491" s="277"/>
      <c r="F491" s="277"/>
      <c r="G491" s="216"/>
    </row>
    <row r="492" spans="1:23" ht="39.950000000000003" customHeight="1">
      <c r="A492" s="277"/>
      <c r="B492" s="277"/>
      <c r="C492" s="277"/>
      <c r="D492" s="278"/>
      <c r="E492" s="277"/>
      <c r="F492" s="277"/>
      <c r="G492" s="168"/>
    </row>
    <row r="493" spans="1:23" ht="39.950000000000003" customHeight="1">
      <c r="A493" s="277"/>
      <c r="B493" s="277"/>
      <c r="C493" s="277"/>
      <c r="D493" s="278"/>
      <c r="E493" s="277"/>
      <c r="F493" s="277"/>
      <c r="G493" s="168"/>
    </row>
  </sheetData>
  <mergeCells count="1">
    <mergeCell ref="H1:I1"/>
  </mergeCells>
  <hyperlinks>
    <hyperlink ref="B476" r:id="rId1" display="https://sistemas2.emaer.intraer/legis/detalhes.php?id_njur=47765&amp;botoes=ligar"/>
    <hyperlink ref="B475" r:id="rId2" display="https://sistemas2.emaer.intraer/legis/detalhes.php?id_njur=46737&amp;botoes=ligar"/>
    <hyperlink ref="B477" r:id="rId3" display="https://sistemas2.emaer.intraer/legis/detalhes.php?id_njur=51754&amp;botoes=ligar"/>
    <hyperlink ref="B478" r:id="rId4" display="https://sistemas2.emaer.intraer/legis/detalhes.php?id_njur=55660&amp;botoes=ligar"/>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42"/>
  <sheetViews>
    <sheetView zoomScale="70" zoomScaleNormal="70" workbookViewId="0">
      <selection activeCell="A540" activeCellId="35" sqref="A1 A202 A207 A392 A395 A398 A421 A424 A426 A428 A432 A434 A436 A441 A445 A449 A451 A457 A459 A469 A472 A474 A477 A479 A481 A507 A509 A517 A520 A525 A528 A531 A533 A535 A537 A540"/>
    </sheetView>
  </sheetViews>
  <sheetFormatPr defaultRowHeight="15"/>
  <cols>
    <col min="1" max="1" width="18" customWidth="1"/>
    <col min="2" max="2" width="20" customWidth="1"/>
    <col min="3" max="3" width="14.85546875" customWidth="1"/>
    <col min="4" max="4" width="15.140625" customWidth="1"/>
    <col min="5" max="5" width="114.28515625" style="133" customWidth="1"/>
    <col min="6" max="6" width="19.140625" customWidth="1"/>
    <col min="8" max="8" width="74" customWidth="1"/>
    <col min="9" max="9" width="18.28515625" customWidth="1"/>
    <col min="10" max="10" width="24" customWidth="1"/>
  </cols>
  <sheetData>
    <row r="1" spans="1:10" s="78" customFormat="1" ht="39.950000000000003" customHeight="1">
      <c r="A1" s="77" t="s">
        <v>409</v>
      </c>
      <c r="B1" s="77" t="s">
        <v>301</v>
      </c>
      <c r="C1" s="77" t="s">
        <v>192</v>
      </c>
      <c r="D1" s="77" t="s">
        <v>185</v>
      </c>
      <c r="E1" s="77" t="s">
        <v>186</v>
      </c>
      <c r="F1" s="77" t="s">
        <v>302</v>
      </c>
      <c r="H1" s="354"/>
      <c r="I1" s="354"/>
      <c r="J1" s="349"/>
    </row>
    <row r="2" spans="1:10" s="78" customFormat="1" ht="39.950000000000003" customHeight="1">
      <c r="A2" s="87" t="s">
        <v>303</v>
      </c>
      <c r="B2" s="87" t="s">
        <v>5678</v>
      </c>
      <c r="C2" s="88" t="s">
        <v>305</v>
      </c>
      <c r="D2" s="89">
        <v>30326</v>
      </c>
      <c r="E2" s="90" t="s">
        <v>5679</v>
      </c>
      <c r="F2" s="87" t="s">
        <v>304</v>
      </c>
      <c r="H2" s="350"/>
      <c r="I2" s="351"/>
      <c r="J2" s="349"/>
    </row>
    <row r="3" spans="1:10" s="78" customFormat="1" ht="39.950000000000003" customHeight="1">
      <c r="A3" s="87" t="s">
        <v>303</v>
      </c>
      <c r="B3" s="87">
        <v>26</v>
      </c>
      <c r="C3" s="88" t="s">
        <v>305</v>
      </c>
      <c r="D3" s="89">
        <v>30595</v>
      </c>
      <c r="E3" s="90" t="s">
        <v>5680</v>
      </c>
      <c r="F3" s="87" t="s">
        <v>304</v>
      </c>
      <c r="H3" s="350"/>
      <c r="I3" s="351"/>
      <c r="J3" s="357"/>
    </row>
    <row r="4" spans="1:10" s="78" customFormat="1" ht="39.75" customHeight="1">
      <c r="A4" s="87" t="s">
        <v>303</v>
      </c>
      <c r="B4" s="87">
        <v>1</v>
      </c>
      <c r="C4" s="88" t="s">
        <v>305</v>
      </c>
      <c r="D4" s="89">
        <v>31062</v>
      </c>
      <c r="E4" s="90" t="s">
        <v>5681</v>
      </c>
      <c r="F4" s="87" t="s">
        <v>304</v>
      </c>
      <c r="H4" s="350"/>
      <c r="I4" s="351"/>
      <c r="J4" s="357"/>
    </row>
    <row r="5" spans="1:10" s="78" customFormat="1" ht="33.75" customHeight="1">
      <c r="A5" s="87" t="s">
        <v>303</v>
      </c>
      <c r="B5" s="87">
        <v>2</v>
      </c>
      <c r="C5" s="88" t="s">
        <v>305</v>
      </c>
      <c r="D5" s="89">
        <v>31105</v>
      </c>
      <c r="E5" s="90" t="s">
        <v>5682</v>
      </c>
      <c r="F5" s="87" t="s">
        <v>304</v>
      </c>
      <c r="H5" s="350"/>
      <c r="I5" s="351"/>
      <c r="J5" s="357"/>
    </row>
    <row r="6" spans="1:10" s="78" customFormat="1" ht="63.75" customHeight="1">
      <c r="A6" s="87" t="s">
        <v>303</v>
      </c>
      <c r="B6" s="87">
        <v>27</v>
      </c>
      <c r="C6" s="88" t="s">
        <v>305</v>
      </c>
      <c r="D6" s="89">
        <v>31383</v>
      </c>
      <c r="E6" s="90" t="s">
        <v>5683</v>
      </c>
      <c r="F6" s="87" t="s">
        <v>304</v>
      </c>
      <c r="H6" s="352"/>
      <c r="I6" s="353"/>
      <c r="J6" s="357"/>
    </row>
    <row r="7" spans="1:10" s="78" customFormat="1" ht="61.5" customHeight="1">
      <c r="A7" s="87" t="s">
        <v>303</v>
      </c>
      <c r="B7" s="87">
        <v>28</v>
      </c>
      <c r="C7" s="88" t="s">
        <v>305</v>
      </c>
      <c r="D7" s="89">
        <v>31383</v>
      </c>
      <c r="E7" s="90" t="s">
        <v>5684</v>
      </c>
      <c r="F7" s="87" t="s">
        <v>304</v>
      </c>
      <c r="H7" s="352"/>
      <c r="I7" s="353"/>
      <c r="J7" s="357"/>
    </row>
    <row r="8" spans="1:10" s="78" customFormat="1" ht="39.950000000000003" customHeight="1">
      <c r="A8" s="87" t="s">
        <v>303</v>
      </c>
      <c r="B8" s="87">
        <v>3</v>
      </c>
      <c r="C8" s="88" t="s">
        <v>305</v>
      </c>
      <c r="D8" s="89">
        <v>33710</v>
      </c>
      <c r="E8" s="90" t="s">
        <v>5685</v>
      </c>
      <c r="F8" s="87" t="s">
        <v>304</v>
      </c>
      <c r="H8" s="350"/>
      <c r="I8" s="351"/>
      <c r="J8" s="349"/>
    </row>
    <row r="9" spans="1:10" s="78" customFormat="1" ht="39.950000000000003" customHeight="1">
      <c r="A9" s="87" t="s">
        <v>303</v>
      </c>
      <c r="B9" s="87">
        <v>9</v>
      </c>
      <c r="C9" s="88" t="s">
        <v>305</v>
      </c>
      <c r="D9" s="89">
        <v>33820</v>
      </c>
      <c r="E9" s="90" t="s">
        <v>5686</v>
      </c>
      <c r="F9" s="87" t="s">
        <v>304</v>
      </c>
      <c r="H9" s="350"/>
      <c r="I9" s="351"/>
      <c r="J9" s="349"/>
    </row>
    <row r="10" spans="1:10" s="78" customFormat="1" ht="39.950000000000003" customHeight="1">
      <c r="A10" s="87" t="s">
        <v>303</v>
      </c>
      <c r="B10" s="87">
        <v>4</v>
      </c>
      <c r="C10" s="88" t="s">
        <v>305</v>
      </c>
      <c r="D10" s="89">
        <v>34187</v>
      </c>
      <c r="E10" s="90" t="s">
        <v>5687</v>
      </c>
      <c r="F10" s="87" t="s">
        <v>304</v>
      </c>
    </row>
    <row r="11" spans="1:10" s="78" customFormat="1" ht="39.950000000000003" customHeight="1">
      <c r="A11" s="87" t="s">
        <v>303</v>
      </c>
      <c r="B11" s="87">
        <v>11</v>
      </c>
      <c r="C11" s="88" t="s">
        <v>305</v>
      </c>
      <c r="D11" s="89">
        <v>34318</v>
      </c>
      <c r="E11" s="90" t="s">
        <v>5688</v>
      </c>
      <c r="F11" s="87" t="s">
        <v>304</v>
      </c>
    </row>
    <row r="12" spans="1:10" s="78" customFormat="1" ht="39.950000000000003" customHeight="1">
      <c r="A12" s="87" t="s">
        <v>303</v>
      </c>
      <c r="B12" s="87">
        <v>2</v>
      </c>
      <c r="C12" s="88" t="s">
        <v>305</v>
      </c>
      <c r="D12" s="89">
        <v>35809</v>
      </c>
      <c r="E12" s="90" t="s">
        <v>5689</v>
      </c>
      <c r="F12" s="87" t="s">
        <v>304</v>
      </c>
    </row>
    <row r="13" spans="1:10" s="78" customFormat="1" ht="39.950000000000003" customHeight="1">
      <c r="A13" s="87" t="s">
        <v>3807</v>
      </c>
      <c r="B13" s="87">
        <v>1</v>
      </c>
      <c r="C13" s="88" t="s">
        <v>5690</v>
      </c>
      <c r="D13" s="89">
        <v>35950</v>
      </c>
      <c r="E13" s="90" t="s">
        <v>5691</v>
      </c>
      <c r="F13" s="87" t="s">
        <v>304</v>
      </c>
    </row>
    <row r="14" spans="1:10" s="78" customFormat="1" ht="39.950000000000003" customHeight="1">
      <c r="A14" s="87" t="s">
        <v>303</v>
      </c>
      <c r="B14" s="87">
        <v>22</v>
      </c>
      <c r="C14" s="88" t="s">
        <v>305</v>
      </c>
      <c r="D14" s="89">
        <v>36081</v>
      </c>
      <c r="E14" s="90" t="s">
        <v>5692</v>
      </c>
      <c r="F14" s="87" t="s">
        <v>304</v>
      </c>
    </row>
    <row r="15" spans="1:10" s="78" customFormat="1" ht="39.950000000000003" customHeight="1">
      <c r="A15" s="87" t="s">
        <v>303</v>
      </c>
      <c r="B15" s="87" t="s">
        <v>5693</v>
      </c>
      <c r="C15" s="88" t="s">
        <v>5694</v>
      </c>
      <c r="D15" s="89">
        <v>36090</v>
      </c>
      <c r="E15" s="90" t="s">
        <v>5695</v>
      </c>
      <c r="F15" s="87" t="s">
        <v>304</v>
      </c>
    </row>
    <row r="16" spans="1:10" s="78" customFormat="1" ht="39.950000000000003" customHeight="1">
      <c r="A16" s="90" t="s">
        <v>5696</v>
      </c>
      <c r="B16" s="87">
        <v>1</v>
      </c>
      <c r="C16" s="88" t="s">
        <v>305</v>
      </c>
      <c r="D16" s="89">
        <v>36140</v>
      </c>
      <c r="E16" s="90" t="s">
        <v>5697</v>
      </c>
      <c r="F16" s="87" t="s">
        <v>304</v>
      </c>
    </row>
    <row r="17" spans="1:6" s="78" customFormat="1" ht="39.950000000000003" customHeight="1">
      <c r="A17" s="90" t="s">
        <v>5696</v>
      </c>
      <c r="B17" s="87">
        <v>2</v>
      </c>
      <c r="C17" s="88" t="s">
        <v>305</v>
      </c>
      <c r="D17" s="89">
        <v>36140</v>
      </c>
      <c r="E17" s="90" t="s">
        <v>5698</v>
      </c>
      <c r="F17" s="87" t="s">
        <v>304</v>
      </c>
    </row>
    <row r="18" spans="1:6" s="78" customFormat="1" ht="39.950000000000003" customHeight="1">
      <c r="A18" s="87" t="s">
        <v>303</v>
      </c>
      <c r="B18" s="87">
        <v>28</v>
      </c>
      <c r="C18" s="88" t="s">
        <v>305</v>
      </c>
      <c r="D18" s="89">
        <v>36147</v>
      </c>
      <c r="E18" s="90" t="s">
        <v>5699</v>
      </c>
      <c r="F18" s="87" t="s">
        <v>304</v>
      </c>
    </row>
    <row r="19" spans="1:6" s="78" customFormat="1" ht="66" customHeight="1">
      <c r="A19" s="90" t="s">
        <v>5696</v>
      </c>
      <c r="B19" s="87">
        <v>3</v>
      </c>
      <c r="C19" s="88" t="s">
        <v>305</v>
      </c>
      <c r="D19" s="89">
        <v>36311</v>
      </c>
      <c r="E19" s="90" t="s">
        <v>5700</v>
      </c>
      <c r="F19" s="87" t="s">
        <v>304</v>
      </c>
    </row>
    <row r="20" spans="1:6" s="78" customFormat="1" ht="39.950000000000003" customHeight="1">
      <c r="A20" s="87" t="s">
        <v>303</v>
      </c>
      <c r="B20" s="87">
        <v>556</v>
      </c>
      <c r="C20" s="88" t="s">
        <v>5701</v>
      </c>
      <c r="D20" s="89">
        <v>36398</v>
      </c>
      <c r="E20" s="90" t="s">
        <v>5702</v>
      </c>
      <c r="F20" s="87" t="s">
        <v>304</v>
      </c>
    </row>
    <row r="21" spans="1:6" s="78" customFormat="1" ht="39.950000000000003" customHeight="1">
      <c r="A21" s="87" t="s">
        <v>303</v>
      </c>
      <c r="B21" s="87">
        <v>787</v>
      </c>
      <c r="C21" s="88" t="s">
        <v>5701</v>
      </c>
      <c r="D21" s="89">
        <v>36500</v>
      </c>
      <c r="E21" s="90" t="s">
        <v>5703</v>
      </c>
      <c r="F21" s="87" t="s">
        <v>304</v>
      </c>
    </row>
    <row r="22" spans="1:6" s="78" customFormat="1" ht="39.950000000000003" customHeight="1">
      <c r="A22" s="87" t="s">
        <v>303</v>
      </c>
      <c r="B22" s="87">
        <v>30</v>
      </c>
      <c r="C22" s="88" t="s">
        <v>305</v>
      </c>
      <c r="D22" s="89">
        <v>37036</v>
      </c>
      <c r="E22" s="90" t="s">
        <v>5704</v>
      </c>
      <c r="F22" s="87" t="s">
        <v>304</v>
      </c>
    </row>
    <row r="23" spans="1:6" s="78" customFormat="1" ht="39.950000000000003" customHeight="1">
      <c r="A23" s="87" t="s">
        <v>303</v>
      </c>
      <c r="B23" s="87">
        <v>66</v>
      </c>
      <c r="C23" s="88" t="s">
        <v>305</v>
      </c>
      <c r="D23" s="89">
        <v>37200</v>
      </c>
      <c r="E23" s="90" t="s">
        <v>5705</v>
      </c>
      <c r="F23" s="87" t="s">
        <v>304</v>
      </c>
    </row>
    <row r="24" spans="1:6" s="78" customFormat="1" ht="39.950000000000003" customHeight="1">
      <c r="A24" s="87" t="s">
        <v>303</v>
      </c>
      <c r="B24" s="87">
        <v>70</v>
      </c>
      <c r="C24" s="88" t="s">
        <v>305</v>
      </c>
      <c r="D24" s="89">
        <v>37253</v>
      </c>
      <c r="E24" s="90" t="s">
        <v>5706</v>
      </c>
      <c r="F24" s="87" t="s">
        <v>304</v>
      </c>
    </row>
    <row r="25" spans="1:6" s="78" customFormat="1" ht="39.950000000000003" customHeight="1">
      <c r="A25" s="87" t="s">
        <v>303</v>
      </c>
      <c r="B25" s="87">
        <v>45</v>
      </c>
      <c r="C25" s="88" t="s">
        <v>305</v>
      </c>
      <c r="D25" s="89">
        <v>37445</v>
      </c>
      <c r="E25" s="90" t="s">
        <v>5707</v>
      </c>
      <c r="F25" s="87" t="s">
        <v>304</v>
      </c>
    </row>
    <row r="26" spans="1:6" s="78" customFormat="1" ht="39.950000000000003" customHeight="1">
      <c r="A26" s="87" t="s">
        <v>303</v>
      </c>
      <c r="B26" s="87">
        <v>457</v>
      </c>
      <c r="C26" s="88" t="s">
        <v>5708</v>
      </c>
      <c r="D26" s="89">
        <v>38096</v>
      </c>
      <c r="E26" s="90" t="s">
        <v>5709</v>
      </c>
      <c r="F26" s="87" t="s">
        <v>304</v>
      </c>
    </row>
    <row r="27" spans="1:6" s="78" customFormat="1" ht="39.950000000000003" customHeight="1">
      <c r="A27" s="87" t="s">
        <v>303</v>
      </c>
      <c r="B27" s="87">
        <v>73</v>
      </c>
      <c r="C27" s="88" t="s">
        <v>305</v>
      </c>
      <c r="D27" s="89">
        <v>38308</v>
      </c>
      <c r="E27" s="90" t="s">
        <v>5710</v>
      </c>
      <c r="F27" s="87" t="s">
        <v>304</v>
      </c>
    </row>
    <row r="28" spans="1:6" s="78" customFormat="1" ht="39.950000000000003" customHeight="1">
      <c r="A28" s="91" t="s">
        <v>303</v>
      </c>
      <c r="B28" s="91" t="s">
        <v>5712</v>
      </c>
      <c r="C28" s="92" t="s">
        <v>305</v>
      </c>
      <c r="D28" s="93">
        <v>38527</v>
      </c>
      <c r="E28" s="132" t="s">
        <v>5713</v>
      </c>
      <c r="F28" s="91" t="s">
        <v>304</v>
      </c>
    </row>
    <row r="29" spans="1:6" s="78" customFormat="1" ht="39.950000000000003" customHeight="1">
      <c r="A29" s="91" t="s">
        <v>303</v>
      </c>
      <c r="B29" s="91" t="s">
        <v>5714</v>
      </c>
      <c r="C29" s="92" t="s">
        <v>305</v>
      </c>
      <c r="D29" s="93">
        <v>38644</v>
      </c>
      <c r="E29" s="132" t="s">
        <v>5715</v>
      </c>
      <c r="F29" s="91" t="s">
        <v>304</v>
      </c>
    </row>
    <row r="30" spans="1:6" s="78" customFormat="1" ht="39.950000000000003" customHeight="1">
      <c r="A30" s="87" t="s">
        <v>303</v>
      </c>
      <c r="B30" s="87">
        <v>80</v>
      </c>
      <c r="C30" s="88" t="s">
        <v>305</v>
      </c>
      <c r="D30" s="89">
        <v>38706</v>
      </c>
      <c r="E30" s="90" t="s">
        <v>5716</v>
      </c>
      <c r="F30" s="87" t="s">
        <v>304</v>
      </c>
    </row>
    <row r="31" spans="1:6" s="78" customFormat="1" ht="39.950000000000003" customHeight="1">
      <c r="A31" s="87" t="s">
        <v>303</v>
      </c>
      <c r="B31" s="87">
        <v>765</v>
      </c>
      <c r="C31" s="88" t="s">
        <v>5711</v>
      </c>
      <c r="D31" s="89">
        <v>38936</v>
      </c>
      <c r="E31" s="90" t="s">
        <v>2288</v>
      </c>
      <c r="F31" s="87" t="s">
        <v>304</v>
      </c>
    </row>
    <row r="32" spans="1:6" s="78" customFormat="1" ht="39.950000000000003" customHeight="1">
      <c r="A32" s="87" t="s">
        <v>303</v>
      </c>
      <c r="B32" s="87">
        <v>8</v>
      </c>
      <c r="C32" s="88" t="s">
        <v>305</v>
      </c>
      <c r="D32" s="89">
        <v>39128</v>
      </c>
      <c r="E32" s="90" t="s">
        <v>5717</v>
      </c>
      <c r="F32" s="87" t="s">
        <v>304</v>
      </c>
    </row>
    <row r="33" spans="1:6" s="78" customFormat="1" ht="39.950000000000003" customHeight="1">
      <c r="A33" s="91" t="s">
        <v>303</v>
      </c>
      <c r="B33" s="91" t="s">
        <v>5718</v>
      </c>
      <c r="C33" s="92" t="s">
        <v>305</v>
      </c>
      <c r="D33" s="93">
        <v>39154</v>
      </c>
      <c r="E33" s="132" t="s">
        <v>5719</v>
      </c>
      <c r="F33" s="91" t="s">
        <v>304</v>
      </c>
    </row>
    <row r="34" spans="1:6" s="78" customFormat="1" ht="39.950000000000003" customHeight="1">
      <c r="A34" s="87" t="s">
        <v>303</v>
      </c>
      <c r="B34" s="87">
        <v>65</v>
      </c>
      <c r="C34" s="88" t="s">
        <v>305</v>
      </c>
      <c r="D34" s="89">
        <v>39346</v>
      </c>
      <c r="E34" s="90" t="s">
        <v>5720</v>
      </c>
      <c r="F34" s="87" t="s">
        <v>304</v>
      </c>
    </row>
    <row r="35" spans="1:6" s="78" customFormat="1" ht="39.950000000000003" customHeight="1">
      <c r="A35" s="87" t="s">
        <v>303</v>
      </c>
      <c r="B35" s="87">
        <v>78</v>
      </c>
      <c r="C35" s="88" t="s">
        <v>305</v>
      </c>
      <c r="D35" s="89">
        <v>39387</v>
      </c>
      <c r="E35" s="90" t="s">
        <v>5721</v>
      </c>
      <c r="F35" s="87" t="s">
        <v>304</v>
      </c>
    </row>
    <row r="36" spans="1:6" s="78" customFormat="1" ht="39.950000000000003" customHeight="1">
      <c r="A36" s="87" t="s">
        <v>303</v>
      </c>
      <c r="B36" s="87">
        <v>82</v>
      </c>
      <c r="C36" s="88" t="s">
        <v>305</v>
      </c>
      <c r="D36" s="89">
        <v>39398</v>
      </c>
      <c r="E36" s="90" t="s">
        <v>2288</v>
      </c>
      <c r="F36" s="87" t="s">
        <v>304</v>
      </c>
    </row>
    <row r="37" spans="1:6" s="78" customFormat="1" ht="39.950000000000003" customHeight="1">
      <c r="A37" s="87" t="s">
        <v>303</v>
      </c>
      <c r="B37" s="87">
        <v>80</v>
      </c>
      <c r="C37" s="88" t="s">
        <v>305</v>
      </c>
      <c r="D37" s="89">
        <v>39399</v>
      </c>
      <c r="E37" s="90" t="s">
        <v>5722</v>
      </c>
      <c r="F37" s="87" t="s">
        <v>304</v>
      </c>
    </row>
    <row r="38" spans="1:6" s="78" customFormat="1" ht="39.950000000000003" customHeight="1">
      <c r="A38" s="87" t="s">
        <v>303</v>
      </c>
      <c r="B38" s="87">
        <v>82</v>
      </c>
      <c r="C38" s="88" t="s">
        <v>5723</v>
      </c>
      <c r="D38" s="89">
        <v>39504</v>
      </c>
      <c r="E38" s="90" t="s">
        <v>5724</v>
      </c>
      <c r="F38" s="87" t="s">
        <v>304</v>
      </c>
    </row>
    <row r="39" spans="1:6" s="78" customFormat="1" ht="39.950000000000003" customHeight="1">
      <c r="A39" s="87" t="s">
        <v>303</v>
      </c>
      <c r="B39" s="87">
        <v>95</v>
      </c>
      <c r="C39" s="88" t="s">
        <v>305</v>
      </c>
      <c r="D39" s="89">
        <v>39772</v>
      </c>
      <c r="E39" s="90" t="s">
        <v>5725</v>
      </c>
      <c r="F39" s="87" t="s">
        <v>304</v>
      </c>
    </row>
    <row r="40" spans="1:6" s="78" customFormat="1" ht="39.950000000000003" customHeight="1">
      <c r="A40" s="87" t="s">
        <v>303</v>
      </c>
      <c r="B40" s="87">
        <v>35</v>
      </c>
      <c r="C40" s="88" t="s">
        <v>5708</v>
      </c>
      <c r="D40" s="89">
        <v>39833</v>
      </c>
      <c r="E40" s="90" t="s">
        <v>5726</v>
      </c>
      <c r="F40" s="87" t="s">
        <v>304</v>
      </c>
    </row>
    <row r="41" spans="1:6" s="78" customFormat="1" ht="39.950000000000003" customHeight="1">
      <c r="A41" s="87" t="s">
        <v>303</v>
      </c>
      <c r="B41" s="87" t="s">
        <v>5727</v>
      </c>
      <c r="C41" s="88" t="s">
        <v>305</v>
      </c>
      <c r="D41" s="89">
        <v>40458</v>
      </c>
      <c r="E41" s="90" t="s">
        <v>5728</v>
      </c>
      <c r="F41" s="87" t="s">
        <v>304</v>
      </c>
    </row>
    <row r="42" spans="1:6" s="78" customFormat="1" ht="39.950000000000003" customHeight="1">
      <c r="A42" s="87" t="s">
        <v>303</v>
      </c>
      <c r="B42" s="87" t="s">
        <v>5729</v>
      </c>
      <c r="C42" s="88" t="s">
        <v>305</v>
      </c>
      <c r="D42" s="89">
        <v>40458</v>
      </c>
      <c r="E42" s="90" t="s">
        <v>5730</v>
      </c>
      <c r="F42" s="87" t="s">
        <v>304</v>
      </c>
    </row>
    <row r="43" spans="1:6" s="78" customFormat="1" ht="39.950000000000003" customHeight="1">
      <c r="A43" s="87" t="s">
        <v>303</v>
      </c>
      <c r="B43" s="87" t="s">
        <v>5731</v>
      </c>
      <c r="C43" s="88" t="s">
        <v>305</v>
      </c>
      <c r="D43" s="89">
        <v>40735</v>
      </c>
      <c r="E43" s="90" t="s">
        <v>5732</v>
      </c>
      <c r="F43" s="87" t="s">
        <v>304</v>
      </c>
    </row>
    <row r="44" spans="1:6" s="78" customFormat="1" ht="39.950000000000003" customHeight="1">
      <c r="A44" s="87" t="s">
        <v>303</v>
      </c>
      <c r="B44" s="87" t="s">
        <v>5733</v>
      </c>
      <c r="C44" s="88" t="s">
        <v>305</v>
      </c>
      <c r="D44" s="89">
        <v>40735</v>
      </c>
      <c r="E44" s="90" t="s">
        <v>5734</v>
      </c>
      <c r="F44" s="87" t="s">
        <v>304</v>
      </c>
    </row>
    <row r="45" spans="1:6" s="78" customFormat="1" ht="39.950000000000003" customHeight="1">
      <c r="A45" s="87" t="s">
        <v>303</v>
      </c>
      <c r="B45" s="87" t="s">
        <v>5735</v>
      </c>
      <c r="C45" s="88" t="s">
        <v>305</v>
      </c>
      <c r="D45" s="89">
        <v>40786</v>
      </c>
      <c r="E45" s="90" t="s">
        <v>5736</v>
      </c>
      <c r="F45" s="87" t="s">
        <v>304</v>
      </c>
    </row>
    <row r="46" spans="1:6" s="78" customFormat="1" ht="39.950000000000003" customHeight="1">
      <c r="A46" s="87" t="s">
        <v>303</v>
      </c>
      <c r="B46" s="87" t="s">
        <v>315</v>
      </c>
      <c r="C46" s="88" t="s">
        <v>305</v>
      </c>
      <c r="D46" s="89">
        <v>41003</v>
      </c>
      <c r="E46" s="90" t="s">
        <v>5737</v>
      </c>
      <c r="F46" s="87" t="s">
        <v>304</v>
      </c>
    </row>
    <row r="47" spans="1:6" s="78" customFormat="1" ht="39.950000000000003" customHeight="1">
      <c r="A47" s="87" t="s">
        <v>303</v>
      </c>
      <c r="B47" s="87" t="s">
        <v>5738</v>
      </c>
      <c r="C47" s="88" t="s">
        <v>305</v>
      </c>
      <c r="D47" s="89">
        <v>41003</v>
      </c>
      <c r="E47" s="90" t="s">
        <v>5739</v>
      </c>
      <c r="F47" s="87" t="s">
        <v>304</v>
      </c>
    </row>
    <row r="48" spans="1:6" s="78" customFormat="1" ht="39.950000000000003" customHeight="1">
      <c r="A48" s="87" t="s">
        <v>303</v>
      </c>
      <c r="B48" s="87" t="s">
        <v>5740</v>
      </c>
      <c r="C48" s="88" t="s">
        <v>305</v>
      </c>
      <c r="D48" s="89">
        <v>41137</v>
      </c>
      <c r="E48" s="90" t="s">
        <v>5741</v>
      </c>
      <c r="F48" s="87" t="s">
        <v>304</v>
      </c>
    </row>
    <row r="49" spans="1:6" s="78" customFormat="1" ht="39.950000000000003" customHeight="1">
      <c r="A49" s="87" t="s">
        <v>303</v>
      </c>
      <c r="B49" s="87" t="s">
        <v>5742</v>
      </c>
      <c r="C49" s="88" t="s">
        <v>305</v>
      </c>
      <c r="D49" s="89">
        <v>41138</v>
      </c>
      <c r="E49" s="90" t="s">
        <v>5743</v>
      </c>
      <c r="F49" s="87" t="s">
        <v>304</v>
      </c>
    </row>
    <row r="50" spans="1:6" s="78" customFormat="1" ht="39.950000000000003" customHeight="1">
      <c r="A50" s="87" t="s">
        <v>303</v>
      </c>
      <c r="B50" s="87" t="s">
        <v>5744</v>
      </c>
      <c r="C50" s="88" t="s">
        <v>305</v>
      </c>
      <c r="D50" s="89">
        <v>41184</v>
      </c>
      <c r="E50" s="90" t="s">
        <v>5745</v>
      </c>
      <c r="F50" s="87" t="s">
        <v>304</v>
      </c>
    </row>
    <row r="51" spans="1:6" s="78" customFormat="1" ht="39.950000000000003" customHeight="1">
      <c r="A51" s="87" t="s">
        <v>303</v>
      </c>
      <c r="B51" s="87" t="s">
        <v>5746</v>
      </c>
      <c r="C51" s="88" t="s">
        <v>305</v>
      </c>
      <c r="D51" s="89">
        <v>41253</v>
      </c>
      <c r="E51" s="90" t="s">
        <v>5747</v>
      </c>
      <c r="F51" s="87" t="s">
        <v>304</v>
      </c>
    </row>
    <row r="52" spans="1:6" s="78" customFormat="1" ht="39.950000000000003" customHeight="1">
      <c r="A52" s="87" t="s">
        <v>303</v>
      </c>
      <c r="B52" s="87" t="s">
        <v>5748</v>
      </c>
      <c r="C52" s="88" t="s">
        <v>305</v>
      </c>
      <c r="D52" s="89">
        <v>41340</v>
      </c>
      <c r="E52" s="90" t="s">
        <v>5749</v>
      </c>
      <c r="F52" s="87" t="s">
        <v>304</v>
      </c>
    </row>
    <row r="53" spans="1:6" s="78" customFormat="1" ht="39.950000000000003" customHeight="1">
      <c r="A53" s="87" t="s">
        <v>303</v>
      </c>
      <c r="B53" s="87" t="s">
        <v>5750</v>
      </c>
      <c r="C53" s="88" t="s">
        <v>305</v>
      </c>
      <c r="D53" s="89">
        <v>41404</v>
      </c>
      <c r="E53" s="90" t="s">
        <v>5751</v>
      </c>
      <c r="F53" s="87" t="s">
        <v>304</v>
      </c>
    </row>
    <row r="54" spans="1:6" s="78" customFormat="1" ht="39.950000000000003" customHeight="1">
      <c r="A54" s="87" t="s">
        <v>303</v>
      </c>
      <c r="B54" s="87" t="s">
        <v>5752</v>
      </c>
      <c r="C54" s="88" t="s">
        <v>305</v>
      </c>
      <c r="D54" s="89">
        <v>41407</v>
      </c>
      <c r="E54" s="90" t="s">
        <v>5753</v>
      </c>
      <c r="F54" s="87" t="s">
        <v>304</v>
      </c>
    </row>
    <row r="55" spans="1:6" s="78" customFormat="1" ht="39.950000000000003" customHeight="1">
      <c r="A55" s="87" t="s">
        <v>303</v>
      </c>
      <c r="B55" s="87" t="s">
        <v>5754</v>
      </c>
      <c r="C55" s="88" t="s">
        <v>305</v>
      </c>
      <c r="D55" s="89">
        <v>41451</v>
      </c>
      <c r="E55" s="90" t="s">
        <v>5755</v>
      </c>
      <c r="F55" s="87" t="s">
        <v>304</v>
      </c>
    </row>
    <row r="56" spans="1:6" s="78" customFormat="1" ht="39.950000000000003" customHeight="1">
      <c r="A56" s="87" t="s">
        <v>303</v>
      </c>
      <c r="B56" s="87" t="s">
        <v>5756</v>
      </c>
      <c r="C56" s="88" t="s">
        <v>5757</v>
      </c>
      <c r="D56" s="89">
        <v>41505</v>
      </c>
      <c r="E56" s="90" t="s">
        <v>5758</v>
      </c>
      <c r="F56" s="87" t="s">
        <v>304</v>
      </c>
    </row>
    <row r="57" spans="1:6" s="78" customFormat="1" ht="39.950000000000003" customHeight="1">
      <c r="A57" s="87" t="s">
        <v>303</v>
      </c>
      <c r="B57" s="87" t="s">
        <v>5759</v>
      </c>
      <c r="C57" s="88" t="s">
        <v>305</v>
      </c>
      <c r="D57" s="89">
        <v>41591</v>
      </c>
      <c r="E57" s="90" t="s">
        <v>5760</v>
      </c>
      <c r="F57" s="87" t="s">
        <v>304</v>
      </c>
    </row>
    <row r="58" spans="1:6" s="78" customFormat="1" ht="39.950000000000003" customHeight="1">
      <c r="A58" s="87" t="s">
        <v>303</v>
      </c>
      <c r="B58" s="87" t="s">
        <v>5761</v>
      </c>
      <c r="C58" s="88" t="s">
        <v>305</v>
      </c>
      <c r="D58" s="89">
        <v>41599</v>
      </c>
      <c r="E58" s="90" t="s">
        <v>5762</v>
      </c>
      <c r="F58" s="87" t="s">
        <v>304</v>
      </c>
    </row>
    <row r="59" spans="1:6" s="78" customFormat="1" ht="39.950000000000003" customHeight="1">
      <c r="A59" s="87" t="s">
        <v>303</v>
      </c>
      <c r="B59" s="87" t="s">
        <v>5763</v>
      </c>
      <c r="C59" s="88" t="s">
        <v>305</v>
      </c>
      <c r="D59" s="89">
        <v>41603</v>
      </c>
      <c r="E59" s="90" t="s">
        <v>5764</v>
      </c>
      <c r="F59" s="87" t="s">
        <v>304</v>
      </c>
    </row>
    <row r="60" spans="1:6" s="78" customFormat="1" ht="39.950000000000003" customHeight="1">
      <c r="A60" s="87" t="s">
        <v>303</v>
      </c>
      <c r="B60" s="87" t="s">
        <v>5765</v>
      </c>
      <c r="C60" s="88" t="s">
        <v>305</v>
      </c>
      <c r="D60" s="89">
        <v>41611</v>
      </c>
      <c r="E60" s="90" t="s">
        <v>5766</v>
      </c>
      <c r="F60" s="87" t="s">
        <v>304</v>
      </c>
    </row>
    <row r="61" spans="1:6" s="78" customFormat="1" ht="39.950000000000003" customHeight="1">
      <c r="A61" s="87" t="s">
        <v>303</v>
      </c>
      <c r="B61" s="87" t="s">
        <v>5767</v>
      </c>
      <c r="C61" s="88" t="s">
        <v>305</v>
      </c>
      <c r="D61" s="89">
        <v>41611</v>
      </c>
      <c r="E61" s="90" t="s">
        <v>5768</v>
      </c>
      <c r="F61" s="87" t="s">
        <v>304</v>
      </c>
    </row>
    <row r="62" spans="1:6" s="78" customFormat="1" ht="39.950000000000003" customHeight="1">
      <c r="A62" s="87" t="s">
        <v>303</v>
      </c>
      <c r="B62" s="87" t="s">
        <v>5769</v>
      </c>
      <c r="C62" s="88" t="s">
        <v>305</v>
      </c>
      <c r="D62" s="89">
        <v>41659</v>
      </c>
      <c r="E62" s="90" t="s">
        <v>5770</v>
      </c>
      <c r="F62" s="87" t="s">
        <v>304</v>
      </c>
    </row>
    <row r="63" spans="1:6" s="78" customFormat="1" ht="39.950000000000003" customHeight="1">
      <c r="A63" s="87" t="s">
        <v>303</v>
      </c>
      <c r="B63" s="87" t="s">
        <v>5771</v>
      </c>
      <c r="C63" s="88" t="s">
        <v>305</v>
      </c>
      <c r="D63" s="89">
        <v>41660</v>
      </c>
      <c r="E63" s="90" t="s">
        <v>5772</v>
      </c>
      <c r="F63" s="87" t="s">
        <v>304</v>
      </c>
    </row>
    <row r="64" spans="1:6" s="78" customFormat="1" ht="39.950000000000003" customHeight="1">
      <c r="A64" s="87" t="s">
        <v>303</v>
      </c>
      <c r="B64" s="87" t="s">
        <v>307</v>
      </c>
      <c r="C64" s="88" t="s">
        <v>305</v>
      </c>
      <c r="D64" s="89">
        <v>41695</v>
      </c>
      <c r="E64" s="90" t="s">
        <v>5773</v>
      </c>
      <c r="F64" s="87" t="s">
        <v>304</v>
      </c>
    </row>
    <row r="65" spans="1:6" s="78" customFormat="1" ht="39.950000000000003" customHeight="1">
      <c r="A65" s="87" t="s">
        <v>303</v>
      </c>
      <c r="B65" s="87" t="s">
        <v>5774</v>
      </c>
      <c r="C65" s="88" t="s">
        <v>305</v>
      </c>
      <c r="D65" s="89">
        <v>41862</v>
      </c>
      <c r="E65" s="90" t="s">
        <v>5775</v>
      </c>
      <c r="F65" s="87" t="s">
        <v>304</v>
      </c>
    </row>
    <row r="66" spans="1:6" s="78" customFormat="1" ht="39.950000000000003" customHeight="1">
      <c r="A66" s="94" t="s">
        <v>303</v>
      </c>
      <c r="B66" s="87" t="s">
        <v>5776</v>
      </c>
      <c r="C66" s="88" t="s">
        <v>305</v>
      </c>
      <c r="D66" s="89">
        <v>41862</v>
      </c>
      <c r="E66" s="90" t="s">
        <v>5777</v>
      </c>
      <c r="F66" s="87" t="s">
        <v>304</v>
      </c>
    </row>
    <row r="67" spans="1:6" s="78" customFormat="1" ht="39.950000000000003" customHeight="1">
      <c r="A67" s="87" t="s">
        <v>303</v>
      </c>
      <c r="B67" s="87" t="s">
        <v>5778</v>
      </c>
      <c r="C67" s="88" t="s">
        <v>305</v>
      </c>
      <c r="D67" s="89">
        <v>41862</v>
      </c>
      <c r="E67" s="90" t="s">
        <v>5779</v>
      </c>
      <c r="F67" s="87" t="s">
        <v>304</v>
      </c>
    </row>
    <row r="68" spans="1:6" s="78" customFormat="1" ht="39.950000000000003" customHeight="1">
      <c r="A68" s="87" t="s">
        <v>303</v>
      </c>
      <c r="B68" s="87" t="s">
        <v>5752</v>
      </c>
      <c r="C68" s="88" t="s">
        <v>305</v>
      </c>
      <c r="D68" s="89">
        <v>41876</v>
      </c>
      <c r="E68" s="90" t="s">
        <v>5780</v>
      </c>
      <c r="F68" s="87" t="s">
        <v>304</v>
      </c>
    </row>
    <row r="69" spans="1:6" s="78" customFormat="1" ht="39.950000000000003" customHeight="1">
      <c r="A69" s="87" t="s">
        <v>303</v>
      </c>
      <c r="B69" s="87" t="s">
        <v>5781</v>
      </c>
      <c r="C69" s="88" t="s">
        <v>305</v>
      </c>
      <c r="D69" s="89">
        <v>41897</v>
      </c>
      <c r="E69" s="90" t="s">
        <v>5782</v>
      </c>
      <c r="F69" s="87" t="s">
        <v>304</v>
      </c>
    </row>
    <row r="70" spans="1:6" s="78" customFormat="1" ht="39.950000000000003" customHeight="1">
      <c r="A70" s="87" t="s">
        <v>303</v>
      </c>
      <c r="B70" s="87">
        <v>1985</v>
      </c>
      <c r="C70" s="88" t="s">
        <v>5708</v>
      </c>
      <c r="D70" s="89">
        <v>41967</v>
      </c>
      <c r="E70" s="90" t="s">
        <v>5783</v>
      </c>
      <c r="F70" s="87" t="s">
        <v>304</v>
      </c>
    </row>
    <row r="71" spans="1:6" s="78" customFormat="1" ht="39.950000000000003" customHeight="1">
      <c r="A71" s="87" t="s">
        <v>303</v>
      </c>
      <c r="B71" s="87" t="s">
        <v>5784</v>
      </c>
      <c r="C71" s="88" t="s">
        <v>305</v>
      </c>
      <c r="D71" s="89">
        <v>42031</v>
      </c>
      <c r="E71" s="90" t="s">
        <v>5785</v>
      </c>
      <c r="F71" s="87" t="s">
        <v>304</v>
      </c>
    </row>
    <row r="72" spans="1:6" s="78" customFormat="1" ht="39.950000000000003" customHeight="1">
      <c r="A72" s="87" t="s">
        <v>303</v>
      </c>
      <c r="B72" s="87" t="s">
        <v>5786</v>
      </c>
      <c r="C72" s="88" t="s">
        <v>305</v>
      </c>
      <c r="D72" s="89">
        <v>42045</v>
      </c>
      <c r="E72" s="90" t="s">
        <v>5787</v>
      </c>
      <c r="F72" s="87" t="s">
        <v>304</v>
      </c>
    </row>
    <row r="73" spans="1:6" s="78" customFormat="1" ht="39.950000000000003" customHeight="1">
      <c r="A73" s="87" t="s">
        <v>303</v>
      </c>
      <c r="B73" s="87">
        <v>582</v>
      </c>
      <c r="C73" s="88" t="s">
        <v>5701</v>
      </c>
      <c r="D73" s="89">
        <v>42130</v>
      </c>
      <c r="E73" s="90" t="s">
        <v>5788</v>
      </c>
      <c r="F73" s="87" t="s">
        <v>304</v>
      </c>
    </row>
    <row r="74" spans="1:6" s="78" customFormat="1" ht="39.950000000000003" customHeight="1">
      <c r="A74" s="87" t="s">
        <v>303</v>
      </c>
      <c r="B74" s="87" t="s">
        <v>5776</v>
      </c>
      <c r="C74" s="88" t="s">
        <v>305</v>
      </c>
      <c r="D74" s="89">
        <v>42164</v>
      </c>
      <c r="E74" s="90" t="s">
        <v>5789</v>
      </c>
      <c r="F74" s="87" t="s">
        <v>304</v>
      </c>
    </row>
    <row r="75" spans="1:6" s="78" customFormat="1" ht="39.950000000000003" customHeight="1">
      <c r="A75" s="87" t="s">
        <v>303</v>
      </c>
      <c r="B75" s="87" t="s">
        <v>5778</v>
      </c>
      <c r="C75" s="88" t="s">
        <v>305</v>
      </c>
      <c r="D75" s="89">
        <v>42215</v>
      </c>
      <c r="E75" s="90" t="s">
        <v>5790</v>
      </c>
      <c r="F75" s="87" t="s">
        <v>304</v>
      </c>
    </row>
    <row r="76" spans="1:6" s="78" customFormat="1" ht="39.950000000000003" customHeight="1">
      <c r="A76" s="87" t="s">
        <v>303</v>
      </c>
      <c r="B76" s="87">
        <v>41</v>
      </c>
      <c r="C76" s="88" t="s">
        <v>305</v>
      </c>
      <c r="D76" s="89">
        <v>42268</v>
      </c>
      <c r="E76" s="90" t="s">
        <v>5791</v>
      </c>
      <c r="F76" s="87" t="s">
        <v>304</v>
      </c>
    </row>
    <row r="77" spans="1:6" s="78" customFormat="1" ht="39.950000000000003" customHeight="1">
      <c r="A77" s="87" t="s">
        <v>303</v>
      </c>
      <c r="B77" s="87" t="s">
        <v>5792</v>
      </c>
      <c r="C77" s="88" t="s">
        <v>305</v>
      </c>
      <c r="D77" s="89">
        <v>42268</v>
      </c>
      <c r="E77" s="90" t="s">
        <v>5793</v>
      </c>
      <c r="F77" s="87" t="s">
        <v>304</v>
      </c>
    </row>
    <row r="78" spans="1:6" s="78" customFormat="1" ht="39.950000000000003" customHeight="1">
      <c r="A78" s="87" t="s">
        <v>303</v>
      </c>
      <c r="B78" s="87" t="s">
        <v>313</v>
      </c>
      <c r="C78" s="88" t="s">
        <v>305</v>
      </c>
      <c r="D78" s="89">
        <v>42268</v>
      </c>
      <c r="E78" s="90" t="s">
        <v>5794</v>
      </c>
      <c r="F78" s="87" t="s">
        <v>304</v>
      </c>
    </row>
    <row r="79" spans="1:6" s="78" customFormat="1" ht="39.950000000000003" customHeight="1">
      <c r="A79" s="87" t="s">
        <v>303</v>
      </c>
      <c r="B79" s="87" t="s">
        <v>315</v>
      </c>
      <c r="C79" s="88" t="s">
        <v>305</v>
      </c>
      <c r="D79" s="89">
        <v>42268</v>
      </c>
      <c r="E79" s="90" t="s">
        <v>5795</v>
      </c>
      <c r="F79" s="87" t="s">
        <v>304</v>
      </c>
    </row>
    <row r="80" spans="1:6" s="78" customFormat="1" ht="39.950000000000003" customHeight="1">
      <c r="A80" s="87" t="s">
        <v>303</v>
      </c>
      <c r="B80" s="87" t="s">
        <v>321</v>
      </c>
      <c r="C80" s="88" t="s">
        <v>305</v>
      </c>
      <c r="D80" s="89">
        <v>42287</v>
      </c>
      <c r="E80" s="90" t="s">
        <v>5773</v>
      </c>
      <c r="F80" s="87" t="s">
        <v>304</v>
      </c>
    </row>
    <row r="81" spans="1:6" s="78" customFormat="1" ht="39.950000000000003" customHeight="1">
      <c r="A81" s="87" t="s">
        <v>303</v>
      </c>
      <c r="B81" s="87" t="s">
        <v>5796</v>
      </c>
      <c r="C81" s="88" t="s">
        <v>305</v>
      </c>
      <c r="D81" s="89">
        <v>42303</v>
      </c>
      <c r="E81" s="90" t="s">
        <v>5773</v>
      </c>
      <c r="F81" s="87" t="s">
        <v>304</v>
      </c>
    </row>
    <row r="82" spans="1:6" s="78" customFormat="1" ht="39.950000000000003" customHeight="1">
      <c r="A82" s="87" t="s">
        <v>303</v>
      </c>
      <c r="B82" s="87" t="s">
        <v>5797</v>
      </c>
      <c r="C82" s="88" t="s">
        <v>305</v>
      </c>
      <c r="D82" s="89">
        <v>42352</v>
      </c>
      <c r="E82" s="90" t="s">
        <v>5798</v>
      </c>
      <c r="F82" s="87" t="s">
        <v>304</v>
      </c>
    </row>
    <row r="83" spans="1:6" s="78" customFormat="1" ht="39.950000000000003" customHeight="1">
      <c r="A83" s="87" t="s">
        <v>303</v>
      </c>
      <c r="B83" s="87" t="s">
        <v>5799</v>
      </c>
      <c r="C83" s="88" t="s">
        <v>305</v>
      </c>
      <c r="D83" s="89">
        <v>42437</v>
      </c>
      <c r="E83" s="90" t="s">
        <v>5800</v>
      </c>
      <c r="F83" s="87" t="s">
        <v>304</v>
      </c>
    </row>
    <row r="84" spans="1:6" s="78" customFormat="1" ht="39.950000000000003" customHeight="1">
      <c r="A84" s="87" t="s">
        <v>303</v>
      </c>
      <c r="B84" s="87" t="s">
        <v>5801</v>
      </c>
      <c r="C84" s="88" t="s">
        <v>305</v>
      </c>
      <c r="D84" s="89">
        <v>42446</v>
      </c>
      <c r="E84" s="90" t="s">
        <v>5802</v>
      </c>
      <c r="F84" s="87" t="s">
        <v>304</v>
      </c>
    </row>
    <row r="85" spans="1:6" s="78" customFormat="1" ht="39.950000000000003" customHeight="1">
      <c r="A85" s="87" t="s">
        <v>303</v>
      </c>
      <c r="B85" s="87" t="s">
        <v>5803</v>
      </c>
      <c r="C85" s="88" t="s">
        <v>305</v>
      </c>
      <c r="D85" s="89">
        <v>42472</v>
      </c>
      <c r="E85" s="90" t="s">
        <v>5804</v>
      </c>
      <c r="F85" s="87" t="s">
        <v>304</v>
      </c>
    </row>
    <row r="86" spans="1:6" s="78" customFormat="1" ht="39.950000000000003" customHeight="1">
      <c r="A86" s="87" t="s">
        <v>303</v>
      </c>
      <c r="B86" s="87" t="s">
        <v>5805</v>
      </c>
      <c r="C86" s="88" t="s">
        <v>305</v>
      </c>
      <c r="D86" s="89">
        <v>42634</v>
      </c>
      <c r="E86" s="90" t="s">
        <v>5806</v>
      </c>
      <c r="F86" s="87" t="s">
        <v>304</v>
      </c>
    </row>
    <row r="87" spans="1:6" s="78" customFormat="1" ht="39.950000000000003" customHeight="1">
      <c r="A87" s="87" t="s">
        <v>303</v>
      </c>
      <c r="B87" s="87" t="s">
        <v>5807</v>
      </c>
      <c r="C87" s="88" t="s">
        <v>305</v>
      </c>
      <c r="D87" s="89">
        <v>42640</v>
      </c>
      <c r="E87" s="90" t="s">
        <v>5808</v>
      </c>
      <c r="F87" s="87" t="s">
        <v>304</v>
      </c>
    </row>
    <row r="88" spans="1:6" s="78" customFormat="1" ht="39.950000000000003" customHeight="1">
      <c r="A88" s="87" t="s">
        <v>303</v>
      </c>
      <c r="B88" s="87" t="s">
        <v>5809</v>
      </c>
      <c r="C88" s="88" t="s">
        <v>305</v>
      </c>
      <c r="D88" s="89">
        <v>42661</v>
      </c>
      <c r="E88" s="90" t="s">
        <v>5810</v>
      </c>
      <c r="F88" s="87" t="s">
        <v>304</v>
      </c>
    </row>
    <row r="89" spans="1:6" s="78" customFormat="1" ht="39.950000000000003" customHeight="1">
      <c r="A89" s="87" t="s">
        <v>303</v>
      </c>
      <c r="B89" s="87" t="s">
        <v>5811</v>
      </c>
      <c r="C89" s="88" t="s">
        <v>305</v>
      </c>
      <c r="D89" s="89">
        <v>42711</v>
      </c>
      <c r="E89" s="90" t="s">
        <v>5812</v>
      </c>
      <c r="F89" s="87" t="s">
        <v>304</v>
      </c>
    </row>
    <row r="90" spans="1:6" s="78" customFormat="1" ht="39.950000000000003" customHeight="1">
      <c r="A90" s="87" t="s">
        <v>303</v>
      </c>
      <c r="B90" s="87" t="s">
        <v>5759</v>
      </c>
      <c r="C90" s="88" t="s">
        <v>305</v>
      </c>
      <c r="D90" s="89">
        <v>42717</v>
      </c>
      <c r="E90" s="90" t="s">
        <v>5813</v>
      </c>
      <c r="F90" s="87" t="s">
        <v>304</v>
      </c>
    </row>
    <row r="91" spans="1:6" s="78" customFormat="1" ht="39.950000000000003" customHeight="1">
      <c r="A91" s="87" t="s">
        <v>303</v>
      </c>
      <c r="B91" s="87" t="s">
        <v>5814</v>
      </c>
      <c r="C91" s="88" t="s">
        <v>305</v>
      </c>
      <c r="D91" s="89">
        <v>42724</v>
      </c>
      <c r="E91" s="90" t="s">
        <v>5815</v>
      </c>
      <c r="F91" s="87" t="s">
        <v>304</v>
      </c>
    </row>
    <row r="92" spans="1:6" s="78" customFormat="1" ht="39.950000000000003" customHeight="1">
      <c r="A92" s="87" t="s">
        <v>303</v>
      </c>
      <c r="B92" s="87" t="s">
        <v>5816</v>
      </c>
      <c r="C92" s="88" t="s">
        <v>305</v>
      </c>
      <c r="D92" s="89">
        <v>42739</v>
      </c>
      <c r="E92" s="90" t="s">
        <v>5817</v>
      </c>
      <c r="F92" s="87" t="s">
        <v>304</v>
      </c>
    </row>
    <row r="93" spans="1:6" s="78" customFormat="1" ht="39.950000000000003" customHeight="1">
      <c r="A93" s="87" t="s">
        <v>303</v>
      </c>
      <c r="B93" s="87" t="s">
        <v>5818</v>
      </c>
      <c r="C93" s="88" t="s">
        <v>305</v>
      </c>
      <c r="D93" s="89">
        <v>42740</v>
      </c>
      <c r="E93" s="90" t="s">
        <v>5819</v>
      </c>
      <c r="F93" s="87" t="s">
        <v>304</v>
      </c>
    </row>
    <row r="94" spans="1:6" s="78" customFormat="1" ht="39.950000000000003" customHeight="1">
      <c r="A94" s="87" t="s">
        <v>303</v>
      </c>
      <c r="B94" s="87" t="s">
        <v>5820</v>
      </c>
      <c r="C94" s="88" t="s">
        <v>306</v>
      </c>
      <c r="D94" s="89">
        <v>42747</v>
      </c>
      <c r="E94" s="90" t="s">
        <v>5821</v>
      </c>
      <c r="F94" s="87" t="s">
        <v>304</v>
      </c>
    </row>
    <row r="95" spans="1:6" s="78" customFormat="1" ht="39.950000000000003" customHeight="1">
      <c r="A95" s="87" t="s">
        <v>303</v>
      </c>
      <c r="B95" s="87" t="s">
        <v>5822</v>
      </c>
      <c r="C95" s="88" t="s">
        <v>305</v>
      </c>
      <c r="D95" s="89">
        <v>42754</v>
      </c>
      <c r="E95" s="90" t="s">
        <v>5823</v>
      </c>
      <c r="F95" s="87" t="s">
        <v>304</v>
      </c>
    </row>
    <row r="96" spans="1:6" s="78" customFormat="1" ht="39.950000000000003" customHeight="1">
      <c r="A96" s="87" t="s">
        <v>303</v>
      </c>
      <c r="B96" s="87" t="s">
        <v>3361</v>
      </c>
      <c r="C96" s="88" t="s">
        <v>305</v>
      </c>
      <c r="D96" s="89">
        <v>42754</v>
      </c>
      <c r="E96" s="90" t="s">
        <v>5824</v>
      </c>
      <c r="F96" s="87" t="s">
        <v>304</v>
      </c>
    </row>
    <row r="97" spans="1:6" s="78" customFormat="1" ht="39.950000000000003" customHeight="1">
      <c r="A97" s="87" t="s">
        <v>303</v>
      </c>
      <c r="B97" s="87" t="s">
        <v>3360</v>
      </c>
      <c r="C97" s="88" t="s">
        <v>305</v>
      </c>
      <c r="D97" s="89">
        <v>42754</v>
      </c>
      <c r="E97" s="90" t="s">
        <v>5825</v>
      </c>
      <c r="F97" s="87" t="s">
        <v>304</v>
      </c>
    </row>
    <row r="98" spans="1:6" s="78" customFormat="1" ht="39.950000000000003" customHeight="1">
      <c r="A98" s="87" t="s">
        <v>303</v>
      </c>
      <c r="B98" s="87" t="s">
        <v>5826</v>
      </c>
      <c r="C98" s="88" t="s">
        <v>305</v>
      </c>
      <c r="D98" s="89">
        <v>42760</v>
      </c>
      <c r="E98" s="90" t="s">
        <v>5827</v>
      </c>
      <c r="F98" s="87" t="s">
        <v>304</v>
      </c>
    </row>
    <row r="99" spans="1:6" s="78" customFormat="1" ht="39.950000000000003" customHeight="1">
      <c r="A99" s="87" t="s">
        <v>303</v>
      </c>
      <c r="B99" s="87" t="s">
        <v>5828</v>
      </c>
      <c r="C99" s="88" t="s">
        <v>305</v>
      </c>
      <c r="D99" s="89">
        <v>42766</v>
      </c>
      <c r="E99" s="90" t="s">
        <v>5829</v>
      </c>
      <c r="F99" s="87" t="s">
        <v>304</v>
      </c>
    </row>
    <row r="100" spans="1:6" s="78" customFormat="1" ht="39.950000000000003" customHeight="1">
      <c r="A100" s="87" t="s">
        <v>303</v>
      </c>
      <c r="B100" s="87" t="s">
        <v>3363</v>
      </c>
      <c r="C100" s="88" t="s">
        <v>305</v>
      </c>
      <c r="D100" s="89">
        <v>42774</v>
      </c>
      <c r="E100" s="90" t="s">
        <v>5830</v>
      </c>
      <c r="F100" s="87" t="s">
        <v>304</v>
      </c>
    </row>
    <row r="101" spans="1:6" s="78" customFormat="1" ht="39.950000000000003" customHeight="1">
      <c r="A101" s="87" t="s">
        <v>303</v>
      </c>
      <c r="B101" s="87" t="s">
        <v>3357</v>
      </c>
      <c r="C101" s="88" t="s">
        <v>305</v>
      </c>
      <c r="D101" s="89">
        <v>42781</v>
      </c>
      <c r="E101" s="90" t="s">
        <v>5831</v>
      </c>
      <c r="F101" s="87" t="s">
        <v>304</v>
      </c>
    </row>
    <row r="102" spans="1:6" s="78" customFormat="1" ht="39.950000000000003" customHeight="1">
      <c r="A102" s="87" t="s">
        <v>303</v>
      </c>
      <c r="B102" s="87" t="s">
        <v>5832</v>
      </c>
      <c r="C102" s="88" t="s">
        <v>305</v>
      </c>
      <c r="D102" s="89">
        <v>42781</v>
      </c>
      <c r="E102" s="90" t="s">
        <v>5833</v>
      </c>
      <c r="F102" s="87" t="s">
        <v>304</v>
      </c>
    </row>
    <row r="103" spans="1:6" s="78" customFormat="1" ht="39.950000000000003" customHeight="1">
      <c r="A103" s="87" t="s">
        <v>303</v>
      </c>
      <c r="B103" s="87" t="s">
        <v>5834</v>
      </c>
      <c r="C103" s="88" t="s">
        <v>305</v>
      </c>
      <c r="D103" s="89">
        <v>42811</v>
      </c>
      <c r="E103" s="90" t="s">
        <v>5835</v>
      </c>
      <c r="F103" s="87" t="s">
        <v>304</v>
      </c>
    </row>
    <row r="104" spans="1:6" s="78" customFormat="1" ht="39.950000000000003" customHeight="1">
      <c r="A104" s="87" t="s">
        <v>303</v>
      </c>
      <c r="B104" s="87" t="s">
        <v>5836</v>
      </c>
      <c r="C104" s="88" t="s">
        <v>305</v>
      </c>
      <c r="D104" s="89">
        <v>42811</v>
      </c>
      <c r="E104" s="90" t="s">
        <v>5837</v>
      </c>
      <c r="F104" s="87" t="s">
        <v>304</v>
      </c>
    </row>
    <row r="105" spans="1:6" s="78" customFormat="1" ht="39.950000000000003" customHeight="1">
      <c r="A105" s="87" t="s">
        <v>303</v>
      </c>
      <c r="B105" s="87" t="s">
        <v>5838</v>
      </c>
      <c r="C105" s="88" t="s">
        <v>305</v>
      </c>
      <c r="D105" s="89">
        <v>42838</v>
      </c>
      <c r="E105" s="90" t="s">
        <v>5839</v>
      </c>
      <c r="F105" s="87" t="s">
        <v>304</v>
      </c>
    </row>
    <row r="106" spans="1:6" s="78" customFormat="1" ht="39.950000000000003" customHeight="1">
      <c r="A106" s="87" t="s">
        <v>303</v>
      </c>
      <c r="B106" s="87" t="s">
        <v>5840</v>
      </c>
      <c r="C106" s="88" t="s">
        <v>305</v>
      </c>
      <c r="D106" s="89">
        <v>42844</v>
      </c>
      <c r="E106" s="90" t="s">
        <v>5841</v>
      </c>
      <c r="F106" s="87" t="s">
        <v>304</v>
      </c>
    </row>
    <row r="107" spans="1:6" s="78" customFormat="1" ht="39.950000000000003" customHeight="1">
      <c r="A107" s="87" t="s">
        <v>303</v>
      </c>
      <c r="B107" s="87" t="s">
        <v>5842</v>
      </c>
      <c r="C107" s="88" t="s">
        <v>305</v>
      </c>
      <c r="D107" s="89">
        <v>42844</v>
      </c>
      <c r="E107" s="90" t="s">
        <v>5843</v>
      </c>
      <c r="F107" s="87" t="s">
        <v>304</v>
      </c>
    </row>
    <row r="108" spans="1:6" s="78" customFormat="1" ht="39.950000000000003" customHeight="1">
      <c r="A108" s="87" t="s">
        <v>303</v>
      </c>
      <c r="B108" s="87" t="s">
        <v>5844</v>
      </c>
      <c r="C108" s="88" t="s">
        <v>305</v>
      </c>
      <c r="D108" s="89">
        <v>42853</v>
      </c>
      <c r="E108" s="90" t="s">
        <v>5845</v>
      </c>
      <c r="F108" s="87" t="s">
        <v>304</v>
      </c>
    </row>
    <row r="109" spans="1:6" s="78" customFormat="1" ht="39.950000000000003" customHeight="1">
      <c r="A109" s="87" t="s">
        <v>303</v>
      </c>
      <c r="B109" s="87" t="s">
        <v>5846</v>
      </c>
      <c r="C109" s="88" t="s">
        <v>305</v>
      </c>
      <c r="D109" s="89">
        <v>42857</v>
      </c>
      <c r="E109" s="90" t="s">
        <v>5847</v>
      </c>
      <c r="F109" s="87" t="s">
        <v>304</v>
      </c>
    </row>
    <row r="110" spans="1:6" s="78" customFormat="1" ht="39.950000000000003" customHeight="1">
      <c r="A110" s="87" t="s">
        <v>303</v>
      </c>
      <c r="B110" s="87" t="s">
        <v>5848</v>
      </c>
      <c r="C110" s="88" t="s">
        <v>305</v>
      </c>
      <c r="D110" s="89">
        <v>42857</v>
      </c>
      <c r="E110" s="90" t="s">
        <v>5849</v>
      </c>
      <c r="F110" s="87" t="s">
        <v>304</v>
      </c>
    </row>
    <row r="111" spans="1:6" s="78" customFormat="1" ht="39.950000000000003" customHeight="1">
      <c r="A111" s="87" t="s">
        <v>303</v>
      </c>
      <c r="B111" s="87" t="s">
        <v>5850</v>
      </c>
      <c r="C111" s="88" t="s">
        <v>305</v>
      </c>
      <c r="D111" s="89">
        <v>42873</v>
      </c>
      <c r="E111" s="90" t="s">
        <v>5851</v>
      </c>
      <c r="F111" s="87" t="s">
        <v>304</v>
      </c>
    </row>
    <row r="112" spans="1:6" s="78" customFormat="1" ht="39.950000000000003" customHeight="1">
      <c r="A112" s="87" t="s">
        <v>303</v>
      </c>
      <c r="B112" s="87" t="s">
        <v>5852</v>
      </c>
      <c r="C112" s="88" t="s">
        <v>305</v>
      </c>
      <c r="D112" s="89">
        <v>42873</v>
      </c>
      <c r="E112" s="90" t="s">
        <v>5853</v>
      </c>
      <c r="F112" s="87" t="s">
        <v>304</v>
      </c>
    </row>
    <row r="113" spans="1:6" s="78" customFormat="1" ht="39.950000000000003" customHeight="1">
      <c r="A113" s="87" t="s">
        <v>303</v>
      </c>
      <c r="B113" s="87" t="s">
        <v>5854</v>
      </c>
      <c r="C113" s="88" t="s">
        <v>305</v>
      </c>
      <c r="D113" s="89">
        <v>42873</v>
      </c>
      <c r="E113" s="90" t="s">
        <v>5855</v>
      </c>
      <c r="F113" s="87" t="s">
        <v>304</v>
      </c>
    </row>
    <row r="114" spans="1:6" s="78" customFormat="1" ht="39.950000000000003" customHeight="1">
      <c r="A114" s="87" t="s">
        <v>303</v>
      </c>
      <c r="B114" s="87" t="s">
        <v>5856</v>
      </c>
      <c r="C114" s="88" t="s">
        <v>305</v>
      </c>
      <c r="D114" s="89">
        <v>42873</v>
      </c>
      <c r="E114" s="90" t="s">
        <v>5857</v>
      </c>
      <c r="F114" s="87" t="s">
        <v>304</v>
      </c>
    </row>
    <row r="115" spans="1:6" s="78" customFormat="1" ht="39.950000000000003" customHeight="1">
      <c r="A115" s="87" t="s">
        <v>303</v>
      </c>
      <c r="B115" s="87" t="s">
        <v>5858</v>
      </c>
      <c r="C115" s="88" t="s">
        <v>305</v>
      </c>
      <c r="D115" s="89">
        <v>42877</v>
      </c>
      <c r="E115" s="90" t="s">
        <v>5859</v>
      </c>
      <c r="F115" s="87" t="s">
        <v>304</v>
      </c>
    </row>
    <row r="116" spans="1:6" s="78" customFormat="1" ht="39.950000000000003" customHeight="1">
      <c r="A116" s="87" t="s">
        <v>303</v>
      </c>
      <c r="B116" s="87" t="s">
        <v>5860</v>
      </c>
      <c r="C116" s="88" t="s">
        <v>305</v>
      </c>
      <c r="D116" s="89">
        <v>42895</v>
      </c>
      <c r="E116" s="90" t="s">
        <v>5861</v>
      </c>
      <c r="F116" s="87" t="s">
        <v>304</v>
      </c>
    </row>
    <row r="117" spans="1:6" s="78" customFormat="1" ht="39.950000000000003" customHeight="1">
      <c r="A117" s="87" t="s">
        <v>303</v>
      </c>
      <c r="B117" s="87" t="s">
        <v>5862</v>
      </c>
      <c r="C117" s="88" t="s">
        <v>305</v>
      </c>
      <c r="D117" s="89">
        <v>42895</v>
      </c>
      <c r="E117" s="90" t="s">
        <v>5863</v>
      </c>
      <c r="F117" s="87" t="s">
        <v>304</v>
      </c>
    </row>
    <row r="118" spans="1:6" s="78" customFormat="1" ht="39.950000000000003" customHeight="1">
      <c r="A118" s="87" t="s">
        <v>303</v>
      </c>
      <c r="B118" s="87" t="s">
        <v>5864</v>
      </c>
      <c r="C118" s="88" t="s">
        <v>305</v>
      </c>
      <c r="D118" s="89">
        <v>42921</v>
      </c>
      <c r="E118" s="90" t="s">
        <v>5865</v>
      </c>
      <c r="F118" s="87" t="s">
        <v>304</v>
      </c>
    </row>
    <row r="119" spans="1:6" s="78" customFormat="1" ht="39.950000000000003" customHeight="1">
      <c r="A119" s="87" t="s">
        <v>303</v>
      </c>
      <c r="B119" s="87" t="s">
        <v>5866</v>
      </c>
      <c r="C119" s="88" t="s">
        <v>305</v>
      </c>
      <c r="D119" s="89">
        <v>42927</v>
      </c>
      <c r="E119" s="90" t="s">
        <v>5867</v>
      </c>
      <c r="F119" s="87" t="s">
        <v>304</v>
      </c>
    </row>
    <row r="120" spans="1:6" s="78" customFormat="1" ht="39.950000000000003" customHeight="1">
      <c r="A120" s="87" t="s">
        <v>303</v>
      </c>
      <c r="B120" s="87" t="s">
        <v>331</v>
      </c>
      <c r="C120" s="88" t="s">
        <v>305</v>
      </c>
      <c r="D120" s="89">
        <v>42934</v>
      </c>
      <c r="E120" s="90" t="s">
        <v>5773</v>
      </c>
      <c r="F120" s="87" t="s">
        <v>304</v>
      </c>
    </row>
    <row r="121" spans="1:6" s="78" customFormat="1" ht="39.950000000000003" customHeight="1">
      <c r="A121" s="87" t="s">
        <v>303</v>
      </c>
      <c r="B121" s="87" t="s">
        <v>5868</v>
      </c>
      <c r="C121" s="88" t="s">
        <v>305</v>
      </c>
      <c r="D121" s="89">
        <v>42942</v>
      </c>
      <c r="E121" s="90" t="s">
        <v>5869</v>
      </c>
      <c r="F121" s="87" t="s">
        <v>304</v>
      </c>
    </row>
    <row r="122" spans="1:6" s="78" customFormat="1" ht="39.950000000000003" customHeight="1">
      <c r="A122" s="87" t="s">
        <v>303</v>
      </c>
      <c r="B122" s="87" t="s">
        <v>5870</v>
      </c>
      <c r="C122" s="88" t="s">
        <v>305</v>
      </c>
      <c r="D122" s="89">
        <v>42964</v>
      </c>
      <c r="E122" s="90" t="s">
        <v>5871</v>
      </c>
      <c r="F122" s="87" t="s">
        <v>304</v>
      </c>
    </row>
    <row r="123" spans="1:6" s="78" customFormat="1" ht="39.950000000000003" customHeight="1">
      <c r="A123" s="87" t="s">
        <v>303</v>
      </c>
      <c r="B123" s="87" t="s">
        <v>5872</v>
      </c>
      <c r="C123" s="88" t="s">
        <v>305</v>
      </c>
      <c r="D123" s="89">
        <v>42977</v>
      </c>
      <c r="E123" s="90" t="s">
        <v>5873</v>
      </c>
      <c r="F123" s="87" t="s">
        <v>304</v>
      </c>
    </row>
    <row r="124" spans="1:6" s="78" customFormat="1" ht="39.950000000000003" customHeight="1">
      <c r="A124" s="87" t="s">
        <v>303</v>
      </c>
      <c r="B124" s="87" t="s">
        <v>5874</v>
      </c>
      <c r="C124" s="88" t="s">
        <v>305</v>
      </c>
      <c r="D124" s="89">
        <v>42984</v>
      </c>
      <c r="E124" s="90" t="s">
        <v>5875</v>
      </c>
      <c r="F124" s="87" t="s">
        <v>304</v>
      </c>
    </row>
    <row r="125" spans="1:6" s="78" customFormat="1" ht="39.950000000000003" customHeight="1">
      <c r="A125" s="87" t="s">
        <v>303</v>
      </c>
      <c r="B125" s="87" t="s">
        <v>5876</v>
      </c>
      <c r="C125" s="88" t="s">
        <v>305</v>
      </c>
      <c r="D125" s="89">
        <v>43010</v>
      </c>
      <c r="E125" s="90" t="s">
        <v>5877</v>
      </c>
      <c r="F125" s="87" t="s">
        <v>304</v>
      </c>
    </row>
    <row r="126" spans="1:6" s="78" customFormat="1" ht="39.950000000000003" customHeight="1">
      <c r="A126" s="87" t="s">
        <v>303</v>
      </c>
      <c r="B126" s="87" t="s">
        <v>5878</v>
      </c>
      <c r="C126" s="88" t="s">
        <v>305</v>
      </c>
      <c r="D126" s="89">
        <v>43035</v>
      </c>
      <c r="E126" s="90" t="s">
        <v>5879</v>
      </c>
      <c r="F126" s="87" t="s">
        <v>304</v>
      </c>
    </row>
    <row r="127" spans="1:6" s="78" customFormat="1" ht="39.950000000000003" customHeight="1">
      <c r="A127" s="87" t="s">
        <v>303</v>
      </c>
      <c r="B127" s="87" t="s">
        <v>5880</v>
      </c>
      <c r="C127" s="88" t="s">
        <v>305</v>
      </c>
      <c r="D127" s="89">
        <v>43035</v>
      </c>
      <c r="E127" s="90" t="s">
        <v>5881</v>
      </c>
      <c r="F127" s="87" t="s">
        <v>304</v>
      </c>
    </row>
    <row r="128" spans="1:6" s="78" customFormat="1" ht="39.950000000000003" customHeight="1">
      <c r="A128" s="87" t="s">
        <v>303</v>
      </c>
      <c r="B128" s="87" t="s">
        <v>5882</v>
      </c>
      <c r="C128" s="88" t="s">
        <v>305</v>
      </c>
      <c r="D128" s="89">
        <v>43037</v>
      </c>
      <c r="E128" s="90" t="s">
        <v>5883</v>
      </c>
      <c r="F128" s="87" t="s">
        <v>304</v>
      </c>
    </row>
    <row r="129" spans="1:6" s="78" customFormat="1" ht="39.950000000000003" customHeight="1">
      <c r="A129" s="87" t="s">
        <v>303</v>
      </c>
      <c r="B129" s="87" t="s">
        <v>5884</v>
      </c>
      <c r="C129" s="88" t="s">
        <v>305</v>
      </c>
      <c r="D129" s="89">
        <v>43046</v>
      </c>
      <c r="E129" s="90" t="s">
        <v>5885</v>
      </c>
      <c r="F129" s="87" t="s">
        <v>304</v>
      </c>
    </row>
    <row r="130" spans="1:6" s="78" customFormat="1" ht="39.950000000000003" customHeight="1">
      <c r="A130" s="87" t="s">
        <v>303</v>
      </c>
      <c r="B130" s="87" t="s">
        <v>5886</v>
      </c>
      <c r="C130" s="88" t="s">
        <v>305</v>
      </c>
      <c r="D130" s="89">
        <v>43062</v>
      </c>
      <c r="E130" s="90" t="s">
        <v>5887</v>
      </c>
      <c r="F130" s="87" t="s">
        <v>304</v>
      </c>
    </row>
    <row r="131" spans="1:6" s="78" customFormat="1" ht="39.950000000000003" customHeight="1">
      <c r="A131" s="87" t="s">
        <v>303</v>
      </c>
      <c r="B131" s="87" t="s">
        <v>5888</v>
      </c>
      <c r="C131" s="88" t="s">
        <v>5694</v>
      </c>
      <c r="D131" s="89">
        <v>43066</v>
      </c>
      <c r="E131" s="90" t="s">
        <v>5889</v>
      </c>
      <c r="F131" s="87" t="s">
        <v>304</v>
      </c>
    </row>
    <row r="132" spans="1:6" s="78" customFormat="1" ht="39.950000000000003" customHeight="1">
      <c r="A132" s="87" t="s">
        <v>303</v>
      </c>
      <c r="B132" s="87" t="s">
        <v>5890</v>
      </c>
      <c r="C132" s="88" t="s">
        <v>305</v>
      </c>
      <c r="D132" s="89">
        <v>43073</v>
      </c>
      <c r="E132" s="90" t="s">
        <v>5891</v>
      </c>
      <c r="F132" s="87" t="s">
        <v>304</v>
      </c>
    </row>
    <row r="133" spans="1:6" s="78" customFormat="1" ht="39.950000000000003" customHeight="1">
      <c r="A133" s="87" t="s">
        <v>303</v>
      </c>
      <c r="B133" s="87" t="s">
        <v>5892</v>
      </c>
      <c r="C133" s="88" t="s">
        <v>305</v>
      </c>
      <c r="D133" s="89">
        <v>43073</v>
      </c>
      <c r="E133" s="90" t="s">
        <v>5893</v>
      </c>
      <c r="F133" s="87" t="s">
        <v>304</v>
      </c>
    </row>
    <row r="134" spans="1:6" s="78" customFormat="1" ht="39.950000000000003" customHeight="1">
      <c r="A134" s="87" t="s">
        <v>303</v>
      </c>
      <c r="B134" s="87" t="s">
        <v>5894</v>
      </c>
      <c r="C134" s="88" t="s">
        <v>305</v>
      </c>
      <c r="D134" s="89">
        <v>43073</v>
      </c>
      <c r="E134" s="90" t="s">
        <v>5895</v>
      </c>
      <c r="F134" s="87" t="s">
        <v>304</v>
      </c>
    </row>
    <row r="135" spans="1:6" s="78" customFormat="1" ht="39.950000000000003" customHeight="1">
      <c r="A135" s="87" t="s">
        <v>303</v>
      </c>
      <c r="B135" s="87" t="s">
        <v>5896</v>
      </c>
      <c r="C135" s="88" t="s">
        <v>305</v>
      </c>
      <c r="D135" s="89">
        <v>43073</v>
      </c>
      <c r="E135" s="90" t="s">
        <v>5897</v>
      </c>
      <c r="F135" s="87" t="s">
        <v>304</v>
      </c>
    </row>
    <row r="136" spans="1:6" s="78" customFormat="1" ht="39.950000000000003" customHeight="1">
      <c r="A136" s="87" t="s">
        <v>303</v>
      </c>
      <c r="B136" s="87" t="s">
        <v>5898</v>
      </c>
      <c r="C136" s="88" t="s">
        <v>305</v>
      </c>
      <c r="D136" s="89">
        <v>43073</v>
      </c>
      <c r="E136" s="90" t="s">
        <v>5899</v>
      </c>
      <c r="F136" s="87" t="s">
        <v>304</v>
      </c>
    </row>
    <row r="137" spans="1:6" s="78" customFormat="1" ht="39.950000000000003" customHeight="1">
      <c r="A137" s="87" t="s">
        <v>303</v>
      </c>
      <c r="B137" s="87" t="s">
        <v>5900</v>
      </c>
      <c r="C137" s="88" t="s">
        <v>305</v>
      </c>
      <c r="D137" s="89">
        <v>43088</v>
      </c>
      <c r="E137" s="90" t="s">
        <v>5901</v>
      </c>
      <c r="F137" s="87" t="s">
        <v>304</v>
      </c>
    </row>
    <row r="138" spans="1:6" s="78" customFormat="1" ht="39.950000000000003" customHeight="1">
      <c r="A138" s="87" t="s">
        <v>303</v>
      </c>
      <c r="B138" s="87" t="s">
        <v>5902</v>
      </c>
      <c r="C138" s="88" t="s">
        <v>305</v>
      </c>
      <c r="D138" s="89">
        <v>43088</v>
      </c>
      <c r="E138" s="90" t="s">
        <v>5903</v>
      </c>
      <c r="F138" s="87" t="s">
        <v>304</v>
      </c>
    </row>
    <row r="139" spans="1:6" s="78" customFormat="1" ht="39.950000000000003" customHeight="1">
      <c r="A139" s="87" t="s">
        <v>303</v>
      </c>
      <c r="B139" s="87" t="s">
        <v>5904</v>
      </c>
      <c r="C139" s="88" t="s">
        <v>305</v>
      </c>
      <c r="D139" s="89">
        <v>43089</v>
      </c>
      <c r="E139" s="90" t="s">
        <v>5905</v>
      </c>
      <c r="F139" s="87" t="s">
        <v>304</v>
      </c>
    </row>
    <row r="140" spans="1:6" s="78" customFormat="1" ht="39.950000000000003" customHeight="1">
      <c r="A140" s="87" t="s">
        <v>303</v>
      </c>
      <c r="B140" s="87" t="s">
        <v>5906</v>
      </c>
      <c r="C140" s="88" t="s">
        <v>305</v>
      </c>
      <c r="D140" s="89">
        <v>43089</v>
      </c>
      <c r="E140" s="90" t="s">
        <v>5907</v>
      </c>
      <c r="F140" s="87" t="s">
        <v>304</v>
      </c>
    </row>
    <row r="141" spans="1:6" s="78" customFormat="1" ht="39.950000000000003" customHeight="1">
      <c r="A141" s="87" t="s">
        <v>303</v>
      </c>
      <c r="B141" s="87" t="s">
        <v>5908</v>
      </c>
      <c r="C141" s="88" t="s">
        <v>305</v>
      </c>
      <c r="D141" s="89">
        <v>43089</v>
      </c>
      <c r="E141" s="90" t="s">
        <v>5909</v>
      </c>
      <c r="F141" s="87" t="s">
        <v>304</v>
      </c>
    </row>
    <row r="142" spans="1:6" s="78" customFormat="1" ht="39.950000000000003" customHeight="1">
      <c r="A142" s="87" t="s">
        <v>303</v>
      </c>
      <c r="B142" s="87" t="s">
        <v>5910</v>
      </c>
      <c r="C142" s="88" t="s">
        <v>305</v>
      </c>
      <c r="D142" s="89">
        <v>43109</v>
      </c>
      <c r="E142" s="90" t="s">
        <v>5911</v>
      </c>
      <c r="F142" s="87" t="s">
        <v>304</v>
      </c>
    </row>
    <row r="143" spans="1:6" s="78" customFormat="1" ht="39.950000000000003" customHeight="1">
      <c r="A143" s="87" t="s">
        <v>303</v>
      </c>
      <c r="B143" s="87" t="s">
        <v>5912</v>
      </c>
      <c r="C143" s="88" t="s">
        <v>305</v>
      </c>
      <c r="D143" s="89">
        <v>43109</v>
      </c>
      <c r="E143" s="90" t="s">
        <v>5913</v>
      </c>
      <c r="F143" s="87" t="s">
        <v>304</v>
      </c>
    </row>
    <row r="144" spans="1:6" s="78" customFormat="1" ht="39.950000000000003" customHeight="1">
      <c r="A144" s="87" t="s">
        <v>303</v>
      </c>
      <c r="B144" s="87" t="s">
        <v>3362</v>
      </c>
      <c r="C144" s="88" t="s">
        <v>305</v>
      </c>
      <c r="D144" s="89">
        <v>43115</v>
      </c>
      <c r="E144" s="90" t="s">
        <v>5914</v>
      </c>
      <c r="F144" s="87" t="s">
        <v>304</v>
      </c>
    </row>
    <row r="145" spans="1:6" s="78" customFormat="1" ht="39.950000000000003" customHeight="1">
      <c r="A145" s="87" t="s">
        <v>303</v>
      </c>
      <c r="B145" s="87" t="s">
        <v>5822</v>
      </c>
      <c r="C145" s="88" t="s">
        <v>305</v>
      </c>
      <c r="D145" s="89">
        <v>43115</v>
      </c>
      <c r="E145" s="90" t="s">
        <v>5915</v>
      </c>
      <c r="F145" s="87" t="s">
        <v>304</v>
      </c>
    </row>
    <row r="146" spans="1:6" s="78" customFormat="1" ht="39.950000000000003" customHeight="1">
      <c r="A146" s="87" t="s">
        <v>303</v>
      </c>
      <c r="B146" s="87" t="s">
        <v>5916</v>
      </c>
      <c r="C146" s="88" t="s">
        <v>305</v>
      </c>
      <c r="D146" s="89">
        <v>43115</v>
      </c>
      <c r="E146" s="90" t="s">
        <v>5917</v>
      </c>
      <c r="F146" s="87" t="s">
        <v>304</v>
      </c>
    </row>
    <row r="147" spans="1:6" s="78" customFormat="1" ht="39.950000000000003" customHeight="1">
      <c r="A147" s="87" t="s">
        <v>303</v>
      </c>
      <c r="B147" s="87" t="s">
        <v>5918</v>
      </c>
      <c r="C147" s="88" t="s">
        <v>305</v>
      </c>
      <c r="D147" s="89">
        <v>43168</v>
      </c>
      <c r="E147" s="90" t="s">
        <v>5919</v>
      </c>
      <c r="F147" s="87" t="s">
        <v>304</v>
      </c>
    </row>
    <row r="148" spans="1:6" s="78" customFormat="1" ht="39.950000000000003" customHeight="1">
      <c r="A148" s="95" t="s">
        <v>303</v>
      </c>
      <c r="B148" s="95" t="s">
        <v>5920</v>
      </c>
      <c r="C148" s="96" t="s">
        <v>5921</v>
      </c>
      <c r="D148" s="97">
        <v>43180</v>
      </c>
      <c r="E148" s="98" t="s">
        <v>5922</v>
      </c>
      <c r="F148" s="95" t="s">
        <v>304</v>
      </c>
    </row>
    <row r="149" spans="1:6" s="78" customFormat="1" ht="39.950000000000003" customHeight="1">
      <c r="A149" s="87" t="s">
        <v>303</v>
      </c>
      <c r="B149" s="87" t="s">
        <v>5834</v>
      </c>
      <c r="C149" s="88" t="s">
        <v>305</v>
      </c>
      <c r="D149" s="89">
        <v>43195</v>
      </c>
      <c r="E149" s="90" t="s">
        <v>5923</v>
      </c>
      <c r="F149" s="87" t="s">
        <v>304</v>
      </c>
    </row>
    <row r="150" spans="1:6" s="78" customFormat="1" ht="39.950000000000003" customHeight="1">
      <c r="A150" s="87" t="s">
        <v>303</v>
      </c>
      <c r="B150" s="87" t="s">
        <v>5924</v>
      </c>
      <c r="C150" s="88" t="s">
        <v>305</v>
      </c>
      <c r="D150" s="89">
        <v>43209</v>
      </c>
      <c r="E150" s="90" t="s">
        <v>5925</v>
      </c>
      <c r="F150" s="87" t="s">
        <v>304</v>
      </c>
    </row>
    <row r="151" spans="1:6" s="78" customFormat="1" ht="39.950000000000003" customHeight="1">
      <c r="A151" s="91" t="s">
        <v>303</v>
      </c>
      <c r="B151" s="91" t="s">
        <v>5926</v>
      </c>
      <c r="C151" s="92" t="s">
        <v>305</v>
      </c>
      <c r="D151" s="93">
        <v>43227</v>
      </c>
      <c r="E151" s="132" t="s">
        <v>5927</v>
      </c>
      <c r="F151" s="91" t="s">
        <v>304</v>
      </c>
    </row>
    <row r="152" spans="1:6" s="78" customFormat="1" ht="39.950000000000003" customHeight="1">
      <c r="A152" s="87" t="s">
        <v>303</v>
      </c>
      <c r="B152" s="87" t="s">
        <v>5848</v>
      </c>
      <c r="C152" s="88" t="s">
        <v>305</v>
      </c>
      <c r="D152" s="89">
        <v>43263</v>
      </c>
      <c r="E152" s="90" t="s">
        <v>5928</v>
      </c>
      <c r="F152" s="87" t="s">
        <v>304</v>
      </c>
    </row>
    <row r="153" spans="1:6" s="78" customFormat="1" ht="39.950000000000003" customHeight="1">
      <c r="A153" s="87" t="s">
        <v>303</v>
      </c>
      <c r="B153" s="87" t="s">
        <v>5929</v>
      </c>
      <c r="C153" s="88" t="s">
        <v>305</v>
      </c>
      <c r="D153" s="89">
        <v>43266</v>
      </c>
      <c r="E153" s="90" t="s">
        <v>5930</v>
      </c>
      <c r="F153" s="87" t="s">
        <v>304</v>
      </c>
    </row>
    <row r="154" spans="1:6" s="78" customFormat="1" ht="39.950000000000003" customHeight="1">
      <c r="A154" s="87" t="s">
        <v>303</v>
      </c>
      <c r="B154" s="87" t="s">
        <v>5866</v>
      </c>
      <c r="C154" s="88" t="s">
        <v>305</v>
      </c>
      <c r="D154" s="89">
        <v>43297</v>
      </c>
      <c r="E154" s="90" t="s">
        <v>5931</v>
      </c>
      <c r="F154" s="87" t="s">
        <v>304</v>
      </c>
    </row>
    <row r="155" spans="1:6" s="78" customFormat="1" ht="39.950000000000003" customHeight="1">
      <c r="A155" s="87" t="s">
        <v>303</v>
      </c>
      <c r="B155" s="87" t="s">
        <v>5932</v>
      </c>
      <c r="C155" s="88" t="s">
        <v>305</v>
      </c>
      <c r="D155" s="89">
        <v>43297</v>
      </c>
      <c r="E155" s="90" t="s">
        <v>5933</v>
      </c>
      <c r="F155" s="87" t="s">
        <v>304</v>
      </c>
    </row>
    <row r="156" spans="1:6" s="78" customFormat="1" ht="39.950000000000003" customHeight="1">
      <c r="A156" s="91" t="s">
        <v>303</v>
      </c>
      <c r="B156" s="91" t="s">
        <v>5934</v>
      </c>
      <c r="C156" s="92" t="s">
        <v>305</v>
      </c>
      <c r="D156" s="93">
        <v>43298</v>
      </c>
      <c r="E156" s="132" t="s">
        <v>5935</v>
      </c>
      <c r="F156" s="91" t="s">
        <v>304</v>
      </c>
    </row>
    <row r="157" spans="1:6" s="78" customFormat="1" ht="39.950000000000003" customHeight="1">
      <c r="A157" s="87" t="s">
        <v>303</v>
      </c>
      <c r="B157" s="87" t="s">
        <v>331</v>
      </c>
      <c r="C157" s="88" t="s">
        <v>305</v>
      </c>
      <c r="D157" s="89">
        <v>43340</v>
      </c>
      <c r="E157" s="90" t="s">
        <v>5936</v>
      </c>
      <c r="F157" s="87" t="s">
        <v>304</v>
      </c>
    </row>
    <row r="158" spans="1:6" s="78" customFormat="1" ht="39.950000000000003" customHeight="1">
      <c r="A158" s="87" t="s">
        <v>303</v>
      </c>
      <c r="B158" s="87" t="s">
        <v>5870</v>
      </c>
      <c r="C158" s="88" t="s">
        <v>305</v>
      </c>
      <c r="D158" s="89">
        <v>43353</v>
      </c>
      <c r="E158" s="90" t="s">
        <v>5937</v>
      </c>
      <c r="F158" s="87" t="s">
        <v>304</v>
      </c>
    </row>
    <row r="159" spans="1:6" s="78" customFormat="1" ht="39.950000000000003" customHeight="1">
      <c r="A159" s="91" t="s">
        <v>303</v>
      </c>
      <c r="B159" s="91" t="s">
        <v>5938</v>
      </c>
      <c r="C159" s="92" t="s">
        <v>305</v>
      </c>
      <c r="D159" s="93">
        <v>43405</v>
      </c>
      <c r="E159" s="132" t="s">
        <v>5939</v>
      </c>
      <c r="F159" s="91" t="s">
        <v>304</v>
      </c>
    </row>
    <row r="160" spans="1:6" s="78" customFormat="1" ht="39.950000000000003" customHeight="1">
      <c r="A160" s="87" t="s">
        <v>303</v>
      </c>
      <c r="B160" s="87" t="s">
        <v>5940</v>
      </c>
      <c r="C160" s="88" t="s">
        <v>305</v>
      </c>
      <c r="D160" s="89">
        <v>43444</v>
      </c>
      <c r="E160" s="90" t="s">
        <v>5941</v>
      </c>
      <c r="F160" s="87" t="s">
        <v>304</v>
      </c>
    </row>
    <row r="161" spans="1:6" s="78" customFormat="1" ht="39.950000000000003" customHeight="1">
      <c r="A161" s="87" t="s">
        <v>303</v>
      </c>
      <c r="B161" s="87" t="s">
        <v>5942</v>
      </c>
      <c r="C161" s="88" t="s">
        <v>5694</v>
      </c>
      <c r="D161" s="89">
        <v>43446</v>
      </c>
      <c r="E161" s="90" t="s">
        <v>5943</v>
      </c>
      <c r="F161" s="87" t="s">
        <v>304</v>
      </c>
    </row>
    <row r="162" spans="1:6" s="78" customFormat="1" ht="39.950000000000003" customHeight="1">
      <c r="A162" s="87" t="s">
        <v>303</v>
      </c>
      <c r="B162" s="87" t="s">
        <v>5818</v>
      </c>
      <c r="C162" s="88" t="s">
        <v>305</v>
      </c>
      <c r="D162" s="89">
        <v>43482</v>
      </c>
      <c r="E162" s="90" t="s">
        <v>5944</v>
      </c>
      <c r="F162" s="87" t="s">
        <v>304</v>
      </c>
    </row>
    <row r="163" spans="1:6" s="78" customFormat="1" ht="39.950000000000003" customHeight="1">
      <c r="A163" s="87" t="s">
        <v>303</v>
      </c>
      <c r="B163" s="87" t="s">
        <v>3364</v>
      </c>
      <c r="C163" s="88" t="s">
        <v>305</v>
      </c>
      <c r="D163" s="89">
        <v>43493</v>
      </c>
      <c r="E163" s="90" t="s">
        <v>5946</v>
      </c>
      <c r="F163" s="87" t="s">
        <v>304</v>
      </c>
    </row>
    <row r="164" spans="1:6" s="78" customFormat="1" ht="39.950000000000003" customHeight="1">
      <c r="A164" s="87" t="s">
        <v>303</v>
      </c>
      <c r="B164" s="87" t="s">
        <v>3361</v>
      </c>
      <c r="C164" s="88" t="s">
        <v>305</v>
      </c>
      <c r="D164" s="89">
        <v>43495</v>
      </c>
      <c r="E164" s="90" t="s">
        <v>5947</v>
      </c>
      <c r="F164" s="87" t="s">
        <v>304</v>
      </c>
    </row>
    <row r="165" spans="1:6" s="78" customFormat="1" ht="39.950000000000003" customHeight="1">
      <c r="A165" s="87" t="s">
        <v>303</v>
      </c>
      <c r="B165" s="87" t="s">
        <v>5948</v>
      </c>
      <c r="C165" s="88" t="s">
        <v>305</v>
      </c>
      <c r="D165" s="89">
        <v>43495</v>
      </c>
      <c r="E165" s="90" t="s">
        <v>5949</v>
      </c>
      <c r="F165" s="87" t="s">
        <v>304</v>
      </c>
    </row>
    <row r="166" spans="1:6" s="78" customFormat="1" ht="39.950000000000003" customHeight="1">
      <c r="A166" s="87" t="s">
        <v>303</v>
      </c>
      <c r="B166" s="87" t="s">
        <v>5950</v>
      </c>
      <c r="C166" s="88" t="s">
        <v>305</v>
      </c>
      <c r="D166" s="89">
        <v>43495</v>
      </c>
      <c r="E166" s="90" t="s">
        <v>5951</v>
      </c>
      <c r="F166" s="87" t="s">
        <v>304</v>
      </c>
    </row>
    <row r="167" spans="1:6" s="78" customFormat="1" ht="39.950000000000003" customHeight="1">
      <c r="A167" s="87" t="s">
        <v>303</v>
      </c>
      <c r="B167" s="87" t="s">
        <v>3359</v>
      </c>
      <c r="C167" s="88" t="s">
        <v>305</v>
      </c>
      <c r="D167" s="89">
        <v>43515</v>
      </c>
      <c r="E167" s="90" t="s">
        <v>5952</v>
      </c>
      <c r="F167" s="87" t="s">
        <v>304</v>
      </c>
    </row>
    <row r="168" spans="1:6" s="78" customFormat="1" ht="39.950000000000003" customHeight="1">
      <c r="A168" s="87" t="s">
        <v>303</v>
      </c>
      <c r="B168" s="87" t="s">
        <v>3358</v>
      </c>
      <c r="C168" s="88" t="s">
        <v>305</v>
      </c>
      <c r="D168" s="89">
        <v>43521</v>
      </c>
      <c r="E168" s="90" t="s">
        <v>5953</v>
      </c>
      <c r="F168" s="87" t="s">
        <v>304</v>
      </c>
    </row>
    <row r="169" spans="1:6" s="78" customFormat="1" ht="39.950000000000003" customHeight="1">
      <c r="A169" s="87" t="s">
        <v>303</v>
      </c>
      <c r="B169" s="87" t="s">
        <v>5954</v>
      </c>
      <c r="C169" s="88" t="s">
        <v>305</v>
      </c>
      <c r="D169" s="89">
        <v>43535</v>
      </c>
      <c r="E169" s="90" t="s">
        <v>5955</v>
      </c>
      <c r="F169" s="87" t="s">
        <v>304</v>
      </c>
    </row>
    <row r="170" spans="1:6" s="78" customFormat="1" ht="39.950000000000003" customHeight="1">
      <c r="A170" s="87" t="s">
        <v>303</v>
      </c>
      <c r="B170" s="87">
        <v>437</v>
      </c>
      <c r="C170" s="88" t="s">
        <v>5708</v>
      </c>
      <c r="D170" s="89">
        <v>43543</v>
      </c>
      <c r="E170" s="90" t="s">
        <v>5957</v>
      </c>
      <c r="F170" s="87" t="s">
        <v>304</v>
      </c>
    </row>
    <row r="171" spans="1:6" s="78" customFormat="1" ht="39.950000000000003" customHeight="1">
      <c r="A171" s="87" t="s">
        <v>303</v>
      </c>
      <c r="B171" s="87" t="s">
        <v>5834</v>
      </c>
      <c r="C171" s="88" t="s">
        <v>305</v>
      </c>
      <c r="D171" s="89">
        <v>43544</v>
      </c>
      <c r="E171" s="90" t="s">
        <v>5958</v>
      </c>
      <c r="F171" s="87" t="s">
        <v>304</v>
      </c>
    </row>
    <row r="172" spans="1:6" s="78" customFormat="1" ht="39.950000000000003" customHeight="1">
      <c r="A172" s="87" t="s">
        <v>303</v>
      </c>
      <c r="B172" s="87" t="s">
        <v>5836</v>
      </c>
      <c r="C172" s="88" t="s">
        <v>305</v>
      </c>
      <c r="D172" s="89">
        <v>43551</v>
      </c>
      <c r="E172" s="90" t="s">
        <v>5959</v>
      </c>
      <c r="F172" s="87" t="s">
        <v>304</v>
      </c>
    </row>
    <row r="173" spans="1:6" s="78" customFormat="1" ht="39.950000000000003" customHeight="1">
      <c r="A173" s="87" t="s">
        <v>303</v>
      </c>
      <c r="B173" s="87" t="s">
        <v>5960</v>
      </c>
      <c r="C173" s="88" t="s">
        <v>305</v>
      </c>
      <c r="D173" s="89">
        <v>43592</v>
      </c>
      <c r="E173" s="90" t="s">
        <v>5961</v>
      </c>
      <c r="F173" s="87" t="s">
        <v>304</v>
      </c>
    </row>
    <row r="174" spans="1:6" s="78" customFormat="1" ht="39.950000000000003" customHeight="1">
      <c r="A174" s="87" t="s">
        <v>303</v>
      </c>
      <c r="B174" s="87" t="s">
        <v>5852</v>
      </c>
      <c r="C174" s="88" t="s">
        <v>305</v>
      </c>
      <c r="D174" s="89">
        <v>43648</v>
      </c>
      <c r="E174" s="90" t="s">
        <v>5962</v>
      </c>
      <c r="F174" s="87" t="s">
        <v>304</v>
      </c>
    </row>
    <row r="175" spans="1:6" s="78" customFormat="1" ht="39.950000000000003" customHeight="1">
      <c r="A175" s="87" t="s">
        <v>303</v>
      </c>
      <c r="B175" s="87" t="s">
        <v>5854</v>
      </c>
      <c r="C175" s="88" t="s">
        <v>305</v>
      </c>
      <c r="D175" s="89">
        <v>43651</v>
      </c>
      <c r="E175" s="90" t="s">
        <v>5963</v>
      </c>
      <c r="F175" s="87" t="s">
        <v>304</v>
      </c>
    </row>
    <row r="176" spans="1:6" s="78" customFormat="1" ht="39.950000000000003" customHeight="1">
      <c r="A176" s="91" t="s">
        <v>303</v>
      </c>
      <c r="B176" s="91" t="s">
        <v>5964</v>
      </c>
      <c r="C176" s="92" t="s">
        <v>305</v>
      </c>
      <c r="D176" s="93">
        <v>43690</v>
      </c>
      <c r="E176" s="132" t="s">
        <v>5965</v>
      </c>
      <c r="F176" s="91" t="s">
        <v>304</v>
      </c>
    </row>
    <row r="177" spans="1:6" s="78" customFormat="1" ht="39.950000000000003" customHeight="1">
      <c r="A177" s="87" t="s">
        <v>303</v>
      </c>
      <c r="B177" s="87" t="s">
        <v>5816</v>
      </c>
      <c r="C177" s="88" t="s">
        <v>305</v>
      </c>
      <c r="D177" s="89">
        <v>43693</v>
      </c>
      <c r="E177" s="90" t="s">
        <v>5966</v>
      </c>
      <c r="F177" s="87" t="s">
        <v>304</v>
      </c>
    </row>
    <row r="178" spans="1:6" s="78" customFormat="1" ht="39.950000000000003" customHeight="1">
      <c r="A178" s="87" t="s">
        <v>303</v>
      </c>
      <c r="B178" s="87" t="s">
        <v>5818</v>
      </c>
      <c r="C178" s="88" t="s">
        <v>305</v>
      </c>
      <c r="D178" s="89">
        <v>43703</v>
      </c>
      <c r="E178" s="90" t="s">
        <v>5967</v>
      </c>
      <c r="F178" s="87" t="s">
        <v>304</v>
      </c>
    </row>
    <row r="179" spans="1:6" s="78" customFormat="1" ht="39.950000000000003" customHeight="1">
      <c r="A179" s="87" t="s">
        <v>303</v>
      </c>
      <c r="B179" s="87" t="s">
        <v>5945</v>
      </c>
      <c r="C179" s="88" t="s">
        <v>305</v>
      </c>
      <c r="D179" s="89">
        <v>43703</v>
      </c>
      <c r="E179" s="90" t="s">
        <v>5968</v>
      </c>
      <c r="F179" s="87" t="s">
        <v>304</v>
      </c>
    </row>
    <row r="180" spans="1:6" s="78" customFormat="1" ht="39.950000000000003" customHeight="1">
      <c r="A180" s="87" t="s">
        <v>303</v>
      </c>
      <c r="B180" s="87" t="s">
        <v>5948</v>
      </c>
      <c r="C180" s="88" t="s">
        <v>305</v>
      </c>
      <c r="D180" s="89">
        <v>43703</v>
      </c>
      <c r="E180" s="90" t="s">
        <v>5969</v>
      </c>
      <c r="F180" s="87" t="s">
        <v>304</v>
      </c>
    </row>
    <row r="181" spans="1:6" s="78" customFormat="1" ht="39.950000000000003" customHeight="1">
      <c r="A181" s="87" t="s">
        <v>303</v>
      </c>
      <c r="B181" s="87" t="s">
        <v>5950</v>
      </c>
      <c r="C181" s="88" t="s">
        <v>305</v>
      </c>
      <c r="D181" s="89">
        <v>43703</v>
      </c>
      <c r="E181" s="90" t="s">
        <v>5970</v>
      </c>
      <c r="F181" s="87" t="s">
        <v>304</v>
      </c>
    </row>
    <row r="182" spans="1:6" s="78" customFormat="1" ht="39.950000000000003" customHeight="1">
      <c r="A182" s="87" t="s">
        <v>303</v>
      </c>
      <c r="B182" s="87" t="s">
        <v>3364</v>
      </c>
      <c r="C182" s="88" t="s">
        <v>305</v>
      </c>
      <c r="D182" s="89">
        <v>43703</v>
      </c>
      <c r="E182" s="90" t="s">
        <v>5971</v>
      </c>
      <c r="F182" s="87" t="s">
        <v>304</v>
      </c>
    </row>
    <row r="183" spans="1:6" s="78" customFormat="1" ht="39.950000000000003" customHeight="1">
      <c r="A183" s="91" t="s">
        <v>303</v>
      </c>
      <c r="B183" s="91" t="s">
        <v>5972</v>
      </c>
      <c r="C183" s="92" t="s">
        <v>305</v>
      </c>
      <c r="D183" s="93">
        <v>43759</v>
      </c>
      <c r="E183" s="132" t="s">
        <v>5973</v>
      </c>
      <c r="F183" s="91" t="s">
        <v>304</v>
      </c>
    </row>
    <row r="184" spans="1:6" s="78" customFormat="1" ht="39.950000000000003" customHeight="1">
      <c r="A184" s="87" t="s">
        <v>303</v>
      </c>
      <c r="B184" s="87" t="s">
        <v>5826</v>
      </c>
      <c r="C184" s="88" t="s">
        <v>305</v>
      </c>
      <c r="D184" s="89">
        <v>43761</v>
      </c>
      <c r="E184" s="90" t="s">
        <v>5974</v>
      </c>
      <c r="F184" s="87" t="s">
        <v>304</v>
      </c>
    </row>
    <row r="185" spans="1:6" s="78" customFormat="1" ht="39.950000000000003" customHeight="1">
      <c r="A185" s="87" t="s">
        <v>303</v>
      </c>
      <c r="B185" s="87" t="s">
        <v>3363</v>
      </c>
      <c r="C185" s="88" t="s">
        <v>305</v>
      </c>
      <c r="D185" s="89">
        <v>43775</v>
      </c>
      <c r="E185" s="90" t="s">
        <v>5975</v>
      </c>
      <c r="F185" s="87" t="s">
        <v>304</v>
      </c>
    </row>
    <row r="186" spans="1:6" s="78" customFormat="1" ht="39.950000000000003" customHeight="1">
      <c r="A186" s="87" t="s">
        <v>303</v>
      </c>
      <c r="B186" s="87" t="s">
        <v>3359</v>
      </c>
      <c r="C186" s="88" t="s">
        <v>305</v>
      </c>
      <c r="D186" s="89">
        <v>43777</v>
      </c>
      <c r="E186" s="90" t="s">
        <v>5976</v>
      </c>
      <c r="F186" s="87" t="s">
        <v>304</v>
      </c>
    </row>
    <row r="187" spans="1:6" s="78" customFormat="1" ht="39.950000000000003" customHeight="1">
      <c r="A187" s="91" t="s">
        <v>303</v>
      </c>
      <c r="B187" s="91" t="s">
        <v>5977</v>
      </c>
      <c r="C187" s="92" t="s">
        <v>305</v>
      </c>
      <c r="D187" s="93">
        <v>43795</v>
      </c>
      <c r="E187" s="132" t="s">
        <v>5978</v>
      </c>
      <c r="F187" s="91" t="s">
        <v>304</v>
      </c>
    </row>
    <row r="188" spans="1:6" s="78" customFormat="1" ht="39.950000000000003" customHeight="1">
      <c r="A188" s="87" t="s">
        <v>303</v>
      </c>
      <c r="B188" s="87" t="s">
        <v>3357</v>
      </c>
      <c r="C188" s="88" t="s">
        <v>305</v>
      </c>
      <c r="D188" s="89">
        <v>43801</v>
      </c>
      <c r="E188" s="90" t="s">
        <v>5979</v>
      </c>
      <c r="F188" s="87" t="s">
        <v>304</v>
      </c>
    </row>
    <row r="189" spans="1:6" s="78" customFormat="1" ht="39.950000000000003" customHeight="1">
      <c r="A189" s="87" t="s">
        <v>303</v>
      </c>
      <c r="B189" s="87" t="s">
        <v>5832</v>
      </c>
      <c r="C189" s="88" t="s">
        <v>305</v>
      </c>
      <c r="D189" s="89">
        <v>43808</v>
      </c>
      <c r="E189" s="99" t="s">
        <v>5980</v>
      </c>
      <c r="F189" s="87" t="s">
        <v>304</v>
      </c>
    </row>
    <row r="190" spans="1:6" s="78" customFormat="1" ht="39.950000000000003" customHeight="1">
      <c r="A190" s="91" t="s">
        <v>303</v>
      </c>
      <c r="B190" s="91" t="s">
        <v>5981</v>
      </c>
      <c r="C190" s="92" t="s">
        <v>305</v>
      </c>
      <c r="D190" s="93">
        <v>43811</v>
      </c>
      <c r="E190" s="132" t="s">
        <v>5982</v>
      </c>
      <c r="F190" s="91" t="s">
        <v>304</v>
      </c>
    </row>
    <row r="191" spans="1:6" s="78" customFormat="1" ht="39.950000000000003" customHeight="1">
      <c r="A191" s="87" t="s">
        <v>303</v>
      </c>
      <c r="B191" s="87" t="s">
        <v>5983</v>
      </c>
      <c r="C191" s="88" t="s">
        <v>305</v>
      </c>
      <c r="D191" s="89">
        <v>43812</v>
      </c>
      <c r="E191" s="90" t="s">
        <v>5984</v>
      </c>
      <c r="F191" s="87" t="s">
        <v>304</v>
      </c>
    </row>
    <row r="192" spans="1:6" s="78" customFormat="1" ht="39.950000000000003" customHeight="1">
      <c r="A192" s="87" t="s">
        <v>303</v>
      </c>
      <c r="B192" s="87" t="s">
        <v>5956</v>
      </c>
      <c r="C192" s="88" t="s">
        <v>305</v>
      </c>
      <c r="D192" s="89">
        <v>43822</v>
      </c>
      <c r="E192" s="90" t="s">
        <v>5985</v>
      </c>
      <c r="F192" s="87" t="s">
        <v>304</v>
      </c>
    </row>
    <row r="193" spans="1:6" s="78" customFormat="1" ht="39.950000000000003" customHeight="1">
      <c r="A193" s="87" t="s">
        <v>303</v>
      </c>
      <c r="B193" s="87" t="s">
        <v>5816</v>
      </c>
      <c r="C193" s="88" t="s">
        <v>305</v>
      </c>
      <c r="D193" s="89">
        <v>43838</v>
      </c>
      <c r="E193" s="100" t="s">
        <v>5986</v>
      </c>
      <c r="F193" s="87" t="s">
        <v>304</v>
      </c>
    </row>
    <row r="194" spans="1:6" s="78" customFormat="1" ht="39.950000000000003" customHeight="1">
      <c r="A194" s="87" t="s">
        <v>303</v>
      </c>
      <c r="B194" s="87" t="s">
        <v>5987</v>
      </c>
      <c r="C194" s="88" t="s">
        <v>305</v>
      </c>
      <c r="D194" s="89">
        <v>43843</v>
      </c>
      <c r="E194" s="90" t="s">
        <v>5988</v>
      </c>
      <c r="F194" s="87" t="s">
        <v>304</v>
      </c>
    </row>
    <row r="195" spans="1:6" s="78" customFormat="1" ht="39.950000000000003" customHeight="1">
      <c r="A195" s="87" t="s">
        <v>303</v>
      </c>
      <c r="B195" s="87" t="s">
        <v>5989</v>
      </c>
      <c r="C195" s="88" t="s">
        <v>305</v>
      </c>
      <c r="D195" s="89">
        <v>43843</v>
      </c>
      <c r="E195" s="90" t="s">
        <v>5990</v>
      </c>
      <c r="F195" s="87" t="s">
        <v>304</v>
      </c>
    </row>
    <row r="196" spans="1:6" s="78" customFormat="1" ht="39.950000000000003" customHeight="1">
      <c r="A196" s="87" t="s">
        <v>303</v>
      </c>
      <c r="B196" s="87" t="s">
        <v>5818</v>
      </c>
      <c r="C196" s="88" t="s">
        <v>305</v>
      </c>
      <c r="D196" s="89">
        <v>43844</v>
      </c>
      <c r="E196" s="90" t="s">
        <v>5991</v>
      </c>
      <c r="F196" s="87" t="s">
        <v>304</v>
      </c>
    </row>
    <row r="197" spans="1:6" s="78" customFormat="1" ht="39.950000000000003" customHeight="1">
      <c r="A197" s="87" t="s">
        <v>303</v>
      </c>
      <c r="B197" s="87" t="s">
        <v>5822</v>
      </c>
      <c r="C197" s="88" t="s">
        <v>305</v>
      </c>
      <c r="D197" s="89">
        <v>43852</v>
      </c>
      <c r="E197" s="90" t="s">
        <v>5992</v>
      </c>
      <c r="F197" s="87" t="s">
        <v>304</v>
      </c>
    </row>
    <row r="198" spans="1:6" s="78" customFormat="1" ht="39.950000000000003" customHeight="1">
      <c r="A198" s="87" t="s">
        <v>303</v>
      </c>
      <c r="B198" s="87" t="s">
        <v>3361</v>
      </c>
      <c r="C198" s="88" t="s">
        <v>305</v>
      </c>
      <c r="D198" s="89">
        <v>43857</v>
      </c>
      <c r="E198" s="90" t="s">
        <v>5993</v>
      </c>
      <c r="F198" s="87" t="s">
        <v>304</v>
      </c>
    </row>
    <row r="199" spans="1:6" s="78" customFormat="1" ht="39.950000000000003" customHeight="1">
      <c r="A199" s="87" t="s">
        <v>303</v>
      </c>
      <c r="B199" s="87" t="s">
        <v>3360</v>
      </c>
      <c r="C199" s="88" t="s">
        <v>305</v>
      </c>
      <c r="D199" s="89">
        <v>43864</v>
      </c>
      <c r="E199" s="90" t="s">
        <v>5994</v>
      </c>
      <c r="F199" s="87" t="s">
        <v>304</v>
      </c>
    </row>
    <row r="200" spans="1:6" s="78" customFormat="1" ht="62.25" customHeight="1">
      <c r="A200" s="91" t="s">
        <v>303</v>
      </c>
      <c r="B200" s="91" t="s">
        <v>5995</v>
      </c>
      <c r="C200" s="92" t="s">
        <v>305</v>
      </c>
      <c r="D200" s="93">
        <v>38678</v>
      </c>
      <c r="E200" s="132" t="s">
        <v>5996</v>
      </c>
      <c r="F200" s="91" t="s">
        <v>1876</v>
      </c>
    </row>
    <row r="201" spans="1:6" s="78" customFormat="1" ht="39.950000000000003" customHeight="1">
      <c r="A201" s="91" t="s">
        <v>303</v>
      </c>
      <c r="B201" s="91" t="s">
        <v>5816</v>
      </c>
      <c r="C201" s="92" t="s">
        <v>305</v>
      </c>
      <c r="D201" s="93">
        <v>43081</v>
      </c>
      <c r="E201" s="132" t="s">
        <v>5997</v>
      </c>
      <c r="F201" s="91" t="s">
        <v>1876</v>
      </c>
    </row>
    <row r="202" spans="1:6" s="78" customFormat="1" ht="39.950000000000003" customHeight="1">
      <c r="A202" s="77" t="s">
        <v>409</v>
      </c>
      <c r="B202" s="77" t="s">
        <v>301</v>
      </c>
      <c r="C202" s="77" t="s">
        <v>192</v>
      </c>
      <c r="D202" s="77" t="s">
        <v>185</v>
      </c>
      <c r="E202" s="77" t="s">
        <v>186</v>
      </c>
      <c r="F202" s="77" t="s">
        <v>302</v>
      </c>
    </row>
    <row r="203" spans="1:6" s="78" customFormat="1" ht="39.950000000000003" customHeight="1">
      <c r="A203" s="73" t="s">
        <v>303</v>
      </c>
      <c r="B203" s="73" t="s">
        <v>5998</v>
      </c>
      <c r="C203" s="73" t="s">
        <v>5999</v>
      </c>
      <c r="D203" s="74">
        <v>43633</v>
      </c>
      <c r="E203" s="101" t="s">
        <v>6000</v>
      </c>
      <c r="F203" s="73" t="s">
        <v>304</v>
      </c>
    </row>
    <row r="204" spans="1:6" s="78" customFormat="1" ht="39.950000000000003" customHeight="1">
      <c r="A204" s="73" t="s">
        <v>303</v>
      </c>
      <c r="B204" s="73" t="s">
        <v>5816</v>
      </c>
      <c r="C204" s="73" t="s">
        <v>5999</v>
      </c>
      <c r="D204" s="74">
        <v>43693</v>
      </c>
      <c r="E204" s="75" t="s">
        <v>6001</v>
      </c>
      <c r="F204" s="73" t="s">
        <v>304</v>
      </c>
    </row>
    <row r="205" spans="1:6" s="78" customFormat="1" ht="39.950000000000003" customHeight="1">
      <c r="A205" s="73" t="s">
        <v>303</v>
      </c>
      <c r="B205" s="73">
        <v>984</v>
      </c>
      <c r="C205" s="73" t="s">
        <v>5708</v>
      </c>
      <c r="D205" s="74">
        <v>43627</v>
      </c>
      <c r="E205" s="75" t="s">
        <v>6002</v>
      </c>
      <c r="F205" s="73" t="s">
        <v>304</v>
      </c>
    </row>
    <row r="206" spans="1:6" s="78" customFormat="1" ht="39.950000000000003" customHeight="1">
      <c r="A206" s="16" t="s">
        <v>303</v>
      </c>
      <c r="B206" s="16" t="s">
        <v>6003</v>
      </c>
      <c r="C206" s="16" t="s">
        <v>5999</v>
      </c>
      <c r="D206" s="19">
        <v>43314</v>
      </c>
      <c r="E206" s="17" t="s">
        <v>6004</v>
      </c>
      <c r="F206" s="134" t="s">
        <v>1876</v>
      </c>
    </row>
    <row r="207" spans="1:6" s="78" customFormat="1" ht="39.950000000000003" customHeight="1">
      <c r="A207" s="77" t="s">
        <v>409</v>
      </c>
      <c r="B207" s="77" t="s">
        <v>301</v>
      </c>
      <c r="C207" s="77" t="s">
        <v>192</v>
      </c>
      <c r="D207" s="77" t="s">
        <v>185</v>
      </c>
      <c r="E207" s="77" t="s">
        <v>186</v>
      </c>
      <c r="F207" s="77" t="s">
        <v>302</v>
      </c>
    </row>
    <row r="208" spans="1:6" s="78" customFormat="1" ht="39.950000000000003" customHeight="1">
      <c r="A208" s="73" t="s">
        <v>0</v>
      </c>
      <c r="B208" s="73">
        <v>4</v>
      </c>
      <c r="C208" s="73" t="s">
        <v>6005</v>
      </c>
      <c r="D208" s="74">
        <v>43895</v>
      </c>
      <c r="E208" s="75" t="s">
        <v>6006</v>
      </c>
      <c r="F208" s="73" t="s">
        <v>304</v>
      </c>
    </row>
    <row r="209" spans="1:6" s="78" customFormat="1" ht="39.950000000000003" customHeight="1">
      <c r="A209" s="73" t="s">
        <v>0</v>
      </c>
      <c r="B209" s="73">
        <v>14</v>
      </c>
      <c r="C209" s="73" t="s">
        <v>6005</v>
      </c>
      <c r="D209" s="74">
        <v>43897</v>
      </c>
      <c r="E209" s="75" t="s">
        <v>6007</v>
      </c>
      <c r="F209" s="73" t="s">
        <v>304</v>
      </c>
    </row>
    <row r="210" spans="1:6" s="78" customFormat="1" ht="39.950000000000003" customHeight="1">
      <c r="A210" s="73" t="s">
        <v>0</v>
      </c>
      <c r="B210" s="73">
        <v>13</v>
      </c>
      <c r="C210" s="73" t="s">
        <v>6005</v>
      </c>
      <c r="D210" s="74">
        <v>43897</v>
      </c>
      <c r="E210" s="75" t="s">
        <v>6008</v>
      </c>
      <c r="F210" s="73" t="s">
        <v>304</v>
      </c>
    </row>
    <row r="211" spans="1:6" s="78" customFormat="1" ht="39.950000000000003" customHeight="1">
      <c r="A211" s="73" t="s">
        <v>6009</v>
      </c>
      <c r="B211" s="73" t="s">
        <v>6010</v>
      </c>
      <c r="C211" s="73" t="s">
        <v>6011</v>
      </c>
      <c r="D211" s="74">
        <v>37992</v>
      </c>
      <c r="E211" s="75" t="s">
        <v>6012</v>
      </c>
      <c r="F211" s="73" t="s">
        <v>304</v>
      </c>
    </row>
    <row r="212" spans="1:6" s="78" customFormat="1" ht="39.950000000000003" customHeight="1">
      <c r="A212" s="73" t="s">
        <v>6009</v>
      </c>
      <c r="B212" s="73" t="s">
        <v>6013</v>
      </c>
      <c r="C212" s="73" t="s">
        <v>6011</v>
      </c>
      <c r="D212" s="74">
        <v>37993</v>
      </c>
      <c r="E212" s="75" t="s">
        <v>6014</v>
      </c>
      <c r="F212" s="73" t="s">
        <v>304</v>
      </c>
    </row>
    <row r="213" spans="1:6" s="78" customFormat="1" ht="39.950000000000003" customHeight="1">
      <c r="A213" s="73" t="s">
        <v>6009</v>
      </c>
      <c r="B213" s="73" t="s">
        <v>6015</v>
      </c>
      <c r="C213" s="73" t="s">
        <v>6011</v>
      </c>
      <c r="D213" s="74">
        <v>38331</v>
      </c>
      <c r="E213" s="75" t="s">
        <v>6016</v>
      </c>
      <c r="F213" s="73" t="s">
        <v>304</v>
      </c>
    </row>
    <row r="214" spans="1:6" s="78" customFormat="1" ht="39.950000000000003" customHeight="1">
      <c r="A214" s="73" t="s">
        <v>6009</v>
      </c>
      <c r="B214" s="73" t="s">
        <v>6017</v>
      </c>
      <c r="C214" s="73" t="s">
        <v>6011</v>
      </c>
      <c r="D214" s="74">
        <v>38415</v>
      </c>
      <c r="E214" s="75" t="s">
        <v>6018</v>
      </c>
      <c r="F214" s="73" t="s">
        <v>304</v>
      </c>
    </row>
    <row r="215" spans="1:6" s="78" customFormat="1" ht="39.950000000000003" customHeight="1">
      <c r="A215" s="73" t="s">
        <v>6009</v>
      </c>
      <c r="B215" s="73">
        <v>147</v>
      </c>
      <c r="C215" s="73" t="s">
        <v>6011</v>
      </c>
      <c r="D215" s="74">
        <v>38525</v>
      </c>
      <c r="E215" s="75" t="s">
        <v>6019</v>
      </c>
      <c r="F215" s="73" t="s">
        <v>304</v>
      </c>
    </row>
    <row r="216" spans="1:6" s="78" customFormat="1" ht="39.950000000000003" customHeight="1">
      <c r="A216" s="73" t="s">
        <v>6009</v>
      </c>
      <c r="B216" s="73">
        <v>9</v>
      </c>
      <c r="C216" s="73" t="s">
        <v>6011</v>
      </c>
      <c r="D216" s="74">
        <v>38411</v>
      </c>
      <c r="E216" s="75" t="s">
        <v>6020</v>
      </c>
      <c r="F216" s="73" t="s">
        <v>304</v>
      </c>
    </row>
    <row r="217" spans="1:6" s="78" customFormat="1" ht="39.950000000000003" customHeight="1">
      <c r="A217" s="73" t="s">
        <v>6009</v>
      </c>
      <c r="B217" s="73">
        <v>150</v>
      </c>
      <c r="C217" s="73" t="s">
        <v>6011</v>
      </c>
      <c r="D217" s="74">
        <v>39328</v>
      </c>
      <c r="E217" s="75" t="s">
        <v>6021</v>
      </c>
      <c r="F217" s="73" t="s">
        <v>304</v>
      </c>
    </row>
    <row r="218" spans="1:6" s="78" customFormat="1" ht="39.950000000000003" customHeight="1">
      <c r="A218" s="73" t="s">
        <v>6009</v>
      </c>
      <c r="B218" s="73">
        <v>42</v>
      </c>
      <c r="C218" s="73" t="s">
        <v>6011</v>
      </c>
      <c r="D218" s="74">
        <v>40374</v>
      </c>
      <c r="E218" s="75" t="s">
        <v>6022</v>
      </c>
      <c r="F218" s="73" t="s">
        <v>304</v>
      </c>
    </row>
    <row r="219" spans="1:6" s="78" customFormat="1" ht="39.950000000000003" customHeight="1">
      <c r="A219" s="73" t="s">
        <v>6009</v>
      </c>
      <c r="B219" s="73">
        <v>23</v>
      </c>
      <c r="C219" s="73" t="s">
        <v>6011</v>
      </c>
      <c r="D219" s="74">
        <v>40617</v>
      </c>
      <c r="E219" s="75" t="s">
        <v>6023</v>
      </c>
      <c r="F219" s="73" t="s">
        <v>304</v>
      </c>
    </row>
    <row r="220" spans="1:6" s="78" customFormat="1" ht="39.950000000000003" customHeight="1">
      <c r="A220" s="73" t="s">
        <v>6009</v>
      </c>
      <c r="B220" s="73">
        <v>25</v>
      </c>
      <c r="C220" s="73" t="s">
        <v>6011</v>
      </c>
      <c r="D220" s="74">
        <v>40638</v>
      </c>
      <c r="E220" s="75" t="s">
        <v>6024</v>
      </c>
      <c r="F220" s="73" t="s">
        <v>304</v>
      </c>
    </row>
    <row r="221" spans="1:6" s="78" customFormat="1" ht="39.950000000000003" customHeight="1">
      <c r="A221" s="73" t="s">
        <v>6009</v>
      </c>
      <c r="B221" s="73">
        <v>37</v>
      </c>
      <c r="C221" s="73" t="s">
        <v>6011</v>
      </c>
      <c r="D221" s="74">
        <v>41155</v>
      </c>
      <c r="E221" s="75" t="s">
        <v>6025</v>
      </c>
      <c r="F221" s="73" t="s">
        <v>304</v>
      </c>
    </row>
    <row r="222" spans="1:6" s="78" customFormat="1" ht="39.950000000000003" customHeight="1">
      <c r="A222" s="73" t="s">
        <v>6026</v>
      </c>
      <c r="B222" s="73">
        <v>4</v>
      </c>
      <c r="C222" s="73" t="s">
        <v>6011</v>
      </c>
      <c r="D222" s="74">
        <v>41835</v>
      </c>
      <c r="E222" s="75" t="s">
        <v>6027</v>
      </c>
      <c r="F222" s="73" t="s">
        <v>304</v>
      </c>
    </row>
    <row r="223" spans="1:6" s="78" customFormat="1" ht="39.950000000000003" customHeight="1">
      <c r="A223" s="73" t="s">
        <v>6028</v>
      </c>
      <c r="B223" s="73">
        <v>189</v>
      </c>
      <c r="C223" s="73" t="s">
        <v>6011</v>
      </c>
      <c r="D223" s="74">
        <v>42943</v>
      </c>
      <c r="E223" s="75" t="s">
        <v>6029</v>
      </c>
      <c r="F223" s="73" t="s">
        <v>304</v>
      </c>
    </row>
    <row r="224" spans="1:6" s="78" customFormat="1" ht="39.950000000000003" customHeight="1">
      <c r="A224" s="73" t="s">
        <v>6028</v>
      </c>
      <c r="B224" s="73">
        <v>164</v>
      </c>
      <c r="C224" s="73" t="s">
        <v>6011</v>
      </c>
      <c r="D224" s="74">
        <v>38545</v>
      </c>
      <c r="E224" s="75" t="s">
        <v>6030</v>
      </c>
      <c r="F224" s="73" t="s">
        <v>304</v>
      </c>
    </row>
    <row r="225" spans="1:6" s="78" customFormat="1" ht="39.950000000000003" customHeight="1">
      <c r="A225" s="73" t="s">
        <v>6028</v>
      </c>
      <c r="B225" s="73">
        <v>163</v>
      </c>
      <c r="C225" s="73" t="s">
        <v>6011</v>
      </c>
      <c r="D225" s="74">
        <v>38545</v>
      </c>
      <c r="E225" s="75" t="s">
        <v>6031</v>
      </c>
      <c r="F225" s="73" t="s">
        <v>304</v>
      </c>
    </row>
    <row r="226" spans="1:6" s="78" customFormat="1" ht="39.950000000000003" customHeight="1">
      <c r="A226" s="73" t="s">
        <v>6028</v>
      </c>
      <c r="B226" s="73">
        <v>162</v>
      </c>
      <c r="C226" s="73" t="s">
        <v>6011</v>
      </c>
      <c r="D226" s="74">
        <v>38545</v>
      </c>
      <c r="E226" s="75" t="s">
        <v>6032</v>
      </c>
      <c r="F226" s="73" t="s">
        <v>304</v>
      </c>
    </row>
    <row r="227" spans="1:6" s="78" customFormat="1" ht="39.950000000000003" customHeight="1">
      <c r="A227" s="73" t="s">
        <v>6028</v>
      </c>
      <c r="B227" s="73">
        <v>165</v>
      </c>
      <c r="C227" s="73" t="s">
        <v>6011</v>
      </c>
      <c r="D227" s="74">
        <v>38546</v>
      </c>
      <c r="E227" s="75" t="s">
        <v>6033</v>
      </c>
      <c r="F227" s="73" t="s">
        <v>304</v>
      </c>
    </row>
    <row r="228" spans="1:6" s="78" customFormat="1" ht="39.950000000000003" customHeight="1">
      <c r="A228" s="73" t="s">
        <v>6028</v>
      </c>
      <c r="B228" s="73">
        <v>111</v>
      </c>
      <c r="C228" s="73" t="s">
        <v>6011</v>
      </c>
      <c r="D228" s="74">
        <v>39050</v>
      </c>
      <c r="E228" s="75" t="s">
        <v>6034</v>
      </c>
      <c r="F228" s="73" t="s">
        <v>304</v>
      </c>
    </row>
    <row r="229" spans="1:6" s="78" customFormat="1" ht="39.950000000000003" customHeight="1">
      <c r="A229" s="73" t="s">
        <v>6028</v>
      </c>
      <c r="B229" s="73">
        <v>174</v>
      </c>
      <c r="C229" s="73" t="s">
        <v>6011</v>
      </c>
      <c r="D229" s="74">
        <v>39391</v>
      </c>
      <c r="E229" s="75" t="s">
        <v>6035</v>
      </c>
      <c r="F229" s="73" t="s">
        <v>304</v>
      </c>
    </row>
    <row r="230" spans="1:6" s="78" customFormat="1" ht="39.950000000000003" customHeight="1">
      <c r="A230" s="73" t="s">
        <v>6028</v>
      </c>
      <c r="B230" s="73">
        <v>9</v>
      </c>
      <c r="C230" s="73" t="s">
        <v>6011</v>
      </c>
      <c r="D230" s="74">
        <v>39478</v>
      </c>
      <c r="E230" s="75" t="s">
        <v>6036</v>
      </c>
      <c r="F230" s="73" t="s">
        <v>304</v>
      </c>
    </row>
    <row r="231" spans="1:6" s="78" customFormat="1" ht="39.950000000000003" customHeight="1">
      <c r="A231" s="73" t="s">
        <v>6028</v>
      </c>
      <c r="B231" s="73">
        <v>9</v>
      </c>
      <c r="C231" s="73" t="s">
        <v>6011</v>
      </c>
      <c r="D231" s="74">
        <v>39478</v>
      </c>
      <c r="E231" s="75" t="s">
        <v>6036</v>
      </c>
      <c r="F231" s="73" t="s">
        <v>304</v>
      </c>
    </row>
    <row r="232" spans="1:6" s="78" customFormat="1" ht="39.950000000000003" customHeight="1">
      <c r="A232" s="73" t="s">
        <v>6028</v>
      </c>
      <c r="B232" s="73">
        <v>174</v>
      </c>
      <c r="C232" s="73" t="s">
        <v>6011</v>
      </c>
      <c r="D232" s="74">
        <v>39391</v>
      </c>
      <c r="E232" s="75" t="s">
        <v>6037</v>
      </c>
      <c r="F232" s="73" t="s">
        <v>304</v>
      </c>
    </row>
    <row r="233" spans="1:6" s="78" customFormat="1" ht="39.950000000000003" customHeight="1">
      <c r="A233" s="73" t="s">
        <v>6028</v>
      </c>
      <c r="B233" s="73">
        <v>48</v>
      </c>
      <c r="C233" s="73" t="s">
        <v>6011</v>
      </c>
      <c r="D233" s="74">
        <v>40395</v>
      </c>
      <c r="E233" s="75" t="s">
        <v>6038</v>
      </c>
      <c r="F233" s="73" t="s">
        <v>304</v>
      </c>
    </row>
    <row r="234" spans="1:6" s="78" customFormat="1" ht="39.950000000000003" customHeight="1">
      <c r="A234" s="73" t="s">
        <v>6028</v>
      </c>
      <c r="B234" s="73">
        <v>111</v>
      </c>
      <c r="C234" s="73" t="s">
        <v>6011</v>
      </c>
      <c r="D234" s="74">
        <v>39050</v>
      </c>
      <c r="E234" s="75" t="s">
        <v>6034</v>
      </c>
      <c r="F234" s="73" t="s">
        <v>304</v>
      </c>
    </row>
    <row r="235" spans="1:6" s="78" customFormat="1" ht="39.950000000000003" customHeight="1">
      <c r="A235" s="73" t="s">
        <v>6028</v>
      </c>
      <c r="B235" s="73">
        <v>174</v>
      </c>
      <c r="C235" s="73" t="s">
        <v>6011</v>
      </c>
      <c r="D235" s="74">
        <v>39391</v>
      </c>
      <c r="E235" s="75" t="s">
        <v>6037</v>
      </c>
      <c r="F235" s="73" t="s">
        <v>304</v>
      </c>
    </row>
    <row r="236" spans="1:6" s="78" customFormat="1" ht="39.950000000000003" customHeight="1">
      <c r="A236" s="73" t="s">
        <v>6028</v>
      </c>
      <c r="B236" s="73">
        <v>162</v>
      </c>
      <c r="C236" s="73" t="s">
        <v>6011</v>
      </c>
      <c r="D236" s="74">
        <v>38545</v>
      </c>
      <c r="E236" s="75" t="s">
        <v>6039</v>
      </c>
      <c r="F236" s="73" t="s">
        <v>304</v>
      </c>
    </row>
    <row r="237" spans="1:6" s="78" customFormat="1" ht="39.950000000000003" customHeight="1">
      <c r="A237" s="73" t="s">
        <v>6028</v>
      </c>
      <c r="B237" s="73">
        <v>174</v>
      </c>
      <c r="C237" s="73" t="s">
        <v>6011</v>
      </c>
      <c r="D237" s="74">
        <v>39391</v>
      </c>
      <c r="E237" s="75" t="s">
        <v>6035</v>
      </c>
      <c r="F237" s="73" t="s">
        <v>304</v>
      </c>
    </row>
    <row r="238" spans="1:6" s="78" customFormat="1" ht="39.950000000000003" customHeight="1">
      <c r="A238" s="73" t="s">
        <v>6028</v>
      </c>
      <c r="B238" s="73">
        <v>55</v>
      </c>
      <c r="C238" s="73" t="s">
        <v>6011</v>
      </c>
      <c r="D238" s="74">
        <v>42804</v>
      </c>
      <c r="E238" s="75" t="s">
        <v>6040</v>
      </c>
      <c r="F238" s="73" t="s">
        <v>304</v>
      </c>
    </row>
    <row r="239" spans="1:6" s="78" customFormat="1" ht="39.950000000000003" customHeight="1">
      <c r="A239" s="73" t="s">
        <v>6028</v>
      </c>
      <c r="B239" s="73">
        <v>39</v>
      </c>
      <c r="C239" s="73" t="s">
        <v>6011</v>
      </c>
      <c r="D239" s="74">
        <v>42415</v>
      </c>
      <c r="E239" s="75" t="s">
        <v>6041</v>
      </c>
      <c r="F239" s="73" t="s">
        <v>304</v>
      </c>
    </row>
    <row r="240" spans="1:6" s="78" customFormat="1" ht="39.950000000000003" customHeight="1">
      <c r="A240" s="73" t="s">
        <v>6028</v>
      </c>
      <c r="B240" s="73">
        <v>294</v>
      </c>
      <c r="C240" s="73" t="s">
        <v>6011</v>
      </c>
      <c r="D240" s="74">
        <v>38685</v>
      </c>
      <c r="E240" s="75" t="s">
        <v>6042</v>
      </c>
      <c r="F240" s="73" t="s">
        <v>304</v>
      </c>
    </row>
    <row r="241" spans="1:6" s="78" customFormat="1" ht="39.950000000000003" customHeight="1">
      <c r="A241" s="73" t="s">
        <v>6028</v>
      </c>
      <c r="B241" s="73">
        <v>87</v>
      </c>
      <c r="C241" s="73" t="s">
        <v>6011</v>
      </c>
      <c r="D241" s="74">
        <v>38947</v>
      </c>
      <c r="E241" s="75" t="s">
        <v>6043</v>
      </c>
      <c r="F241" s="73" t="s">
        <v>304</v>
      </c>
    </row>
    <row r="242" spans="1:6" s="78" customFormat="1" ht="39.950000000000003" customHeight="1">
      <c r="A242" s="73" t="s">
        <v>6028</v>
      </c>
      <c r="B242" s="73">
        <v>24</v>
      </c>
      <c r="C242" s="73" t="s">
        <v>6011</v>
      </c>
      <c r="D242" s="74">
        <v>40639</v>
      </c>
      <c r="E242" s="75" t="s">
        <v>6044</v>
      </c>
      <c r="F242" s="73" t="s">
        <v>304</v>
      </c>
    </row>
    <row r="243" spans="1:6" s="78" customFormat="1" ht="39.950000000000003" customHeight="1">
      <c r="A243" s="73" t="s">
        <v>6028</v>
      </c>
      <c r="B243" s="73">
        <v>189</v>
      </c>
      <c r="C243" s="73" t="s">
        <v>6011</v>
      </c>
      <c r="D243" s="74">
        <v>42570</v>
      </c>
      <c r="E243" s="75" t="s">
        <v>6045</v>
      </c>
      <c r="F243" s="73" t="s">
        <v>304</v>
      </c>
    </row>
    <row r="244" spans="1:6" s="78" customFormat="1" ht="39.950000000000003" customHeight="1">
      <c r="A244" s="73" t="s">
        <v>6028</v>
      </c>
      <c r="B244" s="73">
        <v>177</v>
      </c>
      <c r="C244" s="73" t="s">
        <v>6011</v>
      </c>
      <c r="D244" s="74">
        <v>39409</v>
      </c>
      <c r="E244" s="75" t="s">
        <v>6046</v>
      </c>
      <c r="F244" s="73" t="s">
        <v>304</v>
      </c>
    </row>
    <row r="245" spans="1:6" s="78" customFormat="1" ht="39.950000000000003" customHeight="1">
      <c r="A245" s="73" t="s">
        <v>6028</v>
      </c>
      <c r="B245" s="73">
        <v>91</v>
      </c>
      <c r="C245" s="73" t="s">
        <v>6011</v>
      </c>
      <c r="D245" s="74">
        <v>40060</v>
      </c>
      <c r="E245" s="75" t="s">
        <v>6047</v>
      </c>
      <c r="F245" s="73" t="s">
        <v>304</v>
      </c>
    </row>
    <row r="246" spans="1:6" s="78" customFormat="1" ht="39.950000000000003" customHeight="1">
      <c r="A246" s="73" t="s">
        <v>6028</v>
      </c>
      <c r="B246" s="73">
        <v>92</v>
      </c>
      <c r="C246" s="73" t="s">
        <v>6011</v>
      </c>
      <c r="D246" s="74">
        <v>40064</v>
      </c>
      <c r="E246" s="75" t="s">
        <v>6048</v>
      </c>
      <c r="F246" s="73" t="s">
        <v>304</v>
      </c>
    </row>
    <row r="247" spans="1:6" s="78" customFormat="1" ht="39.950000000000003" customHeight="1">
      <c r="A247" s="73" t="s">
        <v>6028</v>
      </c>
      <c r="B247" s="73">
        <v>14</v>
      </c>
      <c r="C247" s="73" t="s">
        <v>6011</v>
      </c>
      <c r="D247" s="74">
        <v>40268</v>
      </c>
      <c r="E247" s="75" t="s">
        <v>6049</v>
      </c>
      <c r="F247" s="73" t="s">
        <v>304</v>
      </c>
    </row>
    <row r="248" spans="1:6" s="78" customFormat="1" ht="39.950000000000003" customHeight="1">
      <c r="A248" s="73" t="s">
        <v>6028</v>
      </c>
      <c r="B248" s="73">
        <v>45</v>
      </c>
      <c r="C248" s="73" t="s">
        <v>6011</v>
      </c>
      <c r="D248" s="74">
        <v>40379</v>
      </c>
      <c r="E248" s="75" t="s">
        <v>6050</v>
      </c>
      <c r="F248" s="73" t="s">
        <v>304</v>
      </c>
    </row>
    <row r="249" spans="1:6" s="78" customFormat="1" ht="39.950000000000003" customHeight="1">
      <c r="A249" s="73" t="s">
        <v>6028</v>
      </c>
      <c r="B249" s="73">
        <v>80</v>
      </c>
      <c r="C249" s="73" t="s">
        <v>6011</v>
      </c>
      <c r="D249" s="74">
        <v>40526</v>
      </c>
      <c r="E249" s="75" t="s">
        <v>6051</v>
      </c>
      <c r="F249" s="73" t="s">
        <v>304</v>
      </c>
    </row>
    <row r="250" spans="1:6" s="78" customFormat="1" ht="39.950000000000003" customHeight="1">
      <c r="A250" s="73" t="s">
        <v>6028</v>
      </c>
      <c r="B250" s="73">
        <v>80</v>
      </c>
      <c r="C250" s="73" t="s">
        <v>6011</v>
      </c>
      <c r="D250" s="74">
        <v>39708</v>
      </c>
      <c r="E250" s="75" t="s">
        <v>6052</v>
      </c>
      <c r="F250" s="73" t="s">
        <v>304</v>
      </c>
    </row>
    <row r="251" spans="1:6" s="78" customFormat="1" ht="39.950000000000003" customHeight="1">
      <c r="A251" s="73" t="s">
        <v>6028</v>
      </c>
      <c r="B251" s="73">
        <v>91</v>
      </c>
      <c r="C251" s="73" t="s">
        <v>6011</v>
      </c>
      <c r="D251" s="74">
        <v>39227</v>
      </c>
      <c r="E251" s="75" t="s">
        <v>6053</v>
      </c>
      <c r="F251" s="73" t="s">
        <v>304</v>
      </c>
    </row>
    <row r="252" spans="1:6" s="78" customFormat="1" ht="39.950000000000003" customHeight="1">
      <c r="A252" s="73" t="s">
        <v>6028</v>
      </c>
      <c r="B252" s="73">
        <v>180</v>
      </c>
      <c r="C252" s="73" t="s">
        <v>6011</v>
      </c>
      <c r="D252" s="74">
        <v>37609</v>
      </c>
      <c r="E252" s="75" t="s">
        <v>6054</v>
      </c>
      <c r="F252" s="73" t="s">
        <v>304</v>
      </c>
    </row>
    <row r="253" spans="1:6" s="78" customFormat="1" ht="39.950000000000003" customHeight="1">
      <c r="A253" s="73" t="s">
        <v>6028</v>
      </c>
      <c r="B253" s="73">
        <v>9</v>
      </c>
      <c r="C253" s="73" t="s">
        <v>6011</v>
      </c>
      <c r="D253" s="74">
        <v>38411</v>
      </c>
      <c r="E253" s="75" t="s">
        <v>6055</v>
      </c>
      <c r="F253" s="73" t="s">
        <v>304</v>
      </c>
    </row>
    <row r="254" spans="1:6" s="78" customFormat="1" ht="39.950000000000003" customHeight="1">
      <c r="A254" s="73" t="s">
        <v>6028</v>
      </c>
      <c r="B254" s="73">
        <v>24</v>
      </c>
      <c r="C254" s="73" t="s">
        <v>6011</v>
      </c>
      <c r="D254" s="74">
        <v>42055</v>
      </c>
      <c r="E254" s="75" t="s">
        <v>6056</v>
      </c>
      <c r="F254" s="73" t="s">
        <v>304</v>
      </c>
    </row>
    <row r="255" spans="1:6" s="78" customFormat="1" ht="39.950000000000003" customHeight="1">
      <c r="A255" s="73" t="s">
        <v>6028</v>
      </c>
      <c r="B255" s="73">
        <v>31</v>
      </c>
      <c r="C255" s="73" t="s">
        <v>6011</v>
      </c>
      <c r="D255" s="74">
        <v>42059</v>
      </c>
      <c r="E255" s="75" t="s">
        <v>6057</v>
      </c>
      <c r="F255" s="73" t="s">
        <v>304</v>
      </c>
    </row>
    <row r="256" spans="1:6" s="78" customFormat="1" ht="39.950000000000003" customHeight="1">
      <c r="A256" s="73" t="s">
        <v>6028</v>
      </c>
      <c r="B256" s="73">
        <v>122</v>
      </c>
      <c r="C256" s="73" t="s">
        <v>6011</v>
      </c>
      <c r="D256" s="74">
        <v>37504</v>
      </c>
      <c r="E256" s="75" t="s">
        <v>6058</v>
      </c>
      <c r="F256" s="73" t="s">
        <v>304</v>
      </c>
    </row>
    <row r="257" spans="1:6" s="78" customFormat="1" ht="39.950000000000003" customHeight="1">
      <c r="A257" s="73" t="s">
        <v>6028</v>
      </c>
      <c r="B257" s="73">
        <v>65</v>
      </c>
      <c r="C257" s="73" t="s">
        <v>6011</v>
      </c>
      <c r="D257" s="74">
        <v>38905</v>
      </c>
      <c r="E257" s="75" t="s">
        <v>6059</v>
      </c>
      <c r="F257" s="73" t="s">
        <v>304</v>
      </c>
    </row>
    <row r="258" spans="1:6" s="78" customFormat="1" ht="39.950000000000003" customHeight="1">
      <c r="A258" s="73" t="s">
        <v>6028</v>
      </c>
      <c r="B258" s="73">
        <v>86</v>
      </c>
      <c r="C258" s="73" t="s">
        <v>6011</v>
      </c>
      <c r="D258" s="74">
        <v>40540</v>
      </c>
      <c r="E258" s="75" t="s">
        <v>6060</v>
      </c>
      <c r="F258" s="73" t="s">
        <v>304</v>
      </c>
    </row>
    <row r="259" spans="1:6" s="78" customFormat="1" ht="39.950000000000003" customHeight="1">
      <c r="A259" s="73" t="s">
        <v>6028</v>
      </c>
      <c r="B259" s="73">
        <v>144</v>
      </c>
      <c r="C259" s="73" t="s">
        <v>6011</v>
      </c>
      <c r="D259" s="74">
        <v>41863</v>
      </c>
      <c r="E259" s="75" t="s">
        <v>6061</v>
      </c>
      <c r="F259" s="73" t="s">
        <v>304</v>
      </c>
    </row>
    <row r="260" spans="1:6" s="78" customFormat="1" ht="39.950000000000003" customHeight="1">
      <c r="A260" s="73" t="s">
        <v>6028</v>
      </c>
      <c r="B260" s="73">
        <v>206</v>
      </c>
      <c r="C260" s="73" t="s">
        <v>6011</v>
      </c>
      <c r="D260" s="74">
        <v>37951</v>
      </c>
      <c r="E260" s="75" t="s">
        <v>6062</v>
      </c>
      <c r="F260" s="73" t="s">
        <v>304</v>
      </c>
    </row>
    <row r="261" spans="1:6" s="78" customFormat="1" ht="39.950000000000003" customHeight="1">
      <c r="A261" s="73" t="s">
        <v>6028</v>
      </c>
      <c r="B261" s="73">
        <v>190</v>
      </c>
      <c r="C261" s="73" t="s">
        <v>6011</v>
      </c>
      <c r="D261" s="74">
        <v>39428</v>
      </c>
      <c r="E261" s="75" t="s">
        <v>6063</v>
      </c>
      <c r="F261" s="73" t="s">
        <v>304</v>
      </c>
    </row>
    <row r="262" spans="1:6" s="78" customFormat="1" ht="39.950000000000003" customHeight="1">
      <c r="A262" s="73" t="s">
        <v>6028</v>
      </c>
      <c r="B262" s="73">
        <v>40</v>
      </c>
      <c r="C262" s="73" t="s">
        <v>6011</v>
      </c>
      <c r="D262" s="74">
        <v>41726</v>
      </c>
      <c r="E262" s="75" t="s">
        <v>6064</v>
      </c>
      <c r="F262" s="73" t="s">
        <v>304</v>
      </c>
    </row>
    <row r="263" spans="1:6" s="78" customFormat="1" ht="39.950000000000003" customHeight="1">
      <c r="A263" s="73" t="s">
        <v>6028</v>
      </c>
      <c r="B263" s="73">
        <v>76</v>
      </c>
      <c r="C263" s="73" t="s">
        <v>6011</v>
      </c>
      <c r="D263" s="74">
        <v>38469</v>
      </c>
      <c r="E263" s="75" t="s">
        <v>6065</v>
      </c>
      <c r="F263" s="73" t="s">
        <v>304</v>
      </c>
    </row>
    <row r="264" spans="1:6" s="78" customFormat="1" ht="39.950000000000003" customHeight="1">
      <c r="A264" s="73" t="s">
        <v>6028</v>
      </c>
      <c r="B264" s="73">
        <v>96</v>
      </c>
      <c r="C264" s="73" t="s">
        <v>6011</v>
      </c>
      <c r="D264" s="74">
        <v>38965</v>
      </c>
      <c r="E264" s="75" t="s">
        <v>6066</v>
      </c>
      <c r="F264" s="73" t="s">
        <v>304</v>
      </c>
    </row>
    <row r="265" spans="1:6" s="78" customFormat="1" ht="39.950000000000003" customHeight="1">
      <c r="A265" s="73" t="s">
        <v>6028</v>
      </c>
      <c r="B265" s="73">
        <v>145</v>
      </c>
      <c r="C265" s="73" t="s">
        <v>6011</v>
      </c>
      <c r="D265" s="74">
        <v>42551</v>
      </c>
      <c r="E265" s="75" t="s">
        <v>6067</v>
      </c>
      <c r="F265" s="73" t="s">
        <v>304</v>
      </c>
    </row>
    <row r="266" spans="1:6" s="78" customFormat="1" ht="39.950000000000003" customHeight="1">
      <c r="A266" s="73" t="s">
        <v>6028</v>
      </c>
      <c r="B266" s="73">
        <v>2</v>
      </c>
      <c r="C266" s="73" t="s">
        <v>6011</v>
      </c>
      <c r="D266" s="74">
        <v>39849</v>
      </c>
      <c r="E266" s="75" t="s">
        <v>6068</v>
      </c>
      <c r="F266" s="73" t="s">
        <v>304</v>
      </c>
    </row>
    <row r="267" spans="1:6" s="78" customFormat="1" ht="39.950000000000003" customHeight="1">
      <c r="A267" s="73" t="s">
        <v>6028</v>
      </c>
      <c r="B267" s="73">
        <v>3</v>
      </c>
      <c r="C267" s="73" t="s">
        <v>6011</v>
      </c>
      <c r="D267" s="74">
        <v>39869</v>
      </c>
      <c r="E267" s="75" t="s">
        <v>6069</v>
      </c>
      <c r="F267" s="73" t="s">
        <v>304</v>
      </c>
    </row>
    <row r="268" spans="1:6" s="78" customFormat="1" ht="39.950000000000003" customHeight="1">
      <c r="A268" s="73" t="s">
        <v>6028</v>
      </c>
      <c r="B268" s="73">
        <v>30</v>
      </c>
      <c r="C268" s="73" t="s">
        <v>6011</v>
      </c>
      <c r="D268" s="74">
        <v>40035</v>
      </c>
      <c r="E268" s="75" t="s">
        <v>6070</v>
      </c>
      <c r="F268" s="73" t="s">
        <v>304</v>
      </c>
    </row>
    <row r="269" spans="1:6" s="78" customFormat="1" ht="39.950000000000003" customHeight="1">
      <c r="A269" s="73" t="s">
        <v>6028</v>
      </c>
      <c r="B269" s="73">
        <v>2</v>
      </c>
      <c r="C269" s="73" t="s">
        <v>6011</v>
      </c>
      <c r="D269" s="74">
        <v>40268</v>
      </c>
      <c r="E269" s="75" t="s">
        <v>6071</v>
      </c>
      <c r="F269" s="73" t="s">
        <v>304</v>
      </c>
    </row>
    <row r="270" spans="1:6" s="78" customFormat="1" ht="39.950000000000003" customHeight="1">
      <c r="A270" s="73" t="s">
        <v>6028</v>
      </c>
      <c r="B270" s="73">
        <v>38</v>
      </c>
      <c r="C270" s="73" t="s">
        <v>6011</v>
      </c>
      <c r="D270" s="74">
        <v>40526</v>
      </c>
      <c r="E270" s="75" t="s">
        <v>6072</v>
      </c>
      <c r="F270" s="73" t="s">
        <v>304</v>
      </c>
    </row>
    <row r="271" spans="1:6" s="78" customFormat="1" ht="39.950000000000003" customHeight="1">
      <c r="A271" s="73" t="s">
        <v>6028</v>
      </c>
      <c r="B271" s="73">
        <v>133</v>
      </c>
      <c r="C271" s="73" t="s">
        <v>6011</v>
      </c>
      <c r="D271" s="74">
        <v>39762</v>
      </c>
      <c r="E271" s="75" t="s">
        <v>6073</v>
      </c>
      <c r="F271" s="73" t="s">
        <v>304</v>
      </c>
    </row>
    <row r="272" spans="1:6" s="78" customFormat="1" ht="39.950000000000003" customHeight="1">
      <c r="A272" s="73" t="s">
        <v>6028</v>
      </c>
      <c r="B272" s="73">
        <v>64</v>
      </c>
      <c r="C272" s="73" t="s">
        <v>6011</v>
      </c>
      <c r="D272" s="74">
        <v>39637</v>
      </c>
      <c r="E272" s="75" t="s">
        <v>6074</v>
      </c>
      <c r="F272" s="73" t="s">
        <v>304</v>
      </c>
    </row>
    <row r="273" spans="1:6" s="78" customFormat="1" ht="39.950000000000003" customHeight="1">
      <c r="A273" s="73" t="s">
        <v>6009</v>
      </c>
      <c r="B273" s="73">
        <v>132</v>
      </c>
      <c r="C273" s="73" t="s">
        <v>2839</v>
      </c>
      <c r="D273" s="74">
        <v>38511</v>
      </c>
      <c r="E273" s="75" t="s">
        <v>6075</v>
      </c>
      <c r="F273" s="73" t="s">
        <v>304</v>
      </c>
    </row>
    <row r="274" spans="1:6" s="78" customFormat="1" ht="39.950000000000003" customHeight="1">
      <c r="A274" s="73" t="s">
        <v>6009</v>
      </c>
      <c r="B274" s="73">
        <v>43</v>
      </c>
      <c r="C274" s="73" t="s">
        <v>2839</v>
      </c>
      <c r="D274" s="74">
        <v>41082</v>
      </c>
      <c r="E274" s="75" t="s">
        <v>6076</v>
      </c>
      <c r="F274" s="73" t="s">
        <v>304</v>
      </c>
    </row>
    <row r="275" spans="1:6" s="78" customFormat="1" ht="39.950000000000003" customHeight="1">
      <c r="A275" s="73" t="s">
        <v>6009</v>
      </c>
      <c r="B275" s="73">
        <v>12</v>
      </c>
      <c r="C275" s="73" t="s">
        <v>2839</v>
      </c>
      <c r="D275" s="74">
        <v>43633</v>
      </c>
      <c r="E275" s="75" t="s">
        <v>6077</v>
      </c>
      <c r="F275" s="73" t="s">
        <v>304</v>
      </c>
    </row>
    <row r="276" spans="1:6" s="78" customFormat="1" ht="39.950000000000003" customHeight="1">
      <c r="A276" s="73" t="s">
        <v>4628</v>
      </c>
      <c r="B276" s="73" t="s">
        <v>6078</v>
      </c>
      <c r="C276" s="73" t="s">
        <v>6079</v>
      </c>
      <c r="D276" s="74">
        <v>39293</v>
      </c>
      <c r="E276" s="75" t="s">
        <v>6080</v>
      </c>
      <c r="F276" s="73" t="s">
        <v>304</v>
      </c>
    </row>
    <row r="277" spans="1:6" s="78" customFormat="1" ht="39.950000000000003" customHeight="1">
      <c r="A277" s="73" t="s">
        <v>6009</v>
      </c>
      <c r="B277" s="73">
        <v>541037</v>
      </c>
      <c r="C277" s="73" t="s">
        <v>2839</v>
      </c>
      <c r="D277" s="74">
        <v>43503</v>
      </c>
      <c r="E277" s="75" t="s">
        <v>6081</v>
      </c>
      <c r="F277" s="73" t="s">
        <v>304</v>
      </c>
    </row>
    <row r="278" spans="1:6" s="78" customFormat="1" ht="39.950000000000003" customHeight="1">
      <c r="A278" s="73" t="s">
        <v>6009</v>
      </c>
      <c r="B278" s="73">
        <v>561034</v>
      </c>
      <c r="C278" s="73" t="s">
        <v>2839</v>
      </c>
      <c r="D278" s="74">
        <v>43584</v>
      </c>
      <c r="E278" s="75" t="s">
        <v>6082</v>
      </c>
      <c r="F278" s="73" t="s">
        <v>304</v>
      </c>
    </row>
    <row r="279" spans="1:6" s="78" customFormat="1" ht="39.950000000000003" customHeight="1">
      <c r="A279" s="73" t="s">
        <v>6009</v>
      </c>
      <c r="B279" s="73">
        <v>83</v>
      </c>
      <c r="C279" s="73" t="s">
        <v>2839</v>
      </c>
      <c r="D279" s="74">
        <v>43503</v>
      </c>
      <c r="E279" s="75" t="s">
        <v>6083</v>
      </c>
      <c r="F279" s="73" t="s">
        <v>304</v>
      </c>
    </row>
    <row r="280" spans="1:6" s="78" customFormat="1" ht="39.950000000000003" customHeight="1">
      <c r="A280" s="73" t="s">
        <v>6009</v>
      </c>
      <c r="B280" s="73">
        <v>72</v>
      </c>
      <c r="C280" s="73" t="s">
        <v>6011</v>
      </c>
      <c r="D280" s="74">
        <v>39637</v>
      </c>
      <c r="E280" s="75" t="s">
        <v>6084</v>
      </c>
      <c r="F280" s="73" t="s">
        <v>304</v>
      </c>
    </row>
    <row r="281" spans="1:6" s="78" customFormat="1" ht="39.950000000000003" customHeight="1">
      <c r="A281" s="73" t="s">
        <v>6009</v>
      </c>
      <c r="B281" s="73">
        <v>69</v>
      </c>
      <c r="C281" s="73" t="s">
        <v>2839</v>
      </c>
      <c r="D281" s="74">
        <v>40464</v>
      </c>
      <c r="E281" s="75" t="s">
        <v>6085</v>
      </c>
      <c r="F281" s="73" t="s">
        <v>304</v>
      </c>
    </row>
    <row r="282" spans="1:6" s="78" customFormat="1" ht="39.950000000000003" customHeight="1">
      <c r="A282" s="73" t="s">
        <v>6009</v>
      </c>
      <c r="B282" s="73">
        <v>197</v>
      </c>
      <c r="C282" s="73" t="s">
        <v>2839</v>
      </c>
      <c r="D282" s="74">
        <v>37951</v>
      </c>
      <c r="E282" s="75" t="s">
        <v>6086</v>
      </c>
      <c r="F282" s="73" t="s">
        <v>304</v>
      </c>
    </row>
    <row r="283" spans="1:6" s="78" customFormat="1" ht="39.950000000000003" customHeight="1">
      <c r="A283" s="73" t="s">
        <v>6009</v>
      </c>
      <c r="B283" s="73">
        <v>463</v>
      </c>
      <c r="C283" s="73" t="s">
        <v>2839</v>
      </c>
      <c r="D283" s="74">
        <v>40760</v>
      </c>
      <c r="E283" s="75" t="s">
        <v>6087</v>
      </c>
      <c r="F283" s="73" t="s">
        <v>304</v>
      </c>
    </row>
    <row r="284" spans="1:6" s="78" customFormat="1" ht="39.950000000000003" customHeight="1">
      <c r="A284" s="73" t="s">
        <v>6009</v>
      </c>
      <c r="B284" s="73">
        <v>8</v>
      </c>
      <c r="C284" s="73" t="s">
        <v>2839</v>
      </c>
      <c r="D284" s="74" t="s">
        <v>6088</v>
      </c>
      <c r="E284" s="75" t="s">
        <v>6089</v>
      </c>
      <c r="F284" s="73" t="s">
        <v>304</v>
      </c>
    </row>
    <row r="285" spans="1:6" s="78" customFormat="1" ht="39.950000000000003" customHeight="1">
      <c r="A285" s="73" t="s">
        <v>6009</v>
      </c>
      <c r="B285" s="73">
        <v>135</v>
      </c>
      <c r="C285" s="73" t="s">
        <v>2839</v>
      </c>
      <c r="D285" s="74">
        <v>42173</v>
      </c>
      <c r="E285" s="75" t="s">
        <v>6090</v>
      </c>
      <c r="F285" s="73" t="s">
        <v>304</v>
      </c>
    </row>
    <row r="286" spans="1:6" s="78" customFormat="1" ht="39.950000000000003" customHeight="1">
      <c r="A286" s="73" t="s">
        <v>6009</v>
      </c>
      <c r="B286" s="73">
        <v>103</v>
      </c>
      <c r="C286" s="73" t="s">
        <v>2839</v>
      </c>
      <c r="D286" s="74">
        <v>42466</v>
      </c>
      <c r="E286" s="75" t="s">
        <v>6090</v>
      </c>
      <c r="F286" s="73" t="s">
        <v>304</v>
      </c>
    </row>
    <row r="287" spans="1:6" s="78" customFormat="1" ht="39.950000000000003" customHeight="1">
      <c r="A287" s="73" t="s">
        <v>303</v>
      </c>
      <c r="B287" s="73">
        <v>14</v>
      </c>
      <c r="C287" s="73" t="s">
        <v>2839</v>
      </c>
      <c r="D287" s="74">
        <v>42754</v>
      </c>
      <c r="E287" s="75" t="s">
        <v>6091</v>
      </c>
      <c r="F287" s="73" t="s">
        <v>304</v>
      </c>
    </row>
    <row r="288" spans="1:6" s="78" customFormat="1" ht="39.950000000000003" customHeight="1">
      <c r="A288" s="73" t="s">
        <v>6009</v>
      </c>
      <c r="B288" s="73">
        <v>3</v>
      </c>
      <c r="C288" s="73" t="s">
        <v>2839</v>
      </c>
      <c r="D288" s="74">
        <v>37992</v>
      </c>
      <c r="E288" s="75" t="s">
        <v>6012</v>
      </c>
      <c r="F288" s="73" t="s">
        <v>304</v>
      </c>
    </row>
    <row r="289" spans="1:6" s="78" customFormat="1" ht="39.950000000000003" customHeight="1">
      <c r="A289" s="73" t="s">
        <v>6009</v>
      </c>
      <c r="B289" s="73">
        <v>6</v>
      </c>
      <c r="C289" s="73" t="s">
        <v>2839</v>
      </c>
      <c r="D289" s="74">
        <v>37993</v>
      </c>
      <c r="E289" s="75" t="s">
        <v>6014</v>
      </c>
      <c r="F289" s="73" t="s">
        <v>304</v>
      </c>
    </row>
    <row r="290" spans="1:6" s="78" customFormat="1" ht="39.950000000000003" customHeight="1">
      <c r="A290" s="73" t="s">
        <v>6009</v>
      </c>
      <c r="B290" s="73">
        <v>240</v>
      </c>
      <c r="C290" s="73" t="s">
        <v>2839</v>
      </c>
      <c r="D290" s="74">
        <v>38331</v>
      </c>
      <c r="E290" s="75" t="s">
        <v>6092</v>
      </c>
      <c r="F290" s="73" t="s">
        <v>304</v>
      </c>
    </row>
    <row r="291" spans="1:6" s="78" customFormat="1" ht="39.950000000000003" customHeight="1">
      <c r="A291" s="73" t="s">
        <v>6009</v>
      </c>
      <c r="B291" s="73">
        <v>39</v>
      </c>
      <c r="C291" s="73" t="s">
        <v>2839</v>
      </c>
      <c r="D291" s="74">
        <v>38415</v>
      </c>
      <c r="E291" s="75" t="s">
        <v>6093</v>
      </c>
      <c r="F291" s="73" t="s">
        <v>304</v>
      </c>
    </row>
    <row r="292" spans="1:6" s="78" customFormat="1" ht="39.950000000000003" customHeight="1">
      <c r="A292" s="73" t="s">
        <v>6009</v>
      </c>
      <c r="B292" s="73">
        <v>147</v>
      </c>
      <c r="C292" s="73" t="s">
        <v>2839</v>
      </c>
      <c r="D292" s="74">
        <v>38525</v>
      </c>
      <c r="E292" s="75" t="s">
        <v>6019</v>
      </c>
      <c r="F292" s="73" t="s">
        <v>304</v>
      </c>
    </row>
    <row r="293" spans="1:6" s="78" customFormat="1" ht="39.950000000000003" customHeight="1">
      <c r="A293" s="73" t="s">
        <v>6009</v>
      </c>
      <c r="B293" s="73">
        <v>9</v>
      </c>
      <c r="C293" s="73" t="s">
        <v>2839</v>
      </c>
      <c r="D293" s="74">
        <v>38531</v>
      </c>
      <c r="E293" s="75" t="s">
        <v>6020</v>
      </c>
      <c r="F293" s="73" t="s">
        <v>304</v>
      </c>
    </row>
    <row r="294" spans="1:6" s="78" customFormat="1" ht="39.950000000000003" customHeight="1">
      <c r="A294" s="73" t="s">
        <v>6009</v>
      </c>
      <c r="B294" s="73">
        <v>150</v>
      </c>
      <c r="C294" s="73" t="s">
        <v>2839</v>
      </c>
      <c r="D294" s="74">
        <v>39328</v>
      </c>
      <c r="E294" s="75" t="s">
        <v>6021</v>
      </c>
      <c r="F294" s="73" t="s">
        <v>304</v>
      </c>
    </row>
    <row r="295" spans="1:6" s="78" customFormat="1" ht="39.950000000000003" customHeight="1">
      <c r="A295" s="73" t="s">
        <v>6009</v>
      </c>
      <c r="B295" s="73">
        <v>42</v>
      </c>
      <c r="C295" s="73" t="s">
        <v>2839</v>
      </c>
      <c r="D295" s="74">
        <v>40374</v>
      </c>
      <c r="E295" s="75" t="s">
        <v>6022</v>
      </c>
      <c r="F295" s="73" t="s">
        <v>304</v>
      </c>
    </row>
    <row r="296" spans="1:6" s="78" customFormat="1" ht="39.950000000000003" customHeight="1">
      <c r="A296" s="73" t="s">
        <v>6009</v>
      </c>
      <c r="B296" s="73">
        <v>23</v>
      </c>
      <c r="C296" s="73" t="s">
        <v>2839</v>
      </c>
      <c r="D296" s="74">
        <v>40617</v>
      </c>
      <c r="E296" s="75" t="s">
        <v>6094</v>
      </c>
      <c r="F296" s="73" t="s">
        <v>304</v>
      </c>
    </row>
    <row r="297" spans="1:6" s="78" customFormat="1" ht="39.950000000000003" customHeight="1">
      <c r="A297" s="73" t="s">
        <v>6009</v>
      </c>
      <c r="B297" s="73">
        <v>25</v>
      </c>
      <c r="C297" s="73" t="s">
        <v>2839</v>
      </c>
      <c r="D297" s="74">
        <v>40638</v>
      </c>
      <c r="E297" s="75" t="s">
        <v>6024</v>
      </c>
      <c r="F297" s="73" t="s">
        <v>304</v>
      </c>
    </row>
    <row r="298" spans="1:6" s="78" customFormat="1" ht="39.950000000000003" customHeight="1">
      <c r="A298" s="73" t="s">
        <v>6009</v>
      </c>
      <c r="B298" s="73">
        <v>37</v>
      </c>
      <c r="C298" s="73" t="s">
        <v>2839</v>
      </c>
      <c r="D298" s="74">
        <v>41155</v>
      </c>
      <c r="E298" s="75" t="s">
        <v>6025</v>
      </c>
      <c r="F298" s="73" t="s">
        <v>304</v>
      </c>
    </row>
    <row r="299" spans="1:6" s="78" customFormat="1" ht="39.950000000000003" customHeight="1">
      <c r="A299" s="73" t="s">
        <v>6095</v>
      </c>
      <c r="B299" s="73">
        <v>648</v>
      </c>
      <c r="C299" s="73" t="s">
        <v>2839</v>
      </c>
      <c r="D299" s="74">
        <v>42312</v>
      </c>
      <c r="E299" s="75" t="s">
        <v>6096</v>
      </c>
      <c r="F299" s="73" t="s">
        <v>304</v>
      </c>
    </row>
    <row r="300" spans="1:6" s="78" customFormat="1" ht="39.950000000000003" customHeight="1">
      <c r="A300" s="73" t="s">
        <v>303</v>
      </c>
      <c r="B300" s="73">
        <v>1455</v>
      </c>
      <c r="C300" s="73" t="s">
        <v>2839</v>
      </c>
      <c r="D300" s="74">
        <v>43362</v>
      </c>
      <c r="E300" s="75" t="s">
        <v>6097</v>
      </c>
      <c r="F300" s="73" t="s">
        <v>304</v>
      </c>
    </row>
    <row r="301" spans="1:6" s="78" customFormat="1" ht="39.950000000000003" customHeight="1">
      <c r="A301" s="73" t="s">
        <v>6009</v>
      </c>
      <c r="B301" s="73">
        <v>89</v>
      </c>
      <c r="C301" s="73" t="s">
        <v>2839</v>
      </c>
      <c r="D301" s="74">
        <v>36769</v>
      </c>
      <c r="E301" s="75" t="s">
        <v>6098</v>
      </c>
      <c r="F301" s="73" t="s">
        <v>304</v>
      </c>
    </row>
    <row r="302" spans="1:6" s="78" customFormat="1" ht="39.950000000000003" customHeight="1">
      <c r="A302" s="73" t="s">
        <v>6009</v>
      </c>
      <c r="B302" s="73">
        <v>73</v>
      </c>
      <c r="C302" s="73" t="s">
        <v>2839</v>
      </c>
      <c r="D302" s="74">
        <v>37431</v>
      </c>
      <c r="E302" s="75" t="s">
        <v>6099</v>
      </c>
      <c r="F302" s="73" t="s">
        <v>304</v>
      </c>
    </row>
    <row r="303" spans="1:6" s="78" customFormat="1" ht="39.950000000000003" customHeight="1">
      <c r="A303" s="73" t="s">
        <v>6009</v>
      </c>
      <c r="B303" s="73">
        <v>23</v>
      </c>
      <c r="C303" s="73" t="s">
        <v>2839</v>
      </c>
      <c r="D303" s="74">
        <v>37708</v>
      </c>
      <c r="E303" s="75" t="s">
        <v>6100</v>
      </c>
      <c r="F303" s="73" t="s">
        <v>304</v>
      </c>
    </row>
    <row r="304" spans="1:6" s="78" customFormat="1" ht="39.950000000000003" customHeight="1">
      <c r="A304" s="73" t="s">
        <v>6009</v>
      </c>
      <c r="B304" s="73">
        <v>62</v>
      </c>
      <c r="C304" s="73" t="s">
        <v>2839</v>
      </c>
      <c r="D304" s="74">
        <v>41148</v>
      </c>
      <c r="E304" s="75" t="s">
        <v>6101</v>
      </c>
      <c r="F304" s="73" t="s">
        <v>304</v>
      </c>
    </row>
    <row r="305" spans="1:6" s="78" customFormat="1" ht="39.950000000000003" customHeight="1">
      <c r="A305" s="73" t="s">
        <v>6009</v>
      </c>
      <c r="B305" s="73" t="s">
        <v>6102</v>
      </c>
      <c r="C305" s="73" t="s">
        <v>2839</v>
      </c>
      <c r="D305" s="74">
        <v>41697</v>
      </c>
      <c r="E305" s="75" t="s">
        <v>6103</v>
      </c>
      <c r="F305" s="73" t="s">
        <v>304</v>
      </c>
    </row>
    <row r="306" spans="1:6" s="78" customFormat="1" ht="39.950000000000003" customHeight="1">
      <c r="A306" s="73" t="s">
        <v>6009</v>
      </c>
      <c r="B306" s="73">
        <v>161</v>
      </c>
      <c r="C306" s="73" t="s">
        <v>2839</v>
      </c>
      <c r="D306" s="74">
        <v>42202</v>
      </c>
      <c r="E306" s="75" t="s">
        <v>6104</v>
      </c>
      <c r="F306" s="73" t="s">
        <v>304</v>
      </c>
    </row>
    <row r="307" spans="1:6" s="78" customFormat="1" ht="39.950000000000003" customHeight="1">
      <c r="A307" s="73" t="s">
        <v>6009</v>
      </c>
      <c r="B307" s="73">
        <v>179</v>
      </c>
      <c r="C307" s="73" t="s">
        <v>2839</v>
      </c>
      <c r="D307" s="74">
        <v>42235</v>
      </c>
      <c r="E307" s="75" t="s">
        <v>6105</v>
      </c>
      <c r="F307" s="73" t="s">
        <v>304</v>
      </c>
    </row>
    <row r="308" spans="1:6" s="78" customFormat="1" ht="39.950000000000003" customHeight="1">
      <c r="A308" s="73" t="s">
        <v>6009</v>
      </c>
      <c r="B308" s="73">
        <v>188</v>
      </c>
      <c r="C308" s="73" t="s">
        <v>2839</v>
      </c>
      <c r="D308" s="74">
        <v>42247</v>
      </c>
      <c r="E308" s="75" t="s">
        <v>6106</v>
      </c>
      <c r="F308" s="73" t="s">
        <v>304</v>
      </c>
    </row>
    <row r="309" spans="1:6" s="78" customFormat="1" ht="39.950000000000003" customHeight="1">
      <c r="A309" s="73" t="s">
        <v>6009</v>
      </c>
      <c r="B309" s="73">
        <v>225</v>
      </c>
      <c r="C309" s="73" t="s">
        <v>2839</v>
      </c>
      <c r="D309" s="74">
        <v>42299</v>
      </c>
      <c r="E309" s="75" t="s">
        <v>6107</v>
      </c>
      <c r="F309" s="73" t="s">
        <v>304</v>
      </c>
    </row>
    <row r="310" spans="1:6" s="78" customFormat="1" ht="39.950000000000003" customHeight="1">
      <c r="A310" s="73" t="s">
        <v>6009</v>
      </c>
      <c r="B310" s="73">
        <v>12</v>
      </c>
      <c r="C310" s="73" t="s">
        <v>2839</v>
      </c>
      <c r="D310" s="74">
        <v>43633</v>
      </c>
      <c r="E310" s="75" t="s">
        <v>6077</v>
      </c>
      <c r="F310" s="73" t="s">
        <v>304</v>
      </c>
    </row>
    <row r="311" spans="1:6" s="78" customFormat="1" ht="39.950000000000003" customHeight="1">
      <c r="A311" s="73" t="s">
        <v>6009</v>
      </c>
      <c r="B311" s="73">
        <v>206</v>
      </c>
      <c r="C311" s="73" t="s">
        <v>2839</v>
      </c>
      <c r="D311" s="74">
        <v>38629</v>
      </c>
      <c r="E311" s="75" t="s">
        <v>6108</v>
      </c>
      <c r="F311" s="73" t="s">
        <v>304</v>
      </c>
    </row>
    <row r="312" spans="1:6" s="78" customFormat="1" ht="39.950000000000003" customHeight="1">
      <c r="A312" s="73" t="s">
        <v>6009</v>
      </c>
      <c r="B312" s="73">
        <v>260</v>
      </c>
      <c r="C312" s="73" t="s">
        <v>2839</v>
      </c>
      <c r="D312" s="74">
        <v>38635</v>
      </c>
      <c r="E312" s="75" t="s">
        <v>6109</v>
      </c>
      <c r="F312" s="73" t="s">
        <v>304</v>
      </c>
    </row>
    <row r="313" spans="1:6" s="78" customFormat="1" ht="39.950000000000003" customHeight="1">
      <c r="A313" s="73" t="s">
        <v>6009</v>
      </c>
      <c r="B313" s="73">
        <v>22</v>
      </c>
      <c r="C313" s="73" t="s">
        <v>2839</v>
      </c>
      <c r="D313" s="74">
        <v>40617</v>
      </c>
      <c r="E313" s="75" t="s">
        <v>6110</v>
      </c>
      <c r="F313" s="73" t="s">
        <v>304</v>
      </c>
    </row>
    <row r="314" spans="1:6" s="78" customFormat="1" ht="39.950000000000003" customHeight="1">
      <c r="A314" s="73" t="s">
        <v>6009</v>
      </c>
      <c r="B314" s="73">
        <v>24</v>
      </c>
      <c r="C314" s="73" t="s">
        <v>2839</v>
      </c>
      <c r="D314" s="74" t="s">
        <v>6111</v>
      </c>
      <c r="E314" s="75" t="s">
        <v>6044</v>
      </c>
      <c r="F314" s="73" t="s">
        <v>304</v>
      </c>
    </row>
    <row r="315" spans="1:6" s="78" customFormat="1" ht="39.950000000000003" customHeight="1">
      <c r="A315" s="73" t="s">
        <v>4628</v>
      </c>
      <c r="B315" s="73" t="s">
        <v>6078</v>
      </c>
      <c r="C315" s="73" t="s">
        <v>6112</v>
      </c>
      <c r="D315" s="74">
        <v>39293</v>
      </c>
      <c r="E315" s="75" t="s">
        <v>6113</v>
      </c>
      <c r="F315" s="73" t="s">
        <v>304</v>
      </c>
    </row>
    <row r="316" spans="1:6" s="78" customFormat="1" ht="39.950000000000003" customHeight="1">
      <c r="A316" s="73" t="s">
        <v>4628</v>
      </c>
      <c r="B316" s="73" t="s">
        <v>6114</v>
      </c>
      <c r="C316" s="73" t="s">
        <v>6112</v>
      </c>
      <c r="D316" s="74">
        <v>39499</v>
      </c>
      <c r="E316" s="75" t="s">
        <v>6115</v>
      </c>
      <c r="F316" s="73" t="s">
        <v>304</v>
      </c>
    </row>
    <row r="317" spans="1:6" s="78" customFormat="1" ht="39.950000000000003" customHeight="1">
      <c r="A317" s="73" t="s">
        <v>6116</v>
      </c>
      <c r="B317" s="73" t="s">
        <v>6117</v>
      </c>
      <c r="C317" s="73" t="s">
        <v>6118</v>
      </c>
      <c r="D317" s="74">
        <v>39587</v>
      </c>
      <c r="E317" s="75" t="s">
        <v>6119</v>
      </c>
      <c r="F317" s="73" t="s">
        <v>304</v>
      </c>
    </row>
    <row r="318" spans="1:6" s="78" customFormat="1" ht="39.950000000000003" customHeight="1">
      <c r="A318" s="73" t="s">
        <v>6120</v>
      </c>
      <c r="B318" s="73">
        <v>5</v>
      </c>
      <c r="C318" s="73" t="s">
        <v>2839</v>
      </c>
      <c r="D318" s="74">
        <v>39729</v>
      </c>
      <c r="E318" s="75" t="s">
        <v>6121</v>
      </c>
      <c r="F318" s="73" t="s">
        <v>304</v>
      </c>
    </row>
    <row r="319" spans="1:6" s="78" customFormat="1" ht="39.950000000000003" customHeight="1">
      <c r="A319" s="73" t="s">
        <v>6009</v>
      </c>
      <c r="B319" s="73">
        <v>39</v>
      </c>
      <c r="C319" s="73" t="s">
        <v>2839</v>
      </c>
      <c r="D319" s="74">
        <v>40105</v>
      </c>
      <c r="E319" s="75" t="s">
        <v>6122</v>
      </c>
      <c r="F319" s="73" t="s">
        <v>304</v>
      </c>
    </row>
    <row r="320" spans="1:6" s="78" customFormat="1" ht="39.950000000000003" customHeight="1">
      <c r="A320" s="73" t="s">
        <v>6009</v>
      </c>
      <c r="B320" s="73">
        <v>80</v>
      </c>
      <c r="C320" s="73" t="s">
        <v>2839</v>
      </c>
      <c r="D320" s="74">
        <v>41218</v>
      </c>
      <c r="E320" s="75" t="s">
        <v>6123</v>
      </c>
      <c r="F320" s="73" t="s">
        <v>304</v>
      </c>
    </row>
    <row r="321" spans="1:6" s="78" customFormat="1" ht="39.950000000000003" customHeight="1">
      <c r="A321" s="73" t="s">
        <v>6009</v>
      </c>
      <c r="B321" s="73">
        <v>55</v>
      </c>
      <c r="C321" s="73" t="s">
        <v>2839</v>
      </c>
      <c r="D321" s="74">
        <v>42804</v>
      </c>
      <c r="E321" s="75" t="s">
        <v>6040</v>
      </c>
      <c r="F321" s="73" t="s">
        <v>304</v>
      </c>
    </row>
    <row r="322" spans="1:6" s="78" customFormat="1" ht="39.950000000000003" customHeight="1">
      <c r="A322" s="73" t="s">
        <v>6009</v>
      </c>
      <c r="B322" s="73">
        <v>149</v>
      </c>
      <c r="C322" s="73" t="s">
        <v>2839</v>
      </c>
      <c r="D322" s="74">
        <v>42914</v>
      </c>
      <c r="E322" s="75" t="s">
        <v>6124</v>
      </c>
      <c r="F322" s="73" t="s">
        <v>304</v>
      </c>
    </row>
    <row r="323" spans="1:6" s="78" customFormat="1" ht="39.950000000000003" customHeight="1">
      <c r="A323" s="73" t="s">
        <v>6009</v>
      </c>
      <c r="B323" s="73">
        <v>190</v>
      </c>
      <c r="C323" s="73" t="s">
        <v>2839</v>
      </c>
      <c r="D323" s="74">
        <v>42940</v>
      </c>
      <c r="E323" s="75" t="s">
        <v>6125</v>
      </c>
      <c r="F323" s="73" t="s">
        <v>304</v>
      </c>
    </row>
    <row r="324" spans="1:6" s="78" customFormat="1" ht="39.950000000000003" customHeight="1">
      <c r="A324" s="73" t="s">
        <v>6009</v>
      </c>
      <c r="B324" s="73">
        <v>139</v>
      </c>
      <c r="C324" s="73" t="s">
        <v>2839</v>
      </c>
      <c r="D324" s="74">
        <v>38301</v>
      </c>
      <c r="E324" s="75" t="s">
        <v>6126</v>
      </c>
      <c r="F324" s="73" t="s">
        <v>304</v>
      </c>
    </row>
    <row r="325" spans="1:6" s="78" customFormat="1" ht="39.950000000000003" customHeight="1">
      <c r="A325" s="73" t="s">
        <v>6009</v>
      </c>
      <c r="B325" s="73">
        <v>48</v>
      </c>
      <c r="C325" s="73" t="s">
        <v>2839</v>
      </c>
      <c r="D325" s="74">
        <v>38714</v>
      </c>
      <c r="E325" s="75" t="s">
        <v>6127</v>
      </c>
      <c r="F325" s="73" t="s">
        <v>304</v>
      </c>
    </row>
    <row r="326" spans="1:6" s="78" customFormat="1" ht="39.950000000000003" customHeight="1">
      <c r="A326" s="73" t="s">
        <v>6009</v>
      </c>
      <c r="B326" s="73">
        <v>35</v>
      </c>
      <c r="C326" s="73" t="s">
        <v>2839</v>
      </c>
      <c r="D326" s="74">
        <v>40666</v>
      </c>
      <c r="E326" s="75" t="s">
        <v>6128</v>
      </c>
      <c r="F326" s="73" t="s">
        <v>304</v>
      </c>
    </row>
    <row r="327" spans="1:6" s="78" customFormat="1" ht="39.950000000000003" customHeight="1">
      <c r="A327" s="73" t="s">
        <v>6009</v>
      </c>
      <c r="B327" s="73">
        <v>3</v>
      </c>
      <c r="C327" s="73" t="s">
        <v>2839</v>
      </c>
      <c r="D327" s="74">
        <v>40932</v>
      </c>
      <c r="E327" s="75" t="s">
        <v>6129</v>
      </c>
      <c r="F327" s="73" t="s">
        <v>304</v>
      </c>
    </row>
    <row r="328" spans="1:6" s="78" customFormat="1" ht="39.950000000000003" customHeight="1">
      <c r="A328" s="73" t="s">
        <v>6009</v>
      </c>
      <c r="B328" s="73">
        <v>10</v>
      </c>
      <c r="C328" s="73" t="s">
        <v>2839</v>
      </c>
      <c r="D328" s="74">
        <v>40963</v>
      </c>
      <c r="E328" s="75" t="s">
        <v>6130</v>
      </c>
      <c r="F328" s="73" t="s">
        <v>304</v>
      </c>
    </row>
    <row r="329" spans="1:6" s="78" customFormat="1" ht="39.950000000000003" customHeight="1">
      <c r="A329" s="73" t="s">
        <v>6009</v>
      </c>
      <c r="B329" s="73">
        <v>14</v>
      </c>
      <c r="C329" s="73" t="s">
        <v>2839</v>
      </c>
      <c r="D329" s="74">
        <v>41339</v>
      </c>
      <c r="E329" s="75" t="s">
        <v>6131</v>
      </c>
      <c r="F329" s="73" t="s">
        <v>304</v>
      </c>
    </row>
    <row r="330" spans="1:6" s="78" customFormat="1" ht="39.950000000000003" customHeight="1">
      <c r="A330" s="73" t="s">
        <v>6009</v>
      </c>
      <c r="B330" s="73">
        <v>135</v>
      </c>
      <c r="C330" s="73" t="s">
        <v>2839</v>
      </c>
      <c r="D330" s="74">
        <v>42173</v>
      </c>
      <c r="E330" s="75" t="s">
        <v>6090</v>
      </c>
      <c r="F330" s="73" t="s">
        <v>304</v>
      </c>
    </row>
    <row r="331" spans="1:6" s="78" customFormat="1" ht="39.950000000000003" customHeight="1">
      <c r="A331" s="73" t="s">
        <v>6009</v>
      </c>
      <c r="B331" s="73">
        <v>140</v>
      </c>
      <c r="C331" s="73" t="s">
        <v>2839</v>
      </c>
      <c r="D331" s="74">
        <v>42178</v>
      </c>
      <c r="E331" s="75" t="s">
        <v>6090</v>
      </c>
      <c r="F331" s="73" t="s">
        <v>304</v>
      </c>
    </row>
    <row r="332" spans="1:6" s="78" customFormat="1" ht="39.950000000000003" customHeight="1">
      <c r="A332" s="73" t="s">
        <v>6009</v>
      </c>
      <c r="B332" s="73">
        <v>160</v>
      </c>
      <c r="C332" s="73" t="s">
        <v>2839</v>
      </c>
      <c r="D332" s="74">
        <v>42201</v>
      </c>
      <c r="E332" s="75" t="s">
        <v>6132</v>
      </c>
      <c r="F332" s="73" t="s">
        <v>304</v>
      </c>
    </row>
    <row r="333" spans="1:6" s="78" customFormat="1" ht="39.950000000000003" customHeight="1">
      <c r="A333" s="73" t="s">
        <v>6009</v>
      </c>
      <c r="B333" s="73">
        <v>12</v>
      </c>
      <c r="C333" s="73" t="s">
        <v>2839</v>
      </c>
      <c r="D333" s="74">
        <v>43633</v>
      </c>
      <c r="E333" s="75" t="s">
        <v>6077</v>
      </c>
      <c r="F333" s="73" t="s">
        <v>304</v>
      </c>
    </row>
    <row r="334" spans="1:6" s="78" customFormat="1" ht="39.950000000000003" customHeight="1">
      <c r="A334" s="73" t="s">
        <v>6028</v>
      </c>
      <c r="B334" s="73">
        <v>76</v>
      </c>
      <c r="C334" s="73" t="s">
        <v>6011</v>
      </c>
      <c r="D334" s="74">
        <v>38469</v>
      </c>
      <c r="E334" s="75" t="s">
        <v>6065</v>
      </c>
      <c r="F334" s="73" t="s">
        <v>304</v>
      </c>
    </row>
    <row r="335" spans="1:6" s="78" customFormat="1" ht="39.950000000000003" customHeight="1">
      <c r="A335" s="73" t="s">
        <v>6028</v>
      </c>
      <c r="B335" s="73">
        <v>96</v>
      </c>
      <c r="C335" s="73" t="s">
        <v>6011</v>
      </c>
      <c r="D335" s="74">
        <v>38965</v>
      </c>
      <c r="E335" s="75" t="s">
        <v>6066</v>
      </c>
      <c r="F335" s="73" t="s">
        <v>304</v>
      </c>
    </row>
    <row r="336" spans="1:6" s="78" customFormat="1" ht="39.950000000000003" customHeight="1">
      <c r="A336" s="73" t="s">
        <v>6028</v>
      </c>
      <c r="B336" s="73">
        <v>145</v>
      </c>
      <c r="C336" s="73" t="s">
        <v>6011</v>
      </c>
      <c r="D336" s="74">
        <v>42185</v>
      </c>
      <c r="E336" s="75" t="s">
        <v>6067</v>
      </c>
      <c r="F336" s="73" t="s">
        <v>304</v>
      </c>
    </row>
    <row r="337" spans="1:6" s="78" customFormat="1" ht="39.950000000000003" customHeight="1">
      <c r="A337" s="73" t="s">
        <v>6028</v>
      </c>
      <c r="B337" s="73">
        <v>281</v>
      </c>
      <c r="C337" s="73" t="s">
        <v>6011</v>
      </c>
      <c r="D337" s="74">
        <v>42643</v>
      </c>
      <c r="E337" s="75" t="s">
        <v>6133</v>
      </c>
      <c r="F337" s="73" t="s">
        <v>304</v>
      </c>
    </row>
    <row r="338" spans="1:6" s="78" customFormat="1" ht="39.950000000000003" customHeight="1">
      <c r="A338" s="73" t="s">
        <v>6028</v>
      </c>
      <c r="B338" s="73">
        <v>189</v>
      </c>
      <c r="C338" s="73" t="s">
        <v>6011</v>
      </c>
      <c r="D338" s="74">
        <v>42570</v>
      </c>
      <c r="E338" s="75" t="s">
        <v>6045</v>
      </c>
      <c r="F338" s="73" t="s">
        <v>304</v>
      </c>
    </row>
    <row r="339" spans="1:6" s="78" customFormat="1" ht="39.950000000000003" customHeight="1">
      <c r="A339" s="73" t="s">
        <v>6028</v>
      </c>
      <c r="B339" s="73">
        <v>272</v>
      </c>
      <c r="C339" s="73" t="s">
        <v>6011</v>
      </c>
      <c r="D339" s="74">
        <v>38652</v>
      </c>
      <c r="E339" s="75" t="s">
        <v>6134</v>
      </c>
      <c r="F339" s="73" t="s">
        <v>304</v>
      </c>
    </row>
    <row r="340" spans="1:6" s="78" customFormat="1" ht="39.950000000000003" customHeight="1">
      <c r="A340" s="73" t="s">
        <v>6135</v>
      </c>
      <c r="B340" s="73" t="s">
        <v>6136</v>
      </c>
      <c r="C340" s="73" t="s">
        <v>6011</v>
      </c>
      <c r="D340" s="74">
        <v>40688</v>
      </c>
      <c r="E340" s="75" t="s">
        <v>6137</v>
      </c>
      <c r="F340" s="73" t="s">
        <v>304</v>
      </c>
    </row>
    <row r="341" spans="1:6" s="78" customFormat="1" ht="39.950000000000003" customHeight="1">
      <c r="A341" s="73" t="s">
        <v>6135</v>
      </c>
      <c r="B341" s="73" t="s">
        <v>6138</v>
      </c>
      <c r="C341" s="73" t="s">
        <v>6011</v>
      </c>
      <c r="D341" s="74">
        <v>39637</v>
      </c>
      <c r="E341" s="75" t="s">
        <v>6139</v>
      </c>
      <c r="F341" s="73" t="s">
        <v>304</v>
      </c>
    </row>
    <row r="342" spans="1:6" s="78" customFormat="1" ht="39.950000000000003" customHeight="1">
      <c r="A342" s="73" t="s">
        <v>6135</v>
      </c>
      <c r="B342" s="73" t="s">
        <v>6140</v>
      </c>
      <c r="C342" s="73" t="s">
        <v>305</v>
      </c>
      <c r="D342" s="74">
        <v>40760</v>
      </c>
      <c r="E342" s="75" t="s">
        <v>6087</v>
      </c>
      <c r="F342" s="73" t="s">
        <v>304</v>
      </c>
    </row>
    <row r="343" spans="1:6" s="78" customFormat="1" ht="39.950000000000003" customHeight="1">
      <c r="A343" s="73" t="s">
        <v>6141</v>
      </c>
      <c r="B343" s="73">
        <v>60</v>
      </c>
      <c r="C343" s="73" t="s">
        <v>6142</v>
      </c>
      <c r="D343" s="74">
        <v>43710</v>
      </c>
      <c r="E343" s="75" t="s">
        <v>6143</v>
      </c>
      <c r="F343" s="73" t="s">
        <v>304</v>
      </c>
    </row>
    <row r="344" spans="1:6" s="78" customFormat="1" ht="39.950000000000003" customHeight="1">
      <c r="A344" s="73" t="s">
        <v>6135</v>
      </c>
      <c r="B344" s="73" t="s">
        <v>6144</v>
      </c>
      <c r="C344" s="73" t="s">
        <v>6011</v>
      </c>
      <c r="D344" s="74">
        <v>40451</v>
      </c>
      <c r="E344" s="75" t="s">
        <v>6145</v>
      </c>
      <c r="F344" s="73" t="s">
        <v>304</v>
      </c>
    </row>
    <row r="345" spans="1:6" s="78" customFormat="1" ht="39.950000000000003" customHeight="1">
      <c r="A345" s="73" t="s">
        <v>6135</v>
      </c>
      <c r="B345" s="73" t="s">
        <v>6146</v>
      </c>
      <c r="C345" s="73" t="s">
        <v>6011</v>
      </c>
      <c r="D345" s="74">
        <v>40835</v>
      </c>
      <c r="E345" s="75" t="s">
        <v>6147</v>
      </c>
      <c r="F345" s="73" t="s">
        <v>304</v>
      </c>
    </row>
    <row r="346" spans="1:6" s="78" customFormat="1" ht="39.950000000000003" customHeight="1">
      <c r="A346" s="73" t="s">
        <v>6135</v>
      </c>
      <c r="B346" s="73" t="s">
        <v>6148</v>
      </c>
      <c r="C346" s="73" t="s">
        <v>6011</v>
      </c>
      <c r="D346" s="74">
        <v>41563</v>
      </c>
      <c r="E346" s="75" t="s">
        <v>6149</v>
      </c>
      <c r="F346" s="73" t="s">
        <v>304</v>
      </c>
    </row>
    <row r="347" spans="1:6" s="78" customFormat="1" ht="39.950000000000003" customHeight="1">
      <c r="A347" s="73" t="s">
        <v>6026</v>
      </c>
      <c r="B347" s="73" t="s">
        <v>6150</v>
      </c>
      <c r="C347" s="73" t="s">
        <v>6011</v>
      </c>
      <c r="D347" s="74">
        <v>41771</v>
      </c>
      <c r="E347" s="75" t="s">
        <v>6151</v>
      </c>
      <c r="F347" s="73" t="s">
        <v>304</v>
      </c>
    </row>
    <row r="348" spans="1:6" s="78" customFormat="1" ht="39.950000000000003" customHeight="1">
      <c r="A348" s="73" t="s">
        <v>303</v>
      </c>
      <c r="B348" s="73" t="s">
        <v>6152</v>
      </c>
      <c r="C348" s="73" t="s">
        <v>6153</v>
      </c>
      <c r="D348" s="74">
        <v>41891</v>
      </c>
      <c r="E348" s="75" t="s">
        <v>6154</v>
      </c>
      <c r="F348" s="73" t="s">
        <v>304</v>
      </c>
    </row>
    <row r="349" spans="1:6" s="78" customFormat="1" ht="39.950000000000003" customHeight="1">
      <c r="A349" s="73" t="s">
        <v>6135</v>
      </c>
      <c r="B349" s="73" t="s">
        <v>6155</v>
      </c>
      <c r="C349" s="73" t="s">
        <v>6011</v>
      </c>
      <c r="D349" s="74">
        <v>43860</v>
      </c>
      <c r="E349" s="75" t="s">
        <v>6156</v>
      </c>
      <c r="F349" s="73" t="s">
        <v>304</v>
      </c>
    </row>
    <row r="350" spans="1:6" s="78" customFormat="1" ht="39.950000000000003" customHeight="1">
      <c r="A350" s="73" t="s">
        <v>6135</v>
      </c>
      <c r="B350" s="73" t="s">
        <v>6157</v>
      </c>
      <c r="C350" s="73" t="s">
        <v>6011</v>
      </c>
      <c r="D350" s="74">
        <v>43853</v>
      </c>
      <c r="E350" s="75" t="s">
        <v>6158</v>
      </c>
      <c r="F350" s="73" t="s">
        <v>304</v>
      </c>
    </row>
    <row r="351" spans="1:6" s="78" customFormat="1" ht="39.950000000000003" customHeight="1">
      <c r="A351" s="73" t="s">
        <v>6135</v>
      </c>
      <c r="B351" s="73" t="s">
        <v>6159</v>
      </c>
      <c r="C351" s="73" t="s">
        <v>6011</v>
      </c>
      <c r="D351" s="74">
        <v>43879</v>
      </c>
      <c r="E351" s="75" t="s">
        <v>6158</v>
      </c>
      <c r="F351" s="73" t="s">
        <v>304</v>
      </c>
    </row>
    <row r="352" spans="1:6" s="78" customFormat="1" ht="39.950000000000003" customHeight="1">
      <c r="A352" s="73" t="s">
        <v>6135</v>
      </c>
      <c r="B352" s="73" t="s">
        <v>6160</v>
      </c>
      <c r="C352" s="73" t="s">
        <v>6011</v>
      </c>
      <c r="D352" s="74">
        <v>43895</v>
      </c>
      <c r="E352" s="75" t="s">
        <v>6161</v>
      </c>
      <c r="F352" s="73" t="s">
        <v>304</v>
      </c>
    </row>
    <row r="353" spans="1:6" s="78" customFormat="1" ht="39.950000000000003" customHeight="1">
      <c r="A353" s="73" t="s">
        <v>6135</v>
      </c>
      <c r="B353" s="73" t="s">
        <v>6162</v>
      </c>
      <c r="C353" s="73" t="s">
        <v>6011</v>
      </c>
      <c r="D353" s="74">
        <v>43895</v>
      </c>
      <c r="E353" s="75" t="s">
        <v>6163</v>
      </c>
      <c r="F353" s="73" t="s">
        <v>304</v>
      </c>
    </row>
    <row r="354" spans="1:6" s="78" customFormat="1" ht="39.950000000000003" customHeight="1">
      <c r="A354" s="73" t="s">
        <v>6135</v>
      </c>
      <c r="B354" s="73" t="s">
        <v>6164</v>
      </c>
      <c r="C354" s="73" t="s">
        <v>6011</v>
      </c>
      <c r="D354" s="74" t="e">
        <v>#N/A</v>
      </c>
      <c r="E354" s="75" t="s">
        <v>6165</v>
      </c>
      <c r="F354" s="73" t="s">
        <v>304</v>
      </c>
    </row>
    <row r="355" spans="1:6" s="78" customFormat="1" ht="39.950000000000003" customHeight="1">
      <c r="A355" s="73" t="s">
        <v>6135</v>
      </c>
      <c r="B355" s="73" t="s">
        <v>6166</v>
      </c>
      <c r="C355" s="73" t="s">
        <v>6011</v>
      </c>
      <c r="D355" s="74">
        <v>43924</v>
      </c>
      <c r="E355" s="75" t="s">
        <v>6167</v>
      </c>
      <c r="F355" s="73" t="s">
        <v>304</v>
      </c>
    </row>
    <row r="356" spans="1:6" s="78" customFormat="1" ht="39.950000000000003" customHeight="1">
      <c r="A356" s="73" t="s">
        <v>6135</v>
      </c>
      <c r="B356" s="73" t="s">
        <v>6168</v>
      </c>
      <c r="C356" s="73" t="s">
        <v>6011</v>
      </c>
      <c r="D356" s="74">
        <v>43924</v>
      </c>
      <c r="E356" s="75" t="s">
        <v>6169</v>
      </c>
      <c r="F356" s="73" t="s">
        <v>304</v>
      </c>
    </row>
    <row r="357" spans="1:6" s="78" customFormat="1" ht="39.950000000000003" customHeight="1">
      <c r="A357" s="73" t="s">
        <v>6135</v>
      </c>
      <c r="B357" s="73" t="s">
        <v>6170</v>
      </c>
      <c r="C357" s="73" t="s">
        <v>6011</v>
      </c>
      <c r="D357" s="74">
        <v>43924</v>
      </c>
      <c r="E357" s="75" t="s">
        <v>6171</v>
      </c>
      <c r="F357" s="73" t="s">
        <v>304</v>
      </c>
    </row>
    <row r="358" spans="1:6" s="78" customFormat="1" ht="39.950000000000003" customHeight="1">
      <c r="A358" s="73" t="s">
        <v>0</v>
      </c>
      <c r="B358" s="73">
        <v>116</v>
      </c>
      <c r="C358" s="73" t="s">
        <v>6172</v>
      </c>
      <c r="D358" s="74">
        <v>37972</v>
      </c>
      <c r="E358" s="75" t="s">
        <v>6173</v>
      </c>
      <c r="F358" s="73" t="s">
        <v>304</v>
      </c>
    </row>
    <row r="359" spans="1:6" s="78" customFormat="1" ht="39.950000000000003" customHeight="1">
      <c r="A359" s="102" t="s">
        <v>0</v>
      </c>
      <c r="B359" s="102">
        <v>371</v>
      </c>
      <c r="C359" s="102" t="s">
        <v>6174</v>
      </c>
      <c r="D359" s="103">
        <v>38069</v>
      </c>
      <c r="E359" s="104" t="s">
        <v>6175</v>
      </c>
      <c r="F359" s="73" t="s">
        <v>304</v>
      </c>
    </row>
    <row r="360" spans="1:6" s="78" customFormat="1" ht="39.950000000000003" customHeight="1">
      <c r="A360" s="102" t="s">
        <v>0</v>
      </c>
      <c r="B360" s="102">
        <v>373</v>
      </c>
      <c r="C360" s="102" t="s">
        <v>6174</v>
      </c>
      <c r="D360" s="103">
        <v>38071</v>
      </c>
      <c r="E360" s="104" t="s">
        <v>6176</v>
      </c>
      <c r="F360" s="73" t="s">
        <v>304</v>
      </c>
    </row>
    <row r="361" spans="1:6" s="78" customFormat="1" ht="39.950000000000003" customHeight="1">
      <c r="A361" s="102" t="s">
        <v>0</v>
      </c>
      <c r="B361" s="102">
        <v>1</v>
      </c>
      <c r="C361" s="102" t="s">
        <v>6172</v>
      </c>
      <c r="D361" s="103">
        <v>38371</v>
      </c>
      <c r="E361" s="104" t="s">
        <v>6177</v>
      </c>
      <c r="F361" s="73" t="s">
        <v>304</v>
      </c>
    </row>
    <row r="362" spans="1:6" s="78" customFormat="1" ht="39.950000000000003" customHeight="1">
      <c r="A362" s="102" t="s">
        <v>0</v>
      </c>
      <c r="B362" s="102">
        <v>4</v>
      </c>
      <c r="C362" s="102" t="s">
        <v>6172</v>
      </c>
      <c r="D362" s="103">
        <v>39598</v>
      </c>
      <c r="E362" s="104" t="s">
        <v>6178</v>
      </c>
      <c r="F362" s="73" t="s">
        <v>304</v>
      </c>
    </row>
    <row r="363" spans="1:6" s="78" customFormat="1" ht="39.950000000000003" customHeight="1">
      <c r="A363" s="102" t="s">
        <v>0</v>
      </c>
      <c r="B363" s="102">
        <v>27</v>
      </c>
      <c r="C363" s="102" t="s">
        <v>6179</v>
      </c>
      <c r="D363" s="103">
        <v>39163</v>
      </c>
      <c r="E363" s="104" t="s">
        <v>6180</v>
      </c>
      <c r="F363" s="73" t="s">
        <v>304</v>
      </c>
    </row>
    <row r="364" spans="1:6" s="78" customFormat="1" ht="39.950000000000003" customHeight="1">
      <c r="A364" s="102" t="s">
        <v>0</v>
      </c>
      <c r="B364" s="102">
        <v>898</v>
      </c>
      <c r="C364" s="102" t="s">
        <v>6181</v>
      </c>
      <c r="D364" s="103">
        <v>41134</v>
      </c>
      <c r="E364" s="104" t="s">
        <v>6182</v>
      </c>
      <c r="F364" s="73" t="s">
        <v>304</v>
      </c>
    </row>
    <row r="365" spans="1:6" s="78" customFormat="1" ht="39.950000000000003" customHeight="1">
      <c r="A365" s="102" t="s">
        <v>0</v>
      </c>
      <c r="B365" s="102">
        <v>899</v>
      </c>
      <c r="C365" s="73" t="s">
        <v>6181</v>
      </c>
      <c r="D365" s="103">
        <v>41134</v>
      </c>
      <c r="E365" s="104" t="s">
        <v>6182</v>
      </c>
      <c r="F365" s="73" t="s">
        <v>304</v>
      </c>
    </row>
    <row r="366" spans="1:6" s="78" customFormat="1" ht="39.950000000000003" customHeight="1">
      <c r="A366" s="102" t="s">
        <v>0</v>
      </c>
      <c r="B366" s="102">
        <v>327</v>
      </c>
      <c r="C366" s="73" t="s">
        <v>6172</v>
      </c>
      <c r="D366" s="103">
        <v>42779</v>
      </c>
      <c r="E366" s="104" t="s">
        <v>6183</v>
      </c>
      <c r="F366" s="73" t="s">
        <v>304</v>
      </c>
    </row>
    <row r="367" spans="1:6" s="78" customFormat="1" ht="39.950000000000003" customHeight="1">
      <c r="A367" s="102" t="s">
        <v>0</v>
      </c>
      <c r="B367" s="102">
        <v>500</v>
      </c>
      <c r="C367" s="102" t="s">
        <v>6184</v>
      </c>
      <c r="D367" s="103">
        <v>42836</v>
      </c>
      <c r="E367" s="104" t="s">
        <v>6175</v>
      </c>
      <c r="F367" s="73" t="s">
        <v>304</v>
      </c>
    </row>
    <row r="368" spans="1:6" s="78" customFormat="1" ht="39.950000000000003" customHeight="1">
      <c r="A368" s="102" t="s">
        <v>0</v>
      </c>
      <c r="B368" s="102">
        <v>84</v>
      </c>
      <c r="C368" s="73" t="s">
        <v>6185</v>
      </c>
      <c r="D368" s="103">
        <v>43037</v>
      </c>
      <c r="E368" s="104" t="s">
        <v>5883</v>
      </c>
      <c r="F368" s="73" t="s">
        <v>304</v>
      </c>
    </row>
    <row r="369" spans="1:6" s="78" customFormat="1" ht="39.950000000000003" customHeight="1">
      <c r="A369" s="102" t="s">
        <v>0</v>
      </c>
      <c r="B369" s="102">
        <v>125</v>
      </c>
      <c r="C369" s="73" t="s">
        <v>6185</v>
      </c>
      <c r="D369" s="103">
        <v>43089</v>
      </c>
      <c r="E369" s="104" t="s">
        <v>5905</v>
      </c>
      <c r="F369" s="73" t="s">
        <v>304</v>
      </c>
    </row>
    <row r="370" spans="1:6" s="78" customFormat="1" ht="39.950000000000003" customHeight="1">
      <c r="A370" s="102" t="s">
        <v>0</v>
      </c>
      <c r="B370" s="102">
        <v>75</v>
      </c>
      <c r="C370" s="73" t="s">
        <v>6185</v>
      </c>
      <c r="D370" s="103">
        <v>43340</v>
      </c>
      <c r="E370" s="104" t="s">
        <v>5936</v>
      </c>
      <c r="F370" s="73" t="s">
        <v>304</v>
      </c>
    </row>
    <row r="371" spans="1:6" s="78" customFormat="1" ht="39.950000000000003" customHeight="1">
      <c r="A371" s="102" t="s">
        <v>0</v>
      </c>
      <c r="B371" s="102">
        <v>14</v>
      </c>
      <c r="C371" s="73" t="s">
        <v>6185</v>
      </c>
      <c r="D371" s="103">
        <v>43864</v>
      </c>
      <c r="E371" s="104" t="s">
        <v>6186</v>
      </c>
      <c r="F371" s="73" t="s">
        <v>304</v>
      </c>
    </row>
    <row r="372" spans="1:6" s="78" customFormat="1" ht="39.950000000000003" customHeight="1">
      <c r="A372" s="102" t="s">
        <v>0</v>
      </c>
      <c r="B372" s="102">
        <v>23</v>
      </c>
      <c r="C372" s="102" t="s">
        <v>6187</v>
      </c>
      <c r="D372" s="103">
        <v>21562</v>
      </c>
      <c r="E372" s="104" t="s">
        <v>6188</v>
      </c>
      <c r="F372" s="73" t="s">
        <v>304</v>
      </c>
    </row>
    <row r="373" spans="1:6" s="78" customFormat="1" ht="39.950000000000003" customHeight="1">
      <c r="A373" s="73" t="s">
        <v>0</v>
      </c>
      <c r="B373" s="73">
        <v>4</v>
      </c>
      <c r="C373" s="73" t="s">
        <v>6189</v>
      </c>
      <c r="D373" s="74">
        <v>37721</v>
      </c>
      <c r="E373" s="75" t="s">
        <v>6190</v>
      </c>
      <c r="F373" s="73" t="s">
        <v>304</v>
      </c>
    </row>
    <row r="374" spans="1:6" s="78" customFormat="1" ht="39.950000000000003" customHeight="1">
      <c r="A374" s="102" t="s">
        <v>0</v>
      </c>
      <c r="B374" s="102">
        <v>2157</v>
      </c>
      <c r="C374" s="102" t="s">
        <v>6191</v>
      </c>
      <c r="D374" s="103">
        <v>43454</v>
      </c>
      <c r="E374" s="104" t="s">
        <v>6192</v>
      </c>
      <c r="F374" s="73" t="s">
        <v>304</v>
      </c>
    </row>
    <row r="375" spans="1:6" s="78" customFormat="1" ht="39.950000000000003" customHeight="1">
      <c r="A375" s="102" t="s">
        <v>0</v>
      </c>
      <c r="B375" s="102">
        <v>1172</v>
      </c>
      <c r="C375" s="102" t="s">
        <v>6191</v>
      </c>
      <c r="D375" s="103">
        <v>43654</v>
      </c>
      <c r="E375" s="104" t="s">
        <v>6193</v>
      </c>
      <c r="F375" s="73" t="s">
        <v>304</v>
      </c>
    </row>
    <row r="376" spans="1:6" s="78" customFormat="1" ht="39.950000000000003" customHeight="1">
      <c r="A376" s="73" t="s">
        <v>303</v>
      </c>
      <c r="B376" s="73" t="s">
        <v>6194</v>
      </c>
      <c r="C376" s="73" t="s">
        <v>6195</v>
      </c>
      <c r="D376" s="74">
        <v>43397</v>
      </c>
      <c r="E376" s="75" t="s">
        <v>6196</v>
      </c>
      <c r="F376" s="73" t="s">
        <v>304</v>
      </c>
    </row>
    <row r="377" spans="1:6" s="78" customFormat="1" ht="39.950000000000003" customHeight="1">
      <c r="A377" s="73" t="s">
        <v>303</v>
      </c>
      <c r="B377" s="73">
        <v>93</v>
      </c>
      <c r="C377" s="73" t="s">
        <v>6079</v>
      </c>
      <c r="D377" s="74">
        <v>39317</v>
      </c>
      <c r="E377" s="75" t="s">
        <v>6197</v>
      </c>
      <c r="F377" s="73" t="s">
        <v>304</v>
      </c>
    </row>
    <row r="378" spans="1:6" s="78" customFormat="1" ht="39.950000000000003" customHeight="1">
      <c r="A378" s="73" t="s">
        <v>4628</v>
      </c>
      <c r="B378" s="73" t="s">
        <v>6198</v>
      </c>
      <c r="C378" s="73" t="s">
        <v>6079</v>
      </c>
      <c r="D378" s="74">
        <v>39268</v>
      </c>
      <c r="E378" s="75" t="s">
        <v>6199</v>
      </c>
      <c r="F378" s="73" t="s">
        <v>304</v>
      </c>
    </row>
    <row r="379" spans="1:6" s="78" customFormat="1" ht="39.950000000000003" customHeight="1">
      <c r="A379" s="73" t="s">
        <v>4628</v>
      </c>
      <c r="B379" s="73" t="s">
        <v>6200</v>
      </c>
      <c r="C379" s="73" t="s">
        <v>6079</v>
      </c>
      <c r="D379" s="74">
        <v>39317</v>
      </c>
      <c r="E379" s="75" t="s">
        <v>6201</v>
      </c>
      <c r="F379" s="73" t="s">
        <v>304</v>
      </c>
    </row>
    <row r="380" spans="1:6" s="78" customFormat="1" ht="39.950000000000003" customHeight="1">
      <c r="A380" s="73" t="s">
        <v>4628</v>
      </c>
      <c r="B380" s="73" t="s">
        <v>6202</v>
      </c>
      <c r="C380" s="73" t="s">
        <v>6079</v>
      </c>
      <c r="D380" s="74">
        <v>40886</v>
      </c>
      <c r="E380" s="75" t="s">
        <v>6203</v>
      </c>
      <c r="F380" s="73" t="s">
        <v>304</v>
      </c>
    </row>
    <row r="381" spans="1:6" s="78" customFormat="1" ht="39.950000000000003" customHeight="1">
      <c r="A381" s="73" t="s">
        <v>6204</v>
      </c>
      <c r="B381" s="73" t="s">
        <v>6205</v>
      </c>
      <c r="C381" s="73" t="s">
        <v>6011</v>
      </c>
      <c r="D381" s="74">
        <v>42573</v>
      </c>
      <c r="E381" s="75" t="s">
        <v>6206</v>
      </c>
      <c r="F381" s="73" t="s">
        <v>304</v>
      </c>
    </row>
    <row r="382" spans="1:6" s="78" customFormat="1" ht="39.950000000000003" customHeight="1">
      <c r="A382" s="73" t="s">
        <v>6204</v>
      </c>
      <c r="B382" s="73" t="s">
        <v>6205</v>
      </c>
      <c r="C382" s="73" t="s">
        <v>6011</v>
      </c>
      <c r="D382" s="74">
        <v>43332</v>
      </c>
      <c r="E382" s="75" t="s">
        <v>6207</v>
      </c>
      <c r="F382" s="73" t="s">
        <v>304</v>
      </c>
    </row>
    <row r="383" spans="1:6" s="78" customFormat="1" ht="39.950000000000003" customHeight="1">
      <c r="A383" s="73" t="s">
        <v>6204</v>
      </c>
      <c r="B383" s="73" t="s">
        <v>6205</v>
      </c>
      <c r="C383" s="73" t="s">
        <v>6011</v>
      </c>
      <c r="D383" s="74">
        <v>42555</v>
      </c>
      <c r="E383" s="75" t="s">
        <v>6208</v>
      </c>
      <c r="F383" s="73" t="s">
        <v>304</v>
      </c>
    </row>
    <row r="384" spans="1:6" s="78" customFormat="1" ht="39.950000000000003" customHeight="1">
      <c r="A384" s="73" t="s">
        <v>6009</v>
      </c>
      <c r="B384" s="73" t="s">
        <v>6209</v>
      </c>
      <c r="C384" s="73" t="s">
        <v>6011</v>
      </c>
      <c r="D384" s="74">
        <v>40892</v>
      </c>
      <c r="E384" s="75" t="s">
        <v>6210</v>
      </c>
      <c r="F384" s="73" t="s">
        <v>304</v>
      </c>
    </row>
    <row r="385" spans="1:6" s="78" customFormat="1" ht="39.950000000000003" customHeight="1">
      <c r="A385" s="73" t="s">
        <v>6009</v>
      </c>
      <c r="B385" s="73" t="s">
        <v>6211</v>
      </c>
      <c r="C385" s="73" t="s">
        <v>6011</v>
      </c>
      <c r="D385" s="74">
        <v>41487</v>
      </c>
      <c r="E385" s="75" t="s">
        <v>6212</v>
      </c>
      <c r="F385" s="73" t="s">
        <v>304</v>
      </c>
    </row>
    <row r="386" spans="1:6" s="78" customFormat="1" ht="39.950000000000003" customHeight="1">
      <c r="A386" s="73" t="s">
        <v>6009</v>
      </c>
      <c r="B386" s="73" t="s">
        <v>6213</v>
      </c>
      <c r="C386" s="73" t="s">
        <v>6011</v>
      </c>
      <c r="D386" s="74">
        <v>41733</v>
      </c>
      <c r="E386" s="75" t="s">
        <v>6214</v>
      </c>
      <c r="F386" s="73" t="s">
        <v>304</v>
      </c>
    </row>
    <row r="387" spans="1:6" s="78" customFormat="1" ht="39.950000000000003" customHeight="1">
      <c r="A387" s="73" t="s">
        <v>6009</v>
      </c>
      <c r="B387" s="73" t="s">
        <v>6215</v>
      </c>
      <c r="C387" s="73" t="s">
        <v>6011</v>
      </c>
      <c r="D387" s="74">
        <v>41733</v>
      </c>
      <c r="E387" s="75" t="s">
        <v>6216</v>
      </c>
      <c r="F387" s="73" t="s">
        <v>304</v>
      </c>
    </row>
    <row r="388" spans="1:6" s="78" customFormat="1" ht="39.950000000000003" customHeight="1">
      <c r="A388" s="73" t="s">
        <v>6009</v>
      </c>
      <c r="B388" s="73" t="s">
        <v>6217</v>
      </c>
      <c r="C388" s="73" t="s">
        <v>6011</v>
      </c>
      <c r="D388" s="74">
        <v>41733</v>
      </c>
      <c r="E388" s="75" t="s">
        <v>6218</v>
      </c>
      <c r="F388" s="73" t="s">
        <v>304</v>
      </c>
    </row>
    <row r="389" spans="1:6" s="78" customFormat="1" ht="39.950000000000003" customHeight="1">
      <c r="A389" s="73" t="s">
        <v>6009</v>
      </c>
      <c r="B389" s="73" t="s">
        <v>6219</v>
      </c>
      <c r="C389" s="73" t="s">
        <v>6011</v>
      </c>
      <c r="D389" s="74">
        <v>41733</v>
      </c>
      <c r="E389" s="75" t="s">
        <v>6220</v>
      </c>
      <c r="F389" s="73" t="s">
        <v>304</v>
      </c>
    </row>
    <row r="390" spans="1:6" s="78" customFormat="1" ht="39.950000000000003" customHeight="1">
      <c r="A390" s="73" t="s">
        <v>6009</v>
      </c>
      <c r="B390" s="73" t="s">
        <v>6213</v>
      </c>
      <c r="C390" s="73" t="s">
        <v>6011</v>
      </c>
      <c r="D390" s="74">
        <v>41733</v>
      </c>
      <c r="E390" s="75" t="s">
        <v>6214</v>
      </c>
      <c r="F390" s="73" t="s">
        <v>304</v>
      </c>
    </row>
    <row r="391" spans="1:6" s="78" customFormat="1" ht="39.950000000000003" customHeight="1">
      <c r="A391" s="73" t="s">
        <v>6009</v>
      </c>
      <c r="B391" s="73" t="s">
        <v>6221</v>
      </c>
      <c r="C391" s="73" t="s">
        <v>6011</v>
      </c>
      <c r="D391" s="74">
        <v>40526</v>
      </c>
      <c r="E391" s="75" t="s">
        <v>6072</v>
      </c>
      <c r="F391" s="73" t="s">
        <v>304</v>
      </c>
    </row>
    <row r="392" spans="1:6" s="78" customFormat="1" ht="39.950000000000003" customHeight="1">
      <c r="A392" s="77" t="s">
        <v>409</v>
      </c>
      <c r="B392" s="77" t="s">
        <v>301</v>
      </c>
      <c r="C392" s="77" t="s">
        <v>192</v>
      </c>
      <c r="D392" s="77" t="s">
        <v>185</v>
      </c>
      <c r="E392" s="77" t="s">
        <v>186</v>
      </c>
      <c r="F392" s="77" t="s">
        <v>302</v>
      </c>
    </row>
    <row r="393" spans="1:6" s="78" customFormat="1" ht="39.950000000000003" customHeight="1">
      <c r="A393" s="135" t="s">
        <v>4628</v>
      </c>
      <c r="B393" s="135" t="s">
        <v>6222</v>
      </c>
      <c r="C393" s="135" t="s">
        <v>6079</v>
      </c>
      <c r="D393" s="136">
        <v>42460</v>
      </c>
      <c r="E393" s="137" t="s">
        <v>6223</v>
      </c>
      <c r="F393" s="135" t="s">
        <v>1876</v>
      </c>
    </row>
    <row r="394" spans="1:6" s="78" customFormat="1" ht="39.950000000000003" customHeight="1">
      <c r="A394" s="135" t="s">
        <v>6224</v>
      </c>
      <c r="B394" s="135" t="s">
        <v>6225</v>
      </c>
      <c r="C394" s="135" t="s">
        <v>5694</v>
      </c>
      <c r="D394" s="136">
        <v>27859</v>
      </c>
      <c r="E394" s="137" t="s">
        <v>6226</v>
      </c>
      <c r="F394" s="135" t="s">
        <v>1876</v>
      </c>
    </row>
    <row r="395" spans="1:6" s="78" customFormat="1" ht="39.950000000000003" customHeight="1">
      <c r="A395" s="77" t="s">
        <v>409</v>
      </c>
      <c r="B395" s="77" t="s">
        <v>301</v>
      </c>
      <c r="C395" s="77" t="s">
        <v>192</v>
      </c>
      <c r="D395" s="77" t="s">
        <v>185</v>
      </c>
      <c r="E395" s="77" t="s">
        <v>186</v>
      </c>
      <c r="F395" s="77" t="s">
        <v>302</v>
      </c>
    </row>
    <row r="396" spans="1:6" s="78" customFormat="1" ht="39.950000000000003" customHeight="1">
      <c r="A396" s="105" t="s">
        <v>303</v>
      </c>
      <c r="B396" s="105" t="s">
        <v>6227</v>
      </c>
      <c r="C396" s="105" t="s">
        <v>4734</v>
      </c>
      <c r="D396" s="106">
        <v>43164</v>
      </c>
      <c r="E396" s="79" t="s">
        <v>6228</v>
      </c>
      <c r="F396" s="105" t="s">
        <v>304</v>
      </c>
    </row>
    <row r="397" spans="1:6" s="78" customFormat="1" ht="39.950000000000003" customHeight="1">
      <c r="A397" s="105" t="s">
        <v>303</v>
      </c>
      <c r="B397" s="105" t="s">
        <v>6229</v>
      </c>
      <c r="C397" s="105" t="s">
        <v>4734</v>
      </c>
      <c r="D397" s="106">
        <v>43809</v>
      </c>
      <c r="E397" s="79" t="s">
        <v>6230</v>
      </c>
      <c r="F397" s="105" t="s">
        <v>304</v>
      </c>
    </row>
    <row r="398" spans="1:6" s="78" customFormat="1" ht="39.950000000000003" customHeight="1">
      <c r="A398" s="77" t="s">
        <v>409</v>
      </c>
      <c r="B398" s="77" t="s">
        <v>301</v>
      </c>
      <c r="C398" s="77" t="s">
        <v>192</v>
      </c>
      <c r="D398" s="77" t="s">
        <v>185</v>
      </c>
      <c r="E398" s="77" t="s">
        <v>186</v>
      </c>
      <c r="F398" s="77" t="s">
        <v>302</v>
      </c>
    </row>
    <row r="399" spans="1:6" s="78" customFormat="1" ht="39.950000000000003" customHeight="1">
      <c r="A399" s="73" t="s">
        <v>303</v>
      </c>
      <c r="B399" s="1" t="s">
        <v>6231</v>
      </c>
      <c r="C399" s="73" t="s">
        <v>6232</v>
      </c>
      <c r="D399" s="74" t="s">
        <v>6233</v>
      </c>
      <c r="E399" s="101" t="s">
        <v>6234</v>
      </c>
      <c r="F399" s="73" t="s">
        <v>1</v>
      </c>
    </row>
    <row r="400" spans="1:6" s="78" customFormat="1" ht="39.950000000000003" customHeight="1">
      <c r="A400" s="73" t="s">
        <v>303</v>
      </c>
      <c r="B400" s="1" t="s">
        <v>6236</v>
      </c>
      <c r="C400" s="73" t="s">
        <v>6232</v>
      </c>
      <c r="D400" s="74" t="s">
        <v>6235</v>
      </c>
      <c r="E400" s="75" t="s">
        <v>6237</v>
      </c>
      <c r="F400" s="73" t="s">
        <v>1</v>
      </c>
    </row>
    <row r="401" spans="1:6" s="78" customFormat="1" ht="39.950000000000003" customHeight="1">
      <c r="A401" s="73" t="s">
        <v>303</v>
      </c>
      <c r="B401" s="1" t="s">
        <v>6238</v>
      </c>
      <c r="C401" s="73" t="s">
        <v>6232</v>
      </c>
      <c r="D401" s="74" t="s">
        <v>6239</v>
      </c>
      <c r="E401" s="75" t="s">
        <v>6240</v>
      </c>
      <c r="F401" s="73" t="s">
        <v>1</v>
      </c>
    </row>
    <row r="402" spans="1:6" s="78" customFormat="1" ht="39.950000000000003" customHeight="1">
      <c r="A402" s="73" t="s">
        <v>303</v>
      </c>
      <c r="B402" s="1" t="s">
        <v>6241</v>
      </c>
      <c r="C402" s="73" t="s">
        <v>6232</v>
      </c>
      <c r="D402" s="74" t="s">
        <v>6242</v>
      </c>
      <c r="E402" s="75" t="s">
        <v>6243</v>
      </c>
      <c r="F402" s="73" t="s">
        <v>1</v>
      </c>
    </row>
    <row r="403" spans="1:6" s="78" customFormat="1" ht="39.950000000000003" customHeight="1">
      <c r="A403" s="73" t="s">
        <v>303</v>
      </c>
      <c r="B403" s="1" t="s">
        <v>4158</v>
      </c>
      <c r="C403" s="73" t="s">
        <v>6232</v>
      </c>
      <c r="D403" s="74" t="s">
        <v>6244</v>
      </c>
      <c r="E403" s="75" t="s">
        <v>6245</v>
      </c>
      <c r="F403" s="73" t="s">
        <v>1</v>
      </c>
    </row>
    <row r="404" spans="1:6" s="78" customFormat="1" ht="39.950000000000003" customHeight="1">
      <c r="A404" s="73" t="s">
        <v>303</v>
      </c>
      <c r="B404" s="1" t="s">
        <v>6246</v>
      </c>
      <c r="C404" s="73" t="s">
        <v>6232</v>
      </c>
      <c r="D404" s="74" t="s">
        <v>6247</v>
      </c>
      <c r="E404" s="75" t="s">
        <v>6248</v>
      </c>
      <c r="F404" s="73" t="s">
        <v>1</v>
      </c>
    </row>
    <row r="405" spans="1:6" s="78" customFormat="1" ht="39.950000000000003" customHeight="1">
      <c r="A405" s="73" t="s">
        <v>303</v>
      </c>
      <c r="B405" s="1" t="s">
        <v>6249</v>
      </c>
      <c r="C405" s="73" t="s">
        <v>6232</v>
      </c>
      <c r="D405" s="74" t="s">
        <v>6250</v>
      </c>
      <c r="E405" s="75" t="s">
        <v>6251</v>
      </c>
      <c r="F405" s="73" t="s">
        <v>1</v>
      </c>
    </row>
    <row r="406" spans="1:6" s="78" customFormat="1" ht="39.950000000000003" customHeight="1">
      <c r="A406" s="73" t="s">
        <v>303</v>
      </c>
      <c r="B406" s="1" t="s">
        <v>4126</v>
      </c>
      <c r="C406" s="73" t="s">
        <v>6232</v>
      </c>
      <c r="D406" s="74" t="s">
        <v>6252</v>
      </c>
      <c r="E406" s="75" t="s">
        <v>6253</v>
      </c>
      <c r="F406" s="73" t="s">
        <v>1</v>
      </c>
    </row>
    <row r="407" spans="1:6" s="78" customFormat="1" ht="39.950000000000003" customHeight="1">
      <c r="A407" s="73" t="s">
        <v>303</v>
      </c>
      <c r="B407" s="1" t="s">
        <v>6254</v>
      </c>
      <c r="C407" s="73" t="s">
        <v>6232</v>
      </c>
      <c r="D407" s="74" t="s">
        <v>6255</v>
      </c>
      <c r="E407" s="75" t="s">
        <v>6256</v>
      </c>
      <c r="F407" s="73" t="s">
        <v>1</v>
      </c>
    </row>
    <row r="408" spans="1:6" s="78" customFormat="1" ht="39.950000000000003" customHeight="1">
      <c r="A408" s="73" t="s">
        <v>303</v>
      </c>
      <c r="B408" s="1" t="s">
        <v>6257</v>
      </c>
      <c r="C408" s="73" t="s">
        <v>6232</v>
      </c>
      <c r="D408" s="74" t="s">
        <v>6258</v>
      </c>
      <c r="E408" s="75" t="s">
        <v>6259</v>
      </c>
      <c r="F408" s="73" t="s">
        <v>1</v>
      </c>
    </row>
    <row r="409" spans="1:6" s="78" customFormat="1" ht="39.950000000000003" customHeight="1">
      <c r="A409" s="73" t="s">
        <v>303</v>
      </c>
      <c r="B409" s="1" t="s">
        <v>6260</v>
      </c>
      <c r="C409" s="73" t="s">
        <v>6232</v>
      </c>
      <c r="D409" s="74" t="s">
        <v>6261</v>
      </c>
      <c r="E409" s="75" t="s">
        <v>6262</v>
      </c>
      <c r="F409" s="73" t="s">
        <v>1</v>
      </c>
    </row>
    <row r="410" spans="1:6" s="78" customFormat="1" ht="39.950000000000003" customHeight="1">
      <c r="A410" s="73" t="s">
        <v>303</v>
      </c>
      <c r="B410" s="1" t="s">
        <v>6263</v>
      </c>
      <c r="C410" s="73" t="s">
        <v>6232</v>
      </c>
      <c r="D410" s="74" t="s">
        <v>6264</v>
      </c>
      <c r="E410" s="75" t="s">
        <v>6265</v>
      </c>
      <c r="F410" s="73" t="s">
        <v>1</v>
      </c>
    </row>
    <row r="411" spans="1:6" s="78" customFormat="1" ht="39.950000000000003" customHeight="1">
      <c r="A411" s="73" t="s">
        <v>303</v>
      </c>
      <c r="B411" s="1" t="s">
        <v>6266</v>
      </c>
      <c r="C411" s="73" t="s">
        <v>6232</v>
      </c>
      <c r="D411" s="74" t="s">
        <v>6267</v>
      </c>
      <c r="E411" s="75" t="s">
        <v>6268</v>
      </c>
      <c r="F411" s="73" t="s">
        <v>1</v>
      </c>
    </row>
    <row r="412" spans="1:6" s="78" customFormat="1" ht="39.950000000000003" customHeight="1">
      <c r="A412" s="73" t="s">
        <v>303</v>
      </c>
      <c r="B412" s="1" t="s">
        <v>6269</v>
      </c>
      <c r="C412" s="73" t="s">
        <v>6232</v>
      </c>
      <c r="D412" s="74" t="s">
        <v>6270</v>
      </c>
      <c r="E412" s="75" t="s">
        <v>5768</v>
      </c>
      <c r="F412" s="73" t="s">
        <v>1</v>
      </c>
    </row>
    <row r="413" spans="1:6" s="78" customFormat="1" ht="39.950000000000003" customHeight="1">
      <c r="A413" s="73" t="s">
        <v>303</v>
      </c>
      <c r="B413" s="1" t="s">
        <v>6271</v>
      </c>
      <c r="C413" s="73" t="s">
        <v>6232</v>
      </c>
      <c r="D413" s="74" t="s">
        <v>6272</v>
      </c>
      <c r="E413" s="75" t="s">
        <v>2305</v>
      </c>
      <c r="F413" s="73" t="s">
        <v>1</v>
      </c>
    </row>
    <row r="414" spans="1:6" s="78" customFormat="1" ht="39.950000000000003" customHeight="1">
      <c r="A414" s="73" t="s">
        <v>303</v>
      </c>
      <c r="B414" s="1" t="s">
        <v>6273</v>
      </c>
      <c r="C414" s="73" t="s">
        <v>6232</v>
      </c>
      <c r="D414" s="74" t="s">
        <v>6274</v>
      </c>
      <c r="E414" s="75" t="s">
        <v>6275</v>
      </c>
      <c r="F414" s="73" t="s">
        <v>1</v>
      </c>
    </row>
    <row r="415" spans="1:6" s="78" customFormat="1" ht="39.950000000000003" customHeight="1">
      <c r="A415" s="73" t="s">
        <v>303</v>
      </c>
      <c r="B415" s="1" t="s">
        <v>6276</v>
      </c>
      <c r="C415" s="73" t="s">
        <v>6232</v>
      </c>
      <c r="D415" s="74" t="s">
        <v>6277</v>
      </c>
      <c r="E415" s="75" t="s">
        <v>2323</v>
      </c>
      <c r="F415" s="73" t="s">
        <v>1</v>
      </c>
    </row>
    <row r="416" spans="1:6" s="78" customFormat="1" ht="39.950000000000003" customHeight="1">
      <c r="A416" s="16" t="s">
        <v>303</v>
      </c>
      <c r="B416" s="8">
        <v>2</v>
      </c>
      <c r="C416" s="16" t="s">
        <v>6232</v>
      </c>
      <c r="D416" s="19" t="s">
        <v>6278</v>
      </c>
      <c r="E416" s="17" t="s">
        <v>6279</v>
      </c>
      <c r="F416" s="16" t="s">
        <v>6280</v>
      </c>
    </row>
    <row r="417" spans="1:6" s="78" customFormat="1" ht="39.950000000000003" customHeight="1">
      <c r="A417" s="16" t="s">
        <v>303</v>
      </c>
      <c r="B417" s="8">
        <v>2</v>
      </c>
      <c r="C417" s="16" t="s">
        <v>6232</v>
      </c>
      <c r="D417" s="19" t="s">
        <v>6281</v>
      </c>
      <c r="E417" s="17" t="s">
        <v>6282</v>
      </c>
      <c r="F417" s="16" t="s">
        <v>6280</v>
      </c>
    </row>
    <row r="418" spans="1:6" s="78" customFormat="1" ht="39.950000000000003" customHeight="1">
      <c r="A418" s="16" t="s">
        <v>303</v>
      </c>
      <c r="B418" s="8">
        <v>375</v>
      </c>
      <c r="C418" s="16" t="s">
        <v>6232</v>
      </c>
      <c r="D418" s="19" t="s">
        <v>6283</v>
      </c>
      <c r="E418" s="17" t="s">
        <v>6284</v>
      </c>
      <c r="F418" s="16" t="s">
        <v>6280</v>
      </c>
    </row>
    <row r="419" spans="1:6" s="78" customFormat="1" ht="39.950000000000003" customHeight="1">
      <c r="A419" s="16" t="s">
        <v>303</v>
      </c>
      <c r="B419" s="8">
        <v>7</v>
      </c>
      <c r="C419" s="16" t="s">
        <v>6232</v>
      </c>
      <c r="D419" s="19" t="s">
        <v>6285</v>
      </c>
      <c r="E419" s="17" t="s">
        <v>6286</v>
      </c>
      <c r="F419" s="16" t="s">
        <v>6280</v>
      </c>
    </row>
    <row r="420" spans="1:6" s="78" customFormat="1" ht="39.950000000000003" customHeight="1">
      <c r="A420" s="16" t="s">
        <v>303</v>
      </c>
      <c r="B420" s="8">
        <v>38</v>
      </c>
      <c r="C420" s="16" t="s">
        <v>6232</v>
      </c>
      <c r="D420" s="19" t="s">
        <v>6287</v>
      </c>
      <c r="E420" s="17" t="s">
        <v>6288</v>
      </c>
      <c r="F420" s="16" t="s">
        <v>6289</v>
      </c>
    </row>
    <row r="421" spans="1:6" s="78" customFormat="1" ht="39.950000000000003" customHeight="1">
      <c r="A421" s="77" t="s">
        <v>409</v>
      </c>
      <c r="B421" s="77" t="s">
        <v>301</v>
      </c>
      <c r="C421" s="77" t="s">
        <v>192</v>
      </c>
      <c r="D421" s="77" t="s">
        <v>185</v>
      </c>
      <c r="E421" s="77" t="s">
        <v>186</v>
      </c>
      <c r="F421" s="77" t="s">
        <v>302</v>
      </c>
    </row>
    <row r="422" spans="1:6" s="78" customFormat="1" ht="39.950000000000003" customHeight="1">
      <c r="A422" s="73" t="s">
        <v>303</v>
      </c>
      <c r="B422" s="73" t="s">
        <v>6290</v>
      </c>
      <c r="C422" s="73" t="s">
        <v>6291</v>
      </c>
      <c r="D422" s="74">
        <v>43874</v>
      </c>
      <c r="E422" s="101" t="s">
        <v>6292</v>
      </c>
      <c r="F422" s="73" t="s">
        <v>304</v>
      </c>
    </row>
    <row r="423" spans="1:6" s="78" customFormat="1" ht="39.950000000000003" customHeight="1">
      <c r="A423" s="73" t="s">
        <v>303</v>
      </c>
      <c r="B423" s="73" t="s">
        <v>6293</v>
      </c>
      <c r="C423" s="73" t="s">
        <v>6291</v>
      </c>
      <c r="D423" s="74">
        <v>40735</v>
      </c>
      <c r="E423" s="101" t="s">
        <v>6294</v>
      </c>
      <c r="F423" s="73" t="s">
        <v>304</v>
      </c>
    </row>
    <row r="424" spans="1:6" s="78" customFormat="1" ht="39.950000000000003" customHeight="1">
      <c r="A424" s="77" t="s">
        <v>409</v>
      </c>
      <c r="B424" s="77" t="s">
        <v>301</v>
      </c>
      <c r="C424" s="77" t="s">
        <v>192</v>
      </c>
      <c r="D424" s="77" t="s">
        <v>185</v>
      </c>
      <c r="E424" s="77" t="s">
        <v>186</v>
      </c>
      <c r="F424" s="77" t="s">
        <v>302</v>
      </c>
    </row>
    <row r="425" spans="1:6" s="78" customFormat="1" ht="39.950000000000003" customHeight="1">
      <c r="A425" s="73" t="s">
        <v>303</v>
      </c>
      <c r="B425" s="73" t="s">
        <v>3352</v>
      </c>
      <c r="C425" s="73" t="s">
        <v>6295</v>
      </c>
      <c r="D425" s="73">
        <v>43860</v>
      </c>
      <c r="E425" s="75" t="s">
        <v>6296</v>
      </c>
      <c r="F425" s="73" t="s">
        <v>304</v>
      </c>
    </row>
    <row r="426" spans="1:6" s="78" customFormat="1" ht="39.950000000000003" customHeight="1">
      <c r="A426" s="77" t="s">
        <v>409</v>
      </c>
      <c r="B426" s="77" t="s">
        <v>301</v>
      </c>
      <c r="C426" s="77" t="s">
        <v>192</v>
      </c>
      <c r="D426" s="77" t="s">
        <v>185</v>
      </c>
      <c r="E426" s="77" t="s">
        <v>186</v>
      </c>
      <c r="F426" s="77" t="s">
        <v>302</v>
      </c>
    </row>
    <row r="427" spans="1:6" s="78" customFormat="1" ht="39.950000000000003" customHeight="1">
      <c r="A427" s="73" t="s">
        <v>303</v>
      </c>
      <c r="B427" s="73" t="s">
        <v>6297</v>
      </c>
      <c r="C427" s="73" t="s">
        <v>6298</v>
      </c>
      <c r="D427" s="74">
        <v>43860</v>
      </c>
      <c r="E427" s="101" t="s">
        <v>6299</v>
      </c>
      <c r="F427" s="73" t="s">
        <v>304</v>
      </c>
    </row>
    <row r="428" spans="1:6" s="78" customFormat="1" ht="39.950000000000003" customHeight="1">
      <c r="A428" s="77" t="s">
        <v>409</v>
      </c>
      <c r="B428" s="77" t="s">
        <v>301</v>
      </c>
      <c r="C428" s="77" t="s">
        <v>192</v>
      </c>
      <c r="D428" s="77" t="s">
        <v>185</v>
      </c>
      <c r="E428" s="77" t="s">
        <v>186</v>
      </c>
      <c r="F428" s="77" t="s">
        <v>302</v>
      </c>
    </row>
    <row r="429" spans="1:6" s="78" customFormat="1" ht="39.950000000000003" customHeight="1">
      <c r="A429" s="73" t="s">
        <v>303</v>
      </c>
      <c r="B429" s="73" t="s">
        <v>6300</v>
      </c>
      <c r="C429" s="73" t="s">
        <v>6301</v>
      </c>
      <c r="D429" s="74">
        <v>43861</v>
      </c>
      <c r="E429" s="108" t="s">
        <v>6302</v>
      </c>
      <c r="F429" s="73" t="s">
        <v>304</v>
      </c>
    </row>
    <row r="430" spans="1:6" s="78" customFormat="1" ht="39.950000000000003" customHeight="1">
      <c r="A430" s="73" t="s">
        <v>303</v>
      </c>
      <c r="B430" s="73">
        <v>97</v>
      </c>
      <c r="C430" s="73" t="s">
        <v>5117</v>
      </c>
      <c r="D430" s="74">
        <v>39385</v>
      </c>
      <c r="E430" s="75" t="s">
        <v>6303</v>
      </c>
      <c r="F430" s="73" t="s">
        <v>304</v>
      </c>
    </row>
    <row r="431" spans="1:6" s="78" customFormat="1" ht="39.950000000000003" customHeight="1">
      <c r="A431" s="75" t="s">
        <v>303</v>
      </c>
      <c r="B431" s="75" t="s">
        <v>4104</v>
      </c>
      <c r="C431" s="75" t="s">
        <v>5117</v>
      </c>
      <c r="D431" s="110">
        <v>42648</v>
      </c>
      <c r="E431" s="75" t="s">
        <v>6304</v>
      </c>
      <c r="F431" s="75" t="s">
        <v>304</v>
      </c>
    </row>
    <row r="432" spans="1:6" s="78" customFormat="1" ht="39.950000000000003" customHeight="1">
      <c r="A432" s="77" t="s">
        <v>409</v>
      </c>
      <c r="B432" s="77" t="s">
        <v>301</v>
      </c>
      <c r="C432" s="77" t="s">
        <v>192</v>
      </c>
      <c r="D432" s="77" t="s">
        <v>185</v>
      </c>
      <c r="E432" s="77" t="s">
        <v>186</v>
      </c>
      <c r="F432" s="77" t="s">
        <v>302</v>
      </c>
    </row>
    <row r="433" spans="1:6" s="78" customFormat="1" ht="39.950000000000003" customHeight="1">
      <c r="A433" s="73" t="s">
        <v>303</v>
      </c>
      <c r="B433" s="73" t="s">
        <v>2493</v>
      </c>
      <c r="C433" s="73" t="s">
        <v>6305</v>
      </c>
      <c r="D433" s="74">
        <v>43861</v>
      </c>
      <c r="E433" s="75" t="s">
        <v>6306</v>
      </c>
      <c r="F433" s="73" t="s">
        <v>304</v>
      </c>
    </row>
    <row r="434" spans="1:6" s="78" customFormat="1" ht="39.950000000000003" customHeight="1">
      <c r="A434" s="77" t="s">
        <v>409</v>
      </c>
      <c r="B434" s="77" t="s">
        <v>301</v>
      </c>
      <c r="C434" s="77" t="s">
        <v>192</v>
      </c>
      <c r="D434" s="77" t="s">
        <v>185</v>
      </c>
      <c r="E434" s="77" t="s">
        <v>186</v>
      </c>
      <c r="F434" s="77" t="s">
        <v>302</v>
      </c>
    </row>
    <row r="435" spans="1:6" s="78" customFormat="1" ht="39.950000000000003" customHeight="1">
      <c r="A435" s="105" t="s">
        <v>303</v>
      </c>
      <c r="B435" s="105">
        <v>8</v>
      </c>
      <c r="C435" s="79" t="s">
        <v>6307</v>
      </c>
      <c r="D435" s="111">
        <v>43860</v>
      </c>
      <c r="E435" s="107" t="s">
        <v>6308</v>
      </c>
      <c r="F435" s="73" t="s">
        <v>304</v>
      </c>
    </row>
    <row r="436" spans="1:6" s="78" customFormat="1" ht="39.950000000000003" customHeight="1">
      <c r="A436" s="77" t="s">
        <v>409</v>
      </c>
      <c r="B436" s="77" t="s">
        <v>301</v>
      </c>
      <c r="C436" s="77" t="s">
        <v>192</v>
      </c>
      <c r="D436" s="77" t="s">
        <v>185</v>
      </c>
      <c r="E436" s="77" t="s">
        <v>186</v>
      </c>
      <c r="F436" s="77" t="s">
        <v>302</v>
      </c>
    </row>
    <row r="437" spans="1:6" s="78" customFormat="1" ht="39.950000000000003" customHeight="1">
      <c r="A437" s="73" t="s">
        <v>4629</v>
      </c>
      <c r="B437" s="73" t="s">
        <v>6309</v>
      </c>
      <c r="C437" s="73" t="s">
        <v>6310</v>
      </c>
      <c r="D437" s="112" t="s">
        <v>6311</v>
      </c>
      <c r="E437" s="75" t="s">
        <v>6312</v>
      </c>
      <c r="F437" s="73" t="s">
        <v>304</v>
      </c>
    </row>
    <row r="438" spans="1:6" s="78" customFormat="1" ht="39.950000000000003" customHeight="1">
      <c r="A438" s="73" t="s">
        <v>4629</v>
      </c>
      <c r="B438" s="73" t="s">
        <v>6309</v>
      </c>
      <c r="C438" s="73" t="s">
        <v>6310</v>
      </c>
      <c r="D438" s="112" t="s">
        <v>6313</v>
      </c>
      <c r="E438" s="75" t="s">
        <v>6312</v>
      </c>
      <c r="F438" s="73" t="s">
        <v>304</v>
      </c>
    </row>
    <row r="439" spans="1:6" s="78" customFormat="1" ht="39.950000000000003" customHeight="1">
      <c r="A439" s="73" t="s">
        <v>4628</v>
      </c>
      <c r="B439" s="73" t="s">
        <v>6314</v>
      </c>
      <c r="C439" s="73" t="s">
        <v>6310</v>
      </c>
      <c r="D439" s="112" t="s">
        <v>6315</v>
      </c>
      <c r="E439" s="75" t="s">
        <v>6316</v>
      </c>
      <c r="F439" s="73" t="s">
        <v>304</v>
      </c>
    </row>
    <row r="440" spans="1:6" s="78" customFormat="1" ht="39.950000000000003" customHeight="1">
      <c r="A440" s="73" t="s">
        <v>4628</v>
      </c>
      <c r="B440" s="73" t="s">
        <v>6317</v>
      </c>
      <c r="C440" s="73" t="s">
        <v>6310</v>
      </c>
      <c r="D440" s="112" t="s">
        <v>6318</v>
      </c>
      <c r="E440" s="75" t="s">
        <v>6316</v>
      </c>
      <c r="F440" s="73" t="s">
        <v>304</v>
      </c>
    </row>
    <row r="441" spans="1:6" s="78" customFormat="1" ht="39.950000000000003" customHeight="1">
      <c r="A441" s="77" t="s">
        <v>409</v>
      </c>
      <c r="B441" s="77" t="s">
        <v>301</v>
      </c>
      <c r="C441" s="77" t="s">
        <v>192</v>
      </c>
      <c r="D441" s="77" t="s">
        <v>185</v>
      </c>
      <c r="E441" s="77" t="s">
        <v>186</v>
      </c>
      <c r="F441" s="77" t="s">
        <v>302</v>
      </c>
    </row>
    <row r="442" spans="1:6" s="78" customFormat="1" ht="39.950000000000003" customHeight="1">
      <c r="A442" s="105" t="s">
        <v>303</v>
      </c>
      <c r="B442" s="105" t="s">
        <v>6319</v>
      </c>
      <c r="C442" s="105" t="s">
        <v>6320</v>
      </c>
      <c r="D442" s="111">
        <v>43871</v>
      </c>
      <c r="E442" s="79" t="s">
        <v>6321</v>
      </c>
      <c r="F442" s="105" t="s">
        <v>304</v>
      </c>
    </row>
    <row r="443" spans="1:6" s="78" customFormat="1" ht="39.950000000000003" customHeight="1">
      <c r="A443" s="105" t="s">
        <v>303</v>
      </c>
      <c r="B443" s="105" t="s">
        <v>6322</v>
      </c>
      <c r="C443" s="105" t="s">
        <v>4734</v>
      </c>
      <c r="D443" s="111">
        <v>43508</v>
      </c>
      <c r="E443" s="79" t="s">
        <v>6323</v>
      </c>
      <c r="F443" s="105" t="s">
        <v>304</v>
      </c>
    </row>
    <row r="444" spans="1:6" s="78" customFormat="1" ht="39.950000000000003" customHeight="1">
      <c r="A444" s="105" t="s">
        <v>303</v>
      </c>
      <c r="B444" s="105" t="s">
        <v>6324</v>
      </c>
      <c r="C444" s="105" t="s">
        <v>305</v>
      </c>
      <c r="D444" s="111">
        <v>43405</v>
      </c>
      <c r="E444" s="79" t="s">
        <v>6325</v>
      </c>
      <c r="F444" s="105" t="s">
        <v>304</v>
      </c>
    </row>
    <row r="445" spans="1:6" s="78" customFormat="1" ht="39.950000000000003" customHeight="1">
      <c r="A445" s="77" t="s">
        <v>409</v>
      </c>
      <c r="B445" s="77" t="s">
        <v>301</v>
      </c>
      <c r="C445" s="77" t="s">
        <v>192</v>
      </c>
      <c r="D445" s="77" t="s">
        <v>185</v>
      </c>
      <c r="E445" s="77" t="s">
        <v>186</v>
      </c>
      <c r="F445" s="77" t="s">
        <v>302</v>
      </c>
    </row>
    <row r="446" spans="1:6" s="78" customFormat="1" ht="39.950000000000003" customHeight="1">
      <c r="A446" s="113" t="s">
        <v>187</v>
      </c>
      <c r="B446" s="114" t="s">
        <v>6327</v>
      </c>
      <c r="C446" s="73" t="s">
        <v>6326</v>
      </c>
      <c r="D446" s="115">
        <v>43857</v>
      </c>
      <c r="E446" s="113" t="s">
        <v>6328</v>
      </c>
      <c r="F446" s="113" t="s">
        <v>1</v>
      </c>
    </row>
    <row r="447" spans="1:6" s="78" customFormat="1" ht="39.950000000000003" customHeight="1">
      <c r="A447" s="113" t="s">
        <v>187</v>
      </c>
      <c r="B447" s="114" t="s">
        <v>6329</v>
      </c>
      <c r="C447" s="73" t="s">
        <v>6326</v>
      </c>
      <c r="D447" s="115">
        <v>43857</v>
      </c>
      <c r="E447" s="113" t="s">
        <v>6328</v>
      </c>
      <c r="F447" s="113" t="s">
        <v>1</v>
      </c>
    </row>
    <row r="448" spans="1:6" s="78" customFormat="1" ht="39.950000000000003" customHeight="1">
      <c r="A448" s="113" t="s">
        <v>187</v>
      </c>
      <c r="B448" s="114" t="s">
        <v>6330</v>
      </c>
      <c r="C448" s="73" t="s">
        <v>6326</v>
      </c>
      <c r="D448" s="115">
        <v>43782</v>
      </c>
      <c r="E448" s="113" t="s">
        <v>6331</v>
      </c>
      <c r="F448" s="113" t="s">
        <v>1</v>
      </c>
    </row>
    <row r="449" spans="1:6" s="78" customFormat="1" ht="39.950000000000003" customHeight="1">
      <c r="A449" s="77" t="s">
        <v>409</v>
      </c>
      <c r="B449" s="77" t="s">
        <v>301</v>
      </c>
      <c r="C449" s="77" t="s">
        <v>192</v>
      </c>
      <c r="D449" s="77" t="s">
        <v>185</v>
      </c>
      <c r="E449" s="77" t="s">
        <v>186</v>
      </c>
      <c r="F449" s="77" t="s">
        <v>302</v>
      </c>
    </row>
    <row r="450" spans="1:6" s="78" customFormat="1" ht="39.950000000000003" customHeight="1">
      <c r="A450" s="73" t="s">
        <v>303</v>
      </c>
      <c r="B450" s="73" t="s">
        <v>6332</v>
      </c>
      <c r="C450" s="73" t="s">
        <v>6333</v>
      </c>
      <c r="D450" s="74">
        <v>43866</v>
      </c>
      <c r="E450" s="101" t="s">
        <v>6334</v>
      </c>
      <c r="F450" s="73" t="s">
        <v>304</v>
      </c>
    </row>
    <row r="451" spans="1:6" s="78" customFormat="1" ht="39.950000000000003" customHeight="1">
      <c r="A451" s="77" t="s">
        <v>409</v>
      </c>
      <c r="B451" s="77" t="s">
        <v>301</v>
      </c>
      <c r="C451" s="77" t="s">
        <v>192</v>
      </c>
      <c r="D451" s="77" t="s">
        <v>185</v>
      </c>
      <c r="E451" s="77" t="s">
        <v>186</v>
      </c>
      <c r="F451" s="77" t="s">
        <v>302</v>
      </c>
    </row>
    <row r="452" spans="1:6" s="78" customFormat="1" ht="39.950000000000003" customHeight="1">
      <c r="A452" s="116" t="s">
        <v>303</v>
      </c>
      <c r="B452" s="116" t="s">
        <v>6335</v>
      </c>
      <c r="C452" s="117" t="s">
        <v>6336</v>
      </c>
      <c r="D452" s="118">
        <v>42445</v>
      </c>
      <c r="E452" s="117" t="s">
        <v>6337</v>
      </c>
      <c r="F452" s="116" t="s">
        <v>304</v>
      </c>
    </row>
    <row r="453" spans="1:6" s="78" customFormat="1" ht="39.950000000000003" customHeight="1">
      <c r="A453" s="116" t="s">
        <v>303</v>
      </c>
      <c r="B453" s="116" t="s">
        <v>6338</v>
      </c>
      <c r="C453" s="117" t="s">
        <v>6336</v>
      </c>
      <c r="D453" s="118">
        <v>43775</v>
      </c>
      <c r="E453" s="117" t="s">
        <v>6339</v>
      </c>
      <c r="F453" s="116" t="s">
        <v>304</v>
      </c>
    </row>
    <row r="454" spans="1:6" s="78" customFormat="1" ht="39.950000000000003" customHeight="1">
      <c r="A454" s="116" t="s">
        <v>4629</v>
      </c>
      <c r="B454" s="116" t="s">
        <v>6340</v>
      </c>
      <c r="C454" s="117" t="s">
        <v>6336</v>
      </c>
      <c r="D454" s="118">
        <v>43775</v>
      </c>
      <c r="E454" s="117" t="s">
        <v>6341</v>
      </c>
      <c r="F454" s="116" t="s">
        <v>304</v>
      </c>
    </row>
    <row r="455" spans="1:6" s="78" customFormat="1" ht="39.950000000000003" customHeight="1">
      <c r="A455" s="116" t="s">
        <v>303</v>
      </c>
      <c r="B455" s="116" t="s">
        <v>6342</v>
      </c>
      <c r="C455" s="117" t="s">
        <v>6336</v>
      </c>
      <c r="D455" s="120">
        <v>43859</v>
      </c>
      <c r="E455" s="117" t="s">
        <v>6343</v>
      </c>
      <c r="F455" s="116" t="s">
        <v>304</v>
      </c>
    </row>
    <row r="456" spans="1:6" s="78" customFormat="1" ht="39.950000000000003" customHeight="1">
      <c r="A456" s="119" t="s">
        <v>5009</v>
      </c>
      <c r="B456" s="119" t="s">
        <v>2839</v>
      </c>
      <c r="C456" s="117" t="s">
        <v>6336</v>
      </c>
      <c r="D456" s="120">
        <v>43859</v>
      </c>
      <c r="E456" s="11" t="s">
        <v>6344</v>
      </c>
      <c r="F456" s="119" t="s">
        <v>304</v>
      </c>
    </row>
    <row r="457" spans="1:6" s="78" customFormat="1" ht="39.950000000000003" customHeight="1">
      <c r="A457" s="77" t="s">
        <v>409</v>
      </c>
      <c r="B457" s="77" t="s">
        <v>301</v>
      </c>
      <c r="C457" s="77" t="s">
        <v>192</v>
      </c>
      <c r="D457" s="77" t="s">
        <v>185</v>
      </c>
      <c r="E457" s="77" t="s">
        <v>186</v>
      </c>
      <c r="F457" s="77" t="s">
        <v>302</v>
      </c>
    </row>
    <row r="458" spans="1:6" s="78" customFormat="1" ht="39.950000000000003" customHeight="1">
      <c r="A458" s="73" t="s">
        <v>303</v>
      </c>
      <c r="B458" s="73">
        <v>13</v>
      </c>
      <c r="C458" s="73" t="s">
        <v>6345</v>
      </c>
      <c r="D458" s="74">
        <v>43860</v>
      </c>
      <c r="E458" s="101" t="s">
        <v>6346</v>
      </c>
      <c r="F458" s="73" t="s">
        <v>304</v>
      </c>
    </row>
    <row r="459" spans="1:6" s="78" customFormat="1" ht="39.950000000000003" customHeight="1">
      <c r="A459" s="77" t="s">
        <v>409</v>
      </c>
      <c r="B459" s="77" t="s">
        <v>301</v>
      </c>
      <c r="C459" s="77" t="s">
        <v>192</v>
      </c>
      <c r="D459" s="77" t="s">
        <v>185</v>
      </c>
      <c r="E459" s="77" t="s">
        <v>186</v>
      </c>
      <c r="F459" s="77" t="s">
        <v>302</v>
      </c>
    </row>
    <row r="460" spans="1:6" s="78" customFormat="1" ht="39.950000000000003" customHeight="1">
      <c r="A460" s="73" t="s">
        <v>187</v>
      </c>
      <c r="B460" s="73" t="s">
        <v>6347</v>
      </c>
      <c r="C460" s="109" t="s">
        <v>6348</v>
      </c>
      <c r="D460" s="73" t="s">
        <v>6349</v>
      </c>
      <c r="E460" s="75" t="s">
        <v>6350</v>
      </c>
      <c r="F460" s="73" t="s">
        <v>1</v>
      </c>
    </row>
    <row r="461" spans="1:6" s="78" customFormat="1" ht="39.950000000000003" customHeight="1">
      <c r="A461" s="73" t="s">
        <v>187</v>
      </c>
      <c r="B461" s="73" t="s">
        <v>4319</v>
      </c>
      <c r="C461" s="73" t="s">
        <v>6348</v>
      </c>
      <c r="D461" s="73" t="s">
        <v>6351</v>
      </c>
      <c r="E461" s="75" t="s">
        <v>6352</v>
      </c>
      <c r="F461" s="73" t="s">
        <v>1</v>
      </c>
    </row>
    <row r="462" spans="1:6" s="78" customFormat="1" ht="39.950000000000003" customHeight="1">
      <c r="A462" s="73" t="s">
        <v>187</v>
      </c>
      <c r="B462" s="73" t="s">
        <v>6353</v>
      </c>
      <c r="C462" s="73" t="s">
        <v>6354</v>
      </c>
      <c r="D462" s="73" t="s">
        <v>6355</v>
      </c>
      <c r="E462" s="75" t="s">
        <v>6356</v>
      </c>
      <c r="F462" s="73" t="s">
        <v>1</v>
      </c>
    </row>
    <row r="463" spans="1:6" s="78" customFormat="1" ht="39.950000000000003" customHeight="1">
      <c r="A463" s="73" t="s">
        <v>187</v>
      </c>
      <c r="B463" s="73" t="s">
        <v>6276</v>
      </c>
      <c r="C463" s="73" t="s">
        <v>6354</v>
      </c>
      <c r="D463" s="73" t="s">
        <v>6357</v>
      </c>
      <c r="E463" s="75" t="s">
        <v>6358</v>
      </c>
      <c r="F463" s="73" t="s">
        <v>1</v>
      </c>
    </row>
    <row r="464" spans="1:6" s="78" customFormat="1" ht="39.950000000000003" customHeight="1">
      <c r="A464" s="73" t="s">
        <v>187</v>
      </c>
      <c r="B464" s="73" t="s">
        <v>6260</v>
      </c>
      <c r="C464" s="73" t="s">
        <v>6354</v>
      </c>
      <c r="D464" s="73" t="s">
        <v>6357</v>
      </c>
      <c r="E464" s="75" t="s">
        <v>6359</v>
      </c>
      <c r="F464" s="73" t="s">
        <v>1</v>
      </c>
    </row>
    <row r="465" spans="1:6" s="78" customFormat="1" ht="39.950000000000003" customHeight="1">
      <c r="A465" s="73" t="s">
        <v>187</v>
      </c>
      <c r="B465" s="73" t="s">
        <v>6360</v>
      </c>
      <c r="C465" s="73" t="s">
        <v>6354</v>
      </c>
      <c r="D465" s="73" t="s">
        <v>6357</v>
      </c>
      <c r="E465" s="75" t="s">
        <v>6361</v>
      </c>
      <c r="F465" s="73" t="s">
        <v>1</v>
      </c>
    </row>
    <row r="466" spans="1:6" s="78" customFormat="1" ht="39.950000000000003" customHeight="1">
      <c r="A466" s="73" t="s">
        <v>187</v>
      </c>
      <c r="B466" s="73" t="s">
        <v>6362</v>
      </c>
      <c r="C466" s="73" t="s">
        <v>6363</v>
      </c>
      <c r="D466" s="73" t="s">
        <v>6364</v>
      </c>
      <c r="E466" s="75" t="s">
        <v>6365</v>
      </c>
      <c r="F466" s="73" t="s">
        <v>1</v>
      </c>
    </row>
    <row r="467" spans="1:6" s="78" customFormat="1" ht="39.950000000000003" customHeight="1">
      <c r="A467" s="73" t="s">
        <v>187</v>
      </c>
      <c r="B467" s="73" t="s">
        <v>6366</v>
      </c>
      <c r="C467" s="73" t="s">
        <v>6367</v>
      </c>
      <c r="D467" s="73" t="s">
        <v>6368</v>
      </c>
      <c r="E467" s="75" t="s">
        <v>6369</v>
      </c>
      <c r="F467" s="73" t="s">
        <v>1</v>
      </c>
    </row>
    <row r="468" spans="1:6" s="78" customFormat="1" ht="39.950000000000003" customHeight="1">
      <c r="A468" s="73" t="s">
        <v>187</v>
      </c>
      <c r="B468" s="73" t="s">
        <v>6370</v>
      </c>
      <c r="C468" s="73" t="s">
        <v>6367</v>
      </c>
      <c r="D468" s="73" t="s">
        <v>6371</v>
      </c>
      <c r="E468" s="75" t="s">
        <v>6372</v>
      </c>
      <c r="F468" s="73" t="s">
        <v>1</v>
      </c>
    </row>
    <row r="469" spans="1:6" s="78" customFormat="1" ht="39.950000000000003" customHeight="1">
      <c r="A469" s="77" t="s">
        <v>409</v>
      </c>
      <c r="B469" s="77" t="s">
        <v>301</v>
      </c>
      <c r="C469" s="77" t="s">
        <v>192</v>
      </c>
      <c r="D469" s="77" t="s">
        <v>185</v>
      </c>
      <c r="E469" s="77" t="s">
        <v>186</v>
      </c>
      <c r="F469" s="77" t="s">
        <v>302</v>
      </c>
    </row>
    <row r="470" spans="1:6" s="78" customFormat="1" ht="39.950000000000003" customHeight="1">
      <c r="A470" s="73" t="s">
        <v>303</v>
      </c>
      <c r="B470" s="79" t="s">
        <v>6373</v>
      </c>
      <c r="C470" s="73" t="s">
        <v>6374</v>
      </c>
      <c r="D470" s="121">
        <v>43951</v>
      </c>
      <c r="E470" s="75" t="s">
        <v>6375</v>
      </c>
      <c r="F470" s="73" t="s">
        <v>304</v>
      </c>
    </row>
    <row r="471" spans="1:6" s="78" customFormat="1" ht="39.950000000000003" customHeight="1">
      <c r="A471" s="73" t="s">
        <v>303</v>
      </c>
      <c r="B471" s="73" t="s">
        <v>6376</v>
      </c>
      <c r="C471" s="73" t="s">
        <v>6374</v>
      </c>
      <c r="D471" s="122">
        <v>43545</v>
      </c>
      <c r="E471" s="75" t="s">
        <v>6377</v>
      </c>
      <c r="F471" s="73" t="s">
        <v>304</v>
      </c>
    </row>
    <row r="472" spans="1:6" s="78" customFormat="1" ht="39.950000000000003" customHeight="1">
      <c r="A472" s="77" t="s">
        <v>409</v>
      </c>
      <c r="B472" s="77" t="s">
        <v>301</v>
      </c>
      <c r="C472" s="77" t="s">
        <v>192</v>
      </c>
      <c r="D472" s="77" t="s">
        <v>185</v>
      </c>
      <c r="E472" s="77" t="s">
        <v>186</v>
      </c>
      <c r="F472" s="77" t="s">
        <v>302</v>
      </c>
    </row>
    <row r="473" spans="1:6" s="78" customFormat="1" ht="39.950000000000003" customHeight="1">
      <c r="A473" s="105" t="s">
        <v>187</v>
      </c>
      <c r="B473" s="79">
        <v>7</v>
      </c>
      <c r="C473" s="79" t="s">
        <v>6378</v>
      </c>
      <c r="D473" s="79" t="s">
        <v>6371</v>
      </c>
      <c r="E473" s="79" t="s">
        <v>6379</v>
      </c>
      <c r="F473" s="79" t="s">
        <v>1</v>
      </c>
    </row>
    <row r="474" spans="1:6" s="78" customFormat="1" ht="39.950000000000003" customHeight="1">
      <c r="A474" s="77" t="s">
        <v>409</v>
      </c>
      <c r="B474" s="77" t="s">
        <v>301</v>
      </c>
      <c r="C474" s="77" t="s">
        <v>192</v>
      </c>
      <c r="D474" s="77" t="s">
        <v>185</v>
      </c>
      <c r="E474" s="77" t="s">
        <v>186</v>
      </c>
      <c r="F474" s="77" t="s">
        <v>302</v>
      </c>
    </row>
    <row r="475" spans="1:6" s="78" customFormat="1" ht="39.950000000000003" customHeight="1">
      <c r="A475" s="123" t="s">
        <v>303</v>
      </c>
      <c r="B475" s="123" t="s">
        <v>6380</v>
      </c>
      <c r="C475" s="123" t="s">
        <v>6381</v>
      </c>
      <c r="D475" s="124">
        <v>43850</v>
      </c>
      <c r="E475" s="125" t="s">
        <v>6382</v>
      </c>
      <c r="F475" s="123" t="s">
        <v>304</v>
      </c>
    </row>
    <row r="476" spans="1:6" s="78" customFormat="1" ht="39.950000000000003" customHeight="1">
      <c r="A476" s="123" t="s">
        <v>303</v>
      </c>
      <c r="B476" s="123" t="s">
        <v>6383</v>
      </c>
      <c r="C476" s="123" t="s">
        <v>6384</v>
      </c>
      <c r="D476" s="124">
        <v>43865</v>
      </c>
      <c r="E476" s="125" t="s">
        <v>6385</v>
      </c>
      <c r="F476" s="123" t="s">
        <v>304</v>
      </c>
    </row>
    <row r="477" spans="1:6" s="78" customFormat="1" ht="39.950000000000003" customHeight="1">
      <c r="A477" s="77" t="s">
        <v>409</v>
      </c>
      <c r="B477" s="77" t="s">
        <v>301</v>
      </c>
      <c r="C477" s="77" t="s">
        <v>192</v>
      </c>
      <c r="D477" s="77" t="s">
        <v>185</v>
      </c>
      <c r="E477" s="77" t="s">
        <v>186</v>
      </c>
      <c r="F477" s="77" t="s">
        <v>302</v>
      </c>
    </row>
    <row r="478" spans="1:6" s="78" customFormat="1" ht="39.950000000000003" customHeight="1">
      <c r="A478" s="73" t="s">
        <v>303</v>
      </c>
      <c r="B478" s="75" t="s">
        <v>6386</v>
      </c>
      <c r="C478" s="16" t="s">
        <v>6387</v>
      </c>
      <c r="D478" s="74">
        <v>43860</v>
      </c>
      <c r="E478" s="75" t="s">
        <v>6388</v>
      </c>
      <c r="F478" s="73" t="s">
        <v>304</v>
      </c>
    </row>
    <row r="479" spans="1:6" s="78" customFormat="1" ht="39.950000000000003" customHeight="1">
      <c r="A479" s="77" t="s">
        <v>409</v>
      </c>
      <c r="B479" s="77" t="s">
        <v>301</v>
      </c>
      <c r="C479" s="77" t="s">
        <v>192</v>
      </c>
      <c r="D479" s="77" t="s">
        <v>185</v>
      </c>
      <c r="E479" s="77" t="s">
        <v>186</v>
      </c>
      <c r="F479" s="77" t="s">
        <v>302</v>
      </c>
    </row>
    <row r="480" spans="1:6" s="78" customFormat="1" ht="39.950000000000003" customHeight="1">
      <c r="A480" s="73" t="s">
        <v>303</v>
      </c>
      <c r="B480" s="73" t="s">
        <v>6389</v>
      </c>
      <c r="C480" s="73" t="s">
        <v>6390</v>
      </c>
      <c r="D480" s="74">
        <v>43860</v>
      </c>
      <c r="E480" s="101" t="s">
        <v>6391</v>
      </c>
      <c r="F480" s="73" t="s">
        <v>304</v>
      </c>
    </row>
    <row r="481" spans="1:6" s="78" customFormat="1" ht="39.950000000000003" customHeight="1">
      <c r="A481" s="77" t="s">
        <v>409</v>
      </c>
      <c r="B481" s="77" t="s">
        <v>301</v>
      </c>
      <c r="C481" s="77" t="s">
        <v>192</v>
      </c>
      <c r="D481" s="77" t="s">
        <v>185</v>
      </c>
      <c r="E481" s="77" t="s">
        <v>186</v>
      </c>
      <c r="F481" s="77" t="s">
        <v>302</v>
      </c>
    </row>
    <row r="482" spans="1:6" s="78" customFormat="1" ht="39.950000000000003" customHeight="1">
      <c r="A482" s="73" t="s">
        <v>303</v>
      </c>
      <c r="B482" s="126">
        <v>2</v>
      </c>
      <c r="C482" s="79" t="s">
        <v>6393</v>
      </c>
      <c r="D482" s="127">
        <v>42193</v>
      </c>
      <c r="E482" s="79" t="s">
        <v>6394</v>
      </c>
      <c r="F482" s="79" t="s">
        <v>304</v>
      </c>
    </row>
    <row r="483" spans="1:6" s="78" customFormat="1" ht="39.950000000000003" customHeight="1">
      <c r="A483" s="73" t="s">
        <v>303</v>
      </c>
      <c r="B483" s="126">
        <v>27</v>
      </c>
      <c r="C483" s="79" t="s">
        <v>6395</v>
      </c>
      <c r="D483" s="127">
        <v>42199</v>
      </c>
      <c r="E483" s="79" t="s">
        <v>6396</v>
      </c>
      <c r="F483" s="79" t="s">
        <v>304</v>
      </c>
    </row>
    <row r="484" spans="1:6" s="78" customFormat="1" ht="39.950000000000003" customHeight="1">
      <c r="A484" s="73" t="s">
        <v>303</v>
      </c>
      <c r="B484" s="126">
        <v>213</v>
      </c>
      <c r="C484" s="79" t="s">
        <v>6395</v>
      </c>
      <c r="D484" s="127">
        <v>42200</v>
      </c>
      <c r="E484" s="79" t="s">
        <v>6397</v>
      </c>
      <c r="F484" s="79" t="s">
        <v>304</v>
      </c>
    </row>
    <row r="485" spans="1:6" s="78" customFormat="1" ht="39.950000000000003" customHeight="1">
      <c r="A485" s="73" t="s">
        <v>303</v>
      </c>
      <c r="B485" s="126">
        <v>1933</v>
      </c>
      <c r="C485" s="79" t="s">
        <v>6184</v>
      </c>
      <c r="D485" s="127">
        <v>42324</v>
      </c>
      <c r="E485" s="79" t="s">
        <v>6398</v>
      </c>
      <c r="F485" s="79" t="s">
        <v>304</v>
      </c>
    </row>
    <row r="486" spans="1:6" s="78" customFormat="1" ht="39.950000000000003" customHeight="1">
      <c r="A486" s="73" t="s">
        <v>303</v>
      </c>
      <c r="B486" s="126">
        <v>36</v>
      </c>
      <c r="C486" s="79" t="s">
        <v>6392</v>
      </c>
      <c r="D486" s="127">
        <v>42437</v>
      </c>
      <c r="E486" s="79" t="s">
        <v>5179</v>
      </c>
      <c r="F486" s="79" t="s">
        <v>304</v>
      </c>
    </row>
    <row r="487" spans="1:6" s="78" customFormat="1" ht="39.950000000000003" customHeight="1">
      <c r="A487" s="73" t="s">
        <v>303</v>
      </c>
      <c r="B487" s="126">
        <v>7</v>
      </c>
      <c r="C487" s="79" t="s">
        <v>6399</v>
      </c>
      <c r="D487" s="127">
        <v>42439</v>
      </c>
      <c r="E487" s="79" t="s">
        <v>6400</v>
      </c>
      <c r="F487" s="79" t="s">
        <v>304</v>
      </c>
    </row>
    <row r="488" spans="1:6" s="78" customFormat="1" ht="39.950000000000003" customHeight="1">
      <c r="A488" s="73" t="s">
        <v>303</v>
      </c>
      <c r="B488" s="126">
        <v>25</v>
      </c>
      <c r="C488" s="79" t="s">
        <v>6185</v>
      </c>
      <c r="D488" s="127">
        <v>42472</v>
      </c>
      <c r="E488" s="79" t="s">
        <v>5804</v>
      </c>
      <c r="F488" s="79" t="s">
        <v>304</v>
      </c>
    </row>
    <row r="489" spans="1:6" s="78" customFormat="1" ht="39.950000000000003" customHeight="1">
      <c r="A489" s="73" t="s">
        <v>303</v>
      </c>
      <c r="B489" s="126">
        <v>66</v>
      </c>
      <c r="C489" s="79" t="s">
        <v>6401</v>
      </c>
      <c r="D489" s="127">
        <v>42485</v>
      </c>
      <c r="E489" s="79" t="s">
        <v>6402</v>
      </c>
      <c r="F489" s="79" t="s">
        <v>304</v>
      </c>
    </row>
    <row r="490" spans="1:6" s="78" customFormat="1" ht="39.950000000000003" customHeight="1">
      <c r="A490" s="73" t="s">
        <v>303</v>
      </c>
      <c r="B490" s="126">
        <v>85</v>
      </c>
      <c r="C490" s="79" t="s">
        <v>6403</v>
      </c>
      <c r="D490" s="127">
        <v>42500</v>
      </c>
      <c r="E490" s="79" t="s">
        <v>6404</v>
      </c>
      <c r="F490" s="79" t="s">
        <v>304</v>
      </c>
    </row>
    <row r="491" spans="1:6" s="78" customFormat="1" ht="39.950000000000003" customHeight="1">
      <c r="A491" s="73" t="s">
        <v>303</v>
      </c>
      <c r="B491" s="126">
        <v>173</v>
      </c>
      <c r="C491" s="79" t="s">
        <v>6395</v>
      </c>
      <c r="D491" s="127">
        <v>42576</v>
      </c>
      <c r="E491" s="79" t="s">
        <v>6405</v>
      </c>
      <c r="F491" s="79" t="s">
        <v>304</v>
      </c>
    </row>
    <row r="492" spans="1:6" s="78" customFormat="1" ht="39.950000000000003" customHeight="1">
      <c r="A492" s="73" t="s">
        <v>303</v>
      </c>
      <c r="B492" s="126">
        <v>67</v>
      </c>
      <c r="C492" s="79" t="s">
        <v>6406</v>
      </c>
      <c r="D492" s="127">
        <v>43006</v>
      </c>
      <c r="E492" s="79" t="s">
        <v>6407</v>
      </c>
      <c r="F492" s="79" t="s">
        <v>304</v>
      </c>
    </row>
    <row r="493" spans="1:6" s="78" customFormat="1" ht="39.950000000000003" customHeight="1">
      <c r="A493" s="73" t="s">
        <v>303</v>
      </c>
      <c r="B493" s="126">
        <v>6</v>
      </c>
      <c r="C493" s="79" t="s">
        <v>5757</v>
      </c>
      <c r="D493" s="127">
        <v>43129</v>
      </c>
      <c r="E493" s="79" t="s">
        <v>6408</v>
      </c>
      <c r="F493" s="79" t="s">
        <v>304</v>
      </c>
    </row>
    <row r="494" spans="1:6" s="78" customFormat="1" ht="39.950000000000003" customHeight="1">
      <c r="A494" s="73" t="s">
        <v>303</v>
      </c>
      <c r="B494" s="126">
        <v>21</v>
      </c>
      <c r="C494" s="79" t="s">
        <v>4734</v>
      </c>
      <c r="D494" s="127">
        <v>43118</v>
      </c>
      <c r="E494" s="79" t="s">
        <v>6409</v>
      </c>
      <c r="F494" s="79" t="s">
        <v>304</v>
      </c>
    </row>
    <row r="495" spans="1:6" s="78" customFormat="1" ht="39.950000000000003" customHeight="1">
      <c r="A495" s="16" t="s">
        <v>303</v>
      </c>
      <c r="B495" s="126">
        <v>160</v>
      </c>
      <c r="C495" s="17" t="s">
        <v>6410</v>
      </c>
      <c r="D495" s="18">
        <v>43609</v>
      </c>
      <c r="E495" s="17" t="s">
        <v>6411</v>
      </c>
      <c r="F495" s="17" t="s">
        <v>304</v>
      </c>
    </row>
    <row r="496" spans="1:6" s="78" customFormat="1" ht="39.950000000000003" customHeight="1">
      <c r="A496" s="16" t="s">
        <v>303</v>
      </c>
      <c r="B496" s="126">
        <v>21</v>
      </c>
      <c r="C496" s="16" t="s">
        <v>1154</v>
      </c>
      <c r="D496" s="18">
        <v>43797</v>
      </c>
      <c r="E496" s="17" t="s">
        <v>6412</v>
      </c>
      <c r="F496" s="79" t="s">
        <v>304</v>
      </c>
    </row>
    <row r="497" spans="1:6" s="78" customFormat="1" ht="39.950000000000003" customHeight="1">
      <c r="A497" s="16" t="s">
        <v>303</v>
      </c>
      <c r="B497" s="126">
        <v>180</v>
      </c>
      <c r="C497" s="16" t="s">
        <v>1154</v>
      </c>
      <c r="D497" s="18">
        <v>43798</v>
      </c>
      <c r="E497" s="17" t="s">
        <v>6413</v>
      </c>
      <c r="F497" s="17" t="s">
        <v>304</v>
      </c>
    </row>
    <row r="498" spans="1:6" s="78" customFormat="1" ht="39.950000000000003" customHeight="1">
      <c r="A498" s="15" t="s">
        <v>303</v>
      </c>
      <c r="B498" s="126">
        <v>15</v>
      </c>
      <c r="C498" s="16" t="s">
        <v>6414</v>
      </c>
      <c r="D498" s="18">
        <v>43829</v>
      </c>
      <c r="E498" s="17" t="s">
        <v>6415</v>
      </c>
      <c r="F498" s="79" t="s">
        <v>304</v>
      </c>
    </row>
    <row r="499" spans="1:6" s="78" customFormat="1" ht="39.950000000000003" customHeight="1">
      <c r="A499" s="15" t="s">
        <v>303</v>
      </c>
      <c r="B499" s="126">
        <v>42</v>
      </c>
      <c r="C499" s="79" t="s">
        <v>6406</v>
      </c>
      <c r="D499" s="127">
        <v>43508</v>
      </c>
      <c r="E499" s="79" t="s">
        <v>6416</v>
      </c>
      <c r="F499" s="79" t="s">
        <v>304</v>
      </c>
    </row>
    <row r="500" spans="1:6" s="78" customFormat="1" ht="39.950000000000003" customHeight="1">
      <c r="A500" s="15" t="s">
        <v>303</v>
      </c>
      <c r="B500" s="126">
        <v>146</v>
      </c>
      <c r="C500" s="79" t="s">
        <v>2243</v>
      </c>
      <c r="D500" s="127">
        <v>43619</v>
      </c>
      <c r="E500" s="79" t="s">
        <v>2092</v>
      </c>
      <c r="F500" s="79" t="s">
        <v>304</v>
      </c>
    </row>
    <row r="501" spans="1:6" s="78" customFormat="1" ht="39.950000000000003" customHeight="1">
      <c r="A501" s="15" t="s">
        <v>303</v>
      </c>
      <c r="B501" s="126">
        <v>152</v>
      </c>
      <c r="C501" s="79" t="s">
        <v>2243</v>
      </c>
      <c r="D501" s="127">
        <v>43619</v>
      </c>
      <c r="E501" s="79" t="s">
        <v>6417</v>
      </c>
      <c r="F501" s="79" t="s">
        <v>304</v>
      </c>
    </row>
    <row r="502" spans="1:6" s="78" customFormat="1" ht="39.950000000000003" customHeight="1">
      <c r="A502" s="15" t="s">
        <v>303</v>
      </c>
      <c r="B502" s="126">
        <v>1</v>
      </c>
      <c r="C502" s="79" t="s">
        <v>6418</v>
      </c>
      <c r="D502" s="127">
        <v>43860</v>
      </c>
      <c r="E502" s="79" t="s">
        <v>6419</v>
      </c>
      <c r="F502" s="79" t="s">
        <v>304</v>
      </c>
    </row>
    <row r="503" spans="1:6" s="78" customFormat="1" ht="39.950000000000003" customHeight="1">
      <c r="A503" s="16" t="s">
        <v>303</v>
      </c>
      <c r="B503" s="16" t="s">
        <v>6420</v>
      </c>
      <c r="C503" s="16" t="s">
        <v>5694</v>
      </c>
      <c r="D503" s="19">
        <v>30357</v>
      </c>
      <c r="E503" s="17" t="s">
        <v>6421</v>
      </c>
      <c r="F503" s="16" t="s">
        <v>2871</v>
      </c>
    </row>
    <row r="504" spans="1:6" s="78" customFormat="1" ht="39.950000000000003" customHeight="1">
      <c r="A504" s="16" t="s">
        <v>303</v>
      </c>
      <c r="B504" s="16" t="s">
        <v>6422</v>
      </c>
      <c r="C504" s="16" t="s">
        <v>5694</v>
      </c>
      <c r="D504" s="19">
        <v>31824</v>
      </c>
      <c r="E504" s="17" t="s">
        <v>6423</v>
      </c>
      <c r="F504" s="16" t="s">
        <v>2871</v>
      </c>
    </row>
    <row r="505" spans="1:6" s="78" customFormat="1" ht="39.950000000000003" customHeight="1">
      <c r="A505" s="16" t="s">
        <v>303</v>
      </c>
      <c r="B505" s="17">
        <v>1</v>
      </c>
      <c r="C505" s="17" t="s">
        <v>6399</v>
      </c>
      <c r="D505" s="18">
        <v>36937</v>
      </c>
      <c r="E505" s="17" t="s">
        <v>6424</v>
      </c>
      <c r="F505" s="17" t="s">
        <v>2871</v>
      </c>
    </row>
    <row r="506" spans="1:6" s="78" customFormat="1" ht="39.950000000000003" customHeight="1">
      <c r="A506" s="16" t="s">
        <v>303</v>
      </c>
      <c r="B506" s="17">
        <v>9</v>
      </c>
      <c r="C506" s="17" t="s">
        <v>6399</v>
      </c>
      <c r="D506" s="18">
        <v>43066</v>
      </c>
      <c r="E506" s="17" t="s">
        <v>6425</v>
      </c>
      <c r="F506" s="17" t="s">
        <v>1876</v>
      </c>
    </row>
    <row r="507" spans="1:6" s="78" customFormat="1" ht="39.950000000000003" customHeight="1">
      <c r="A507" s="77" t="s">
        <v>409</v>
      </c>
      <c r="B507" s="77" t="s">
        <v>301</v>
      </c>
      <c r="C507" s="77" t="s">
        <v>192</v>
      </c>
      <c r="D507" s="77" t="s">
        <v>185</v>
      </c>
      <c r="E507" s="77" t="s">
        <v>186</v>
      </c>
      <c r="F507" s="77" t="s">
        <v>302</v>
      </c>
    </row>
    <row r="508" spans="1:6" s="78" customFormat="1" ht="39.950000000000003" customHeight="1">
      <c r="A508" s="105" t="s">
        <v>303</v>
      </c>
      <c r="B508" s="105">
        <v>13</v>
      </c>
      <c r="C508" s="105" t="s">
        <v>6426</v>
      </c>
      <c r="D508" s="111">
        <v>43860</v>
      </c>
      <c r="E508" s="107" t="s">
        <v>6427</v>
      </c>
      <c r="F508" s="105" t="s">
        <v>304</v>
      </c>
    </row>
    <row r="509" spans="1:6" s="78" customFormat="1" ht="39.950000000000003" customHeight="1">
      <c r="A509" s="77" t="s">
        <v>409</v>
      </c>
      <c r="B509" s="77" t="s">
        <v>301</v>
      </c>
      <c r="C509" s="77" t="s">
        <v>192</v>
      </c>
      <c r="D509" s="77" t="s">
        <v>185</v>
      </c>
      <c r="E509" s="77" t="s">
        <v>186</v>
      </c>
      <c r="F509" s="77" t="s">
        <v>302</v>
      </c>
    </row>
    <row r="510" spans="1:6" s="78" customFormat="1" ht="39.950000000000003" customHeight="1">
      <c r="A510" s="73" t="s">
        <v>303</v>
      </c>
      <c r="B510" s="73" t="s">
        <v>6428</v>
      </c>
      <c r="C510" s="75" t="s">
        <v>6429</v>
      </c>
      <c r="D510" s="74">
        <v>26683</v>
      </c>
      <c r="E510" s="101" t="s">
        <v>6430</v>
      </c>
      <c r="F510" s="73" t="s">
        <v>304</v>
      </c>
    </row>
    <row r="511" spans="1:6" s="78" customFormat="1" ht="39.950000000000003" customHeight="1">
      <c r="A511" s="73" t="s">
        <v>303</v>
      </c>
      <c r="B511" s="73" t="s">
        <v>6431</v>
      </c>
      <c r="C511" s="73" t="s">
        <v>6432</v>
      </c>
      <c r="D511" s="74">
        <v>27486</v>
      </c>
      <c r="E511" s="117" t="s">
        <v>6433</v>
      </c>
      <c r="F511" s="73" t="s">
        <v>304</v>
      </c>
    </row>
    <row r="512" spans="1:6" s="78" customFormat="1" ht="39.950000000000003" customHeight="1">
      <c r="A512" s="16" t="s">
        <v>303</v>
      </c>
      <c r="B512" s="73" t="s">
        <v>6434</v>
      </c>
      <c r="C512" s="16" t="s">
        <v>6435</v>
      </c>
      <c r="D512" s="74">
        <v>43004</v>
      </c>
      <c r="E512" s="117" t="s">
        <v>6436</v>
      </c>
      <c r="F512" s="16" t="s">
        <v>304</v>
      </c>
    </row>
    <row r="513" spans="1:6" s="78" customFormat="1" ht="39.950000000000003" customHeight="1">
      <c r="A513" s="73" t="s">
        <v>303</v>
      </c>
      <c r="B513" s="73" t="s">
        <v>6437</v>
      </c>
      <c r="C513" s="73" t="s">
        <v>6438</v>
      </c>
      <c r="D513" s="74">
        <v>43230</v>
      </c>
      <c r="E513" s="11" t="s">
        <v>6439</v>
      </c>
      <c r="F513" s="73" t="s">
        <v>304</v>
      </c>
    </row>
    <row r="514" spans="1:6" s="78" customFormat="1" ht="39.950000000000003" customHeight="1">
      <c r="A514" s="73" t="s">
        <v>303</v>
      </c>
      <c r="B514" s="73" t="s">
        <v>6440</v>
      </c>
      <c r="C514" s="73" t="s">
        <v>6438</v>
      </c>
      <c r="D514" s="74">
        <v>43129</v>
      </c>
      <c r="E514" s="117" t="s">
        <v>6441</v>
      </c>
      <c r="F514" s="73" t="s">
        <v>304</v>
      </c>
    </row>
    <row r="515" spans="1:6" s="78" customFormat="1" ht="39.950000000000003" customHeight="1">
      <c r="A515" s="73" t="s">
        <v>303</v>
      </c>
      <c r="B515" s="73" t="s">
        <v>6442</v>
      </c>
      <c r="C515" s="73" t="s">
        <v>6443</v>
      </c>
      <c r="D515" s="74">
        <v>43164</v>
      </c>
      <c r="E515" s="11" t="s">
        <v>6444</v>
      </c>
      <c r="F515" s="73" t="s">
        <v>304</v>
      </c>
    </row>
    <row r="516" spans="1:6" s="78" customFormat="1" ht="39.950000000000003" customHeight="1">
      <c r="A516" s="73" t="s">
        <v>303</v>
      </c>
      <c r="B516" s="73" t="s">
        <v>6445</v>
      </c>
      <c r="C516" s="73" t="s">
        <v>6438</v>
      </c>
      <c r="D516" s="74">
        <v>43860</v>
      </c>
      <c r="E516" s="117" t="s">
        <v>6446</v>
      </c>
      <c r="F516" s="73" t="s">
        <v>304</v>
      </c>
    </row>
    <row r="517" spans="1:6" s="78" customFormat="1" ht="39.950000000000003" customHeight="1">
      <c r="A517" s="77" t="s">
        <v>409</v>
      </c>
      <c r="B517" s="77" t="s">
        <v>301</v>
      </c>
      <c r="C517" s="77" t="s">
        <v>192</v>
      </c>
      <c r="D517" s="77" t="s">
        <v>185</v>
      </c>
      <c r="E517" s="77" t="s">
        <v>186</v>
      </c>
      <c r="F517" s="77" t="s">
        <v>302</v>
      </c>
    </row>
    <row r="518" spans="1:6" s="78" customFormat="1" ht="39.950000000000003" customHeight="1">
      <c r="A518" s="73" t="s">
        <v>303</v>
      </c>
      <c r="B518" s="75" t="s">
        <v>6447</v>
      </c>
      <c r="C518" s="73" t="s">
        <v>6448</v>
      </c>
      <c r="D518" s="110">
        <v>43118</v>
      </c>
      <c r="E518" s="75" t="s">
        <v>6449</v>
      </c>
      <c r="F518" s="73" t="s">
        <v>304</v>
      </c>
    </row>
    <row r="519" spans="1:6" s="78" customFormat="1" ht="39.950000000000003" customHeight="1">
      <c r="A519" s="73" t="s">
        <v>303</v>
      </c>
      <c r="B519" s="75" t="s">
        <v>6450</v>
      </c>
      <c r="C519" s="73" t="s">
        <v>6448</v>
      </c>
      <c r="D519" s="110">
        <v>43545</v>
      </c>
      <c r="E519" s="75" t="s">
        <v>6451</v>
      </c>
      <c r="F519" s="73" t="s">
        <v>304</v>
      </c>
    </row>
    <row r="520" spans="1:6" s="78" customFormat="1" ht="39.950000000000003" customHeight="1">
      <c r="A520" s="77" t="s">
        <v>409</v>
      </c>
      <c r="B520" s="77" t="s">
        <v>301</v>
      </c>
      <c r="C520" s="77" t="s">
        <v>192</v>
      </c>
      <c r="D520" s="77" t="s">
        <v>185</v>
      </c>
      <c r="E520" s="77" t="s">
        <v>186</v>
      </c>
      <c r="F520" s="77" t="s">
        <v>302</v>
      </c>
    </row>
    <row r="521" spans="1:6" s="78" customFormat="1" ht="39.950000000000003" customHeight="1">
      <c r="A521" s="128" t="s">
        <v>303</v>
      </c>
      <c r="B521" s="128" t="s">
        <v>2291</v>
      </c>
      <c r="C521" s="128" t="s">
        <v>2275</v>
      </c>
      <c r="D521" s="129">
        <v>40041</v>
      </c>
      <c r="E521" s="130" t="s">
        <v>6452</v>
      </c>
      <c r="F521" s="130" t="s">
        <v>304</v>
      </c>
    </row>
    <row r="522" spans="1:6" s="78" customFormat="1" ht="39.950000000000003" customHeight="1">
      <c r="A522" s="128" t="s">
        <v>303</v>
      </c>
      <c r="B522" s="128" t="s">
        <v>6453</v>
      </c>
      <c r="C522" s="128" t="s">
        <v>4734</v>
      </c>
      <c r="D522" s="129">
        <v>42993</v>
      </c>
      <c r="E522" s="130" t="s">
        <v>6454</v>
      </c>
      <c r="F522" s="130" t="s">
        <v>304</v>
      </c>
    </row>
    <row r="523" spans="1:6" s="78" customFormat="1" ht="39.950000000000003" customHeight="1">
      <c r="A523" s="128" t="s">
        <v>303</v>
      </c>
      <c r="B523" s="128" t="s">
        <v>6455</v>
      </c>
      <c r="C523" s="128" t="s">
        <v>4734</v>
      </c>
      <c r="D523" s="129">
        <v>43157</v>
      </c>
      <c r="E523" s="130" t="s">
        <v>6456</v>
      </c>
      <c r="F523" s="130" t="s">
        <v>304</v>
      </c>
    </row>
    <row r="524" spans="1:6" s="78" customFormat="1" ht="39.950000000000003" customHeight="1">
      <c r="A524" s="128" t="s">
        <v>303</v>
      </c>
      <c r="B524" s="128" t="s">
        <v>6457</v>
      </c>
      <c r="C524" s="128" t="s">
        <v>4734</v>
      </c>
      <c r="D524" s="129">
        <v>43286</v>
      </c>
      <c r="E524" s="130" t="s">
        <v>6458</v>
      </c>
      <c r="F524" s="130" t="s">
        <v>304</v>
      </c>
    </row>
    <row r="525" spans="1:6" s="78" customFormat="1" ht="39.950000000000003" customHeight="1">
      <c r="A525" s="77" t="s">
        <v>409</v>
      </c>
      <c r="B525" s="77" t="s">
        <v>301</v>
      </c>
      <c r="C525" s="77" t="s">
        <v>192</v>
      </c>
      <c r="D525" s="77" t="s">
        <v>185</v>
      </c>
      <c r="E525" s="77" t="s">
        <v>186</v>
      </c>
      <c r="F525" s="77" t="s">
        <v>302</v>
      </c>
    </row>
    <row r="526" spans="1:6" s="78" customFormat="1" ht="39.950000000000003" customHeight="1">
      <c r="A526" s="73" t="s">
        <v>303</v>
      </c>
      <c r="B526" s="73" t="s">
        <v>6459</v>
      </c>
      <c r="C526" s="73" t="s">
        <v>6460</v>
      </c>
      <c r="D526" s="74">
        <v>43817</v>
      </c>
      <c r="E526" s="101" t="s">
        <v>6461</v>
      </c>
      <c r="F526" s="73" t="s">
        <v>304</v>
      </c>
    </row>
    <row r="527" spans="1:6" s="78" customFormat="1" ht="39.950000000000003" customHeight="1">
      <c r="A527" s="73" t="s">
        <v>187</v>
      </c>
      <c r="B527" s="73" t="s">
        <v>6462</v>
      </c>
      <c r="C527" s="73" t="s">
        <v>6460</v>
      </c>
      <c r="D527" s="74" t="s">
        <v>6463</v>
      </c>
      <c r="E527" s="75" t="s">
        <v>6464</v>
      </c>
      <c r="F527" s="73" t="s">
        <v>304</v>
      </c>
    </row>
    <row r="528" spans="1:6" s="78" customFormat="1" ht="39.950000000000003" customHeight="1">
      <c r="A528" s="77" t="s">
        <v>409</v>
      </c>
      <c r="B528" s="77" t="s">
        <v>301</v>
      </c>
      <c r="C528" s="77" t="s">
        <v>192</v>
      </c>
      <c r="D528" s="77" t="s">
        <v>185</v>
      </c>
      <c r="E528" s="77" t="s">
        <v>186</v>
      </c>
      <c r="F528" s="77" t="s">
        <v>302</v>
      </c>
    </row>
    <row r="529" spans="1:6" s="78" customFormat="1" ht="39.950000000000003" customHeight="1">
      <c r="A529" s="73" t="s">
        <v>303</v>
      </c>
      <c r="B529" s="73" t="s">
        <v>6466</v>
      </c>
      <c r="C529" s="73" t="s">
        <v>6465</v>
      </c>
      <c r="D529" s="74" t="s">
        <v>6467</v>
      </c>
      <c r="E529" s="75" t="s">
        <v>6468</v>
      </c>
      <c r="F529" s="73" t="s">
        <v>1</v>
      </c>
    </row>
    <row r="530" spans="1:6" s="78" customFormat="1" ht="39.950000000000003" customHeight="1">
      <c r="A530" s="73" t="s">
        <v>303</v>
      </c>
      <c r="B530" s="73" t="s">
        <v>6469</v>
      </c>
      <c r="C530" s="73" t="s">
        <v>6465</v>
      </c>
      <c r="D530" s="74" t="s">
        <v>6470</v>
      </c>
      <c r="E530" s="75" t="s">
        <v>6471</v>
      </c>
      <c r="F530" s="73" t="s">
        <v>1</v>
      </c>
    </row>
    <row r="531" spans="1:6" s="78" customFormat="1" ht="39.950000000000003" customHeight="1">
      <c r="A531" s="77" t="s">
        <v>409</v>
      </c>
      <c r="B531" s="77" t="s">
        <v>301</v>
      </c>
      <c r="C531" s="77" t="s">
        <v>192</v>
      </c>
      <c r="D531" s="77" t="s">
        <v>185</v>
      </c>
      <c r="E531" s="77" t="s">
        <v>186</v>
      </c>
      <c r="F531" s="77" t="s">
        <v>302</v>
      </c>
    </row>
    <row r="532" spans="1:6" s="78" customFormat="1" ht="39.950000000000003" customHeight="1">
      <c r="A532" s="105" t="s">
        <v>303</v>
      </c>
      <c r="B532" s="105" t="s">
        <v>6472</v>
      </c>
      <c r="C532" s="105" t="s">
        <v>6473</v>
      </c>
      <c r="D532" s="111">
        <v>43860</v>
      </c>
      <c r="E532" s="75" t="s">
        <v>6474</v>
      </c>
      <c r="F532" s="105" t="s">
        <v>304</v>
      </c>
    </row>
    <row r="533" spans="1:6" s="78" customFormat="1" ht="39.950000000000003" customHeight="1">
      <c r="A533" s="77" t="s">
        <v>409</v>
      </c>
      <c r="B533" s="77" t="s">
        <v>301</v>
      </c>
      <c r="C533" s="77" t="s">
        <v>192</v>
      </c>
      <c r="D533" s="77" t="s">
        <v>185</v>
      </c>
      <c r="E533" s="77" t="s">
        <v>186</v>
      </c>
      <c r="F533" s="77" t="s">
        <v>302</v>
      </c>
    </row>
    <row r="534" spans="1:6" s="78" customFormat="1" ht="39.950000000000003" customHeight="1">
      <c r="A534" s="73" t="s">
        <v>303</v>
      </c>
      <c r="B534" s="73" t="s">
        <v>6380</v>
      </c>
      <c r="C534" s="73" t="s">
        <v>6381</v>
      </c>
      <c r="D534" s="74">
        <v>43850</v>
      </c>
      <c r="E534" s="101" t="s">
        <v>6475</v>
      </c>
      <c r="F534" s="73" t="s">
        <v>304</v>
      </c>
    </row>
    <row r="535" spans="1:6" s="78" customFormat="1" ht="39.950000000000003" customHeight="1">
      <c r="A535" s="77" t="s">
        <v>409</v>
      </c>
      <c r="B535" s="77" t="s">
        <v>301</v>
      </c>
      <c r="C535" s="77" t="s">
        <v>192</v>
      </c>
      <c r="D535" s="77" t="s">
        <v>185</v>
      </c>
      <c r="E535" s="77" t="s">
        <v>186</v>
      </c>
      <c r="F535" s="77" t="s">
        <v>302</v>
      </c>
    </row>
    <row r="536" spans="1:6" s="78" customFormat="1" ht="39.950000000000003" customHeight="1">
      <c r="A536" s="73" t="s">
        <v>187</v>
      </c>
      <c r="B536" s="73" t="s">
        <v>6476</v>
      </c>
      <c r="C536" s="73" t="s">
        <v>6477</v>
      </c>
      <c r="D536" s="74">
        <v>43860</v>
      </c>
      <c r="E536" s="75" t="s">
        <v>6478</v>
      </c>
      <c r="F536" s="73" t="s">
        <v>1</v>
      </c>
    </row>
    <row r="537" spans="1:6" s="78" customFormat="1" ht="39.950000000000003" customHeight="1">
      <c r="A537" s="77" t="s">
        <v>409</v>
      </c>
      <c r="B537" s="77" t="s">
        <v>301</v>
      </c>
      <c r="C537" s="77" t="s">
        <v>192</v>
      </c>
      <c r="D537" s="77" t="s">
        <v>185</v>
      </c>
      <c r="E537" s="77" t="s">
        <v>186</v>
      </c>
      <c r="F537" s="77" t="s">
        <v>302</v>
      </c>
    </row>
    <row r="538" spans="1:6" s="78" customFormat="1" ht="39.950000000000003" customHeight="1">
      <c r="A538" s="119" t="s">
        <v>6479</v>
      </c>
      <c r="B538" s="119" t="s">
        <v>6480</v>
      </c>
      <c r="C538" s="119" t="s">
        <v>6482</v>
      </c>
      <c r="D538" s="131">
        <v>43894</v>
      </c>
      <c r="E538" s="11" t="s">
        <v>6481</v>
      </c>
      <c r="F538" s="119" t="s">
        <v>304</v>
      </c>
    </row>
    <row r="539" spans="1:6" s="78" customFormat="1" ht="39.950000000000003" customHeight="1">
      <c r="A539" s="119" t="s">
        <v>6479</v>
      </c>
      <c r="B539" s="119" t="s">
        <v>6483</v>
      </c>
      <c r="C539" s="119" t="s">
        <v>6482</v>
      </c>
      <c r="D539" s="131">
        <v>43090</v>
      </c>
      <c r="E539" s="11" t="s">
        <v>6484</v>
      </c>
      <c r="F539" s="119" t="s">
        <v>304</v>
      </c>
    </row>
    <row r="540" spans="1:6" s="78" customFormat="1" ht="39.950000000000003" customHeight="1">
      <c r="A540" s="77" t="s">
        <v>409</v>
      </c>
      <c r="B540" s="77" t="s">
        <v>301</v>
      </c>
      <c r="C540" s="77" t="s">
        <v>192</v>
      </c>
      <c r="D540" s="77" t="s">
        <v>185</v>
      </c>
      <c r="E540" s="77" t="s">
        <v>186</v>
      </c>
      <c r="F540" s="77" t="s">
        <v>302</v>
      </c>
    </row>
    <row r="541" spans="1:6" s="78" customFormat="1" ht="39.950000000000003" customHeight="1">
      <c r="A541" s="73" t="s">
        <v>303</v>
      </c>
      <c r="B541" s="73" t="s">
        <v>6485</v>
      </c>
      <c r="C541" s="73" t="s">
        <v>6486</v>
      </c>
      <c r="D541" s="74">
        <v>43847</v>
      </c>
      <c r="E541" s="101" t="s">
        <v>6487</v>
      </c>
      <c r="F541" s="73" t="s">
        <v>304</v>
      </c>
    </row>
    <row r="542" spans="1:6" s="78" customFormat="1" ht="39.950000000000003" customHeight="1">
      <c r="A542" s="73" t="s">
        <v>303</v>
      </c>
      <c r="B542" s="73" t="s">
        <v>6488</v>
      </c>
      <c r="C542" s="73" t="s">
        <v>6486</v>
      </c>
      <c r="D542" s="74">
        <v>43859</v>
      </c>
      <c r="E542" s="75" t="s">
        <v>6489</v>
      </c>
      <c r="F542" s="73" t="s">
        <v>1</v>
      </c>
    </row>
  </sheetData>
  <mergeCells count="3">
    <mergeCell ref="H1:I1"/>
    <mergeCell ref="J3:J5"/>
    <mergeCell ref="J6:J7"/>
  </mergeCells>
  <dataValidations count="28">
    <dataValidation type="list" allowBlank="1" showInputMessage="1" showErrorMessage="1" sqref="A176 A128:A174 A179:A180 A182:A185 A200:A201 A2:A126">
      <formula1>$L$201:$L$201</formula1>
    </dataValidation>
    <dataValidation type="list" allowBlank="1" showInputMessage="1" showErrorMessage="1" sqref="F186:F188">
      <formula1>$P$94:$P$96</formula1>
      <formula2>0</formula2>
    </dataValidation>
    <dataValidation type="list" allowBlank="1" showInputMessage="1" showErrorMessage="1" sqref="A186:A188">
      <formula1>$N$94:$N$96</formula1>
      <formula2>0</formula2>
    </dataValidation>
    <dataValidation type="list" allowBlank="1" showInputMessage="1" showErrorMessage="1" sqref="F189:F190">
      <formula1>$P$95:$P$97</formula1>
      <formula2>0</formula2>
    </dataValidation>
    <dataValidation type="list" allowBlank="1" showInputMessage="1" showErrorMessage="1" sqref="A189:A190">
      <formula1>$N$95:$N$97</formula1>
      <formula2>0</formula2>
    </dataValidation>
    <dataValidation showDropDown="1" showInputMessage="1" showErrorMessage="1" sqref="F200:F201 F1:F185"/>
    <dataValidation allowBlank="1" showDropDown="1" showInputMessage="1" showErrorMessage="1" sqref="A127"/>
    <dataValidation type="list" allowBlank="1" showInputMessage="1" showErrorMessage="1" sqref="F203:F204 F206">
      <formula1>$N$2:$N$3</formula1>
    </dataValidation>
    <dataValidation type="list" allowBlank="1" showInputMessage="1" showErrorMessage="1" sqref="F393:F394 F396:F397 F422:F423 F425 F427 F435 F437:F440 F458 F475:F476 F480 F510:F516 F518:F519 F208:F391 F433 F446:F448 F526:F527 F529:F530">
      <formula1>$N$3:$N$5</formula1>
    </dataValidation>
    <dataValidation type="list" allowBlank="1" showInputMessage="1" showErrorMessage="1" sqref="A393:A394 A396:A397 A422:A423 A425 A427 A437:A440 A458 A475:A476 A480 A510:A516 A518:A519 A526 A208:A391 A433 A446:A448 A529:A530">
      <formula1>$L$3:$L$4</formula1>
    </dataValidation>
    <dataValidation type="list" allowBlank="1" showInputMessage="1" showErrorMessage="1" sqref="A473 A508">
      <formula1>$L$3:$L$4</formula1>
      <formula2>0</formula2>
    </dataValidation>
    <dataValidation type="list" allowBlank="1" showInputMessage="1" showErrorMessage="1" sqref="F508">
      <formula1>$N$3:$N$5</formula1>
      <formula2>0</formula2>
    </dataValidation>
    <dataValidation type="list" allowBlank="1" showInputMessage="1" showErrorMessage="1" sqref="F429:F431 F470:F471">
      <formula1>$N$3:$N$4</formula1>
    </dataValidation>
    <dataValidation type="list" allowBlank="1" showInputMessage="1" showErrorMessage="1" sqref="A435 A521:A524 F532 A532">
      <formula1>#REF!</formula1>
      <formula2>0</formula2>
    </dataValidation>
    <dataValidation type="list" allowBlank="1" showInputMessage="1" showErrorMessage="1" sqref="F442:F444">
      <formula1>$N$2:$N$4</formula1>
      <formula2>0</formula2>
    </dataValidation>
    <dataValidation type="list" allowBlank="1" showInputMessage="1" showErrorMessage="1" sqref="F450 A450 A456 A452 A478 F452:F456 A482:A506">
      <formula1>#REF!</formula1>
    </dataValidation>
    <dataValidation type="list" allowBlank="1" showInputMessage="1" showErrorMessage="1" sqref="A460:A468">
      <formula1>$M$3:$M$3</formula1>
    </dataValidation>
    <dataValidation type="list" allowBlank="1" showInputMessage="1" showErrorMessage="1" sqref="F460:F468">
      <formula1>$O$3:$O$3</formula1>
    </dataValidation>
    <dataValidation type="list" allowBlank="1" showInputMessage="1" showErrorMessage="1" sqref="F478">
      <formula1>$N$2:$N$2</formula1>
    </dataValidation>
    <dataValidation type="list" allowBlank="1" showInputMessage="1" showErrorMessage="1" sqref="F534 F536 F541:F542">
      <formula1>$O$3:$O$5</formula1>
    </dataValidation>
    <dataValidation type="list" allowBlank="1" showInputMessage="1" showErrorMessage="1" sqref="A534 A536 A541:A542">
      <formula1>$M$3:$M$4</formula1>
    </dataValidation>
    <dataValidation type="list" allowBlank="1" showInputMessage="1" showErrorMessage="1" sqref="A194:A199">
      <formula1>$N$2:$N$3</formula1>
      <formula2>0</formula2>
    </dataValidation>
    <dataValidation type="list" allowBlank="1" showInputMessage="1" showErrorMessage="1" sqref="F194:F199">
      <formula1>$P$2:$P$3</formula1>
      <formula2>0</formula2>
    </dataValidation>
    <dataValidation type="list" allowBlank="1" showInputMessage="1" showErrorMessage="1" sqref="A203:A206">
      <formula1>$L$2:$L$2</formula1>
    </dataValidation>
    <dataValidation type="list" allowBlank="1" showInputMessage="1" showErrorMessage="1" sqref="F399:F420">
      <formula1>$N$26:$N$27</formula1>
    </dataValidation>
    <dataValidation type="list" allowBlank="1" showInputMessage="1" showErrorMessage="1" sqref="A399:A420">
      <formula1>$L$26:$L$26</formula1>
    </dataValidation>
    <dataValidation type="list" allowBlank="1" showInputMessage="1" showErrorMessage="1" sqref="A429:A431">
      <formula1>$L$3:$L$3</formula1>
    </dataValidation>
    <dataValidation type="list" allowBlank="1" showInputMessage="1" showErrorMessage="1" sqref="F482:F506">
      <formula1>$O$27:$O$27</formula1>
    </dataValidation>
  </dataValidations>
  <hyperlinks>
    <hyperlink ref="B482" r:id="rId1" display="https://sistemas2.emaer.intraer/legis/detalhes.php?id_njur=55235&amp;botoes=ligar"/>
    <hyperlink ref="B483" r:id="rId2" display="https://sistemas2.emaer.intraer/legis/detalhes.php?id_njur=55203&amp;botoes=ligar"/>
    <hyperlink ref="B484" r:id="rId3" display="https://sistemas2.emaer.intraer/legis/detalhes.php?id_njur=55603&amp;botoes=ligar"/>
    <hyperlink ref="B485" r:id="rId4" display="https://sistemas2.emaer.intraer/legis/detalhes.php?id_njur=56000&amp;botoes=ligar"/>
    <hyperlink ref="B486" r:id="rId5" display="https://sistemas2.emaer.intraer/legis/detalhes.php?id_njur=56383&amp;botoes=ligar"/>
    <hyperlink ref="B487" r:id="rId6" display="https://sistemas2.emaer.intraer/legis/detalhes.php?id_njur=56331&amp;botoes=ligar"/>
    <hyperlink ref="B488" r:id="rId7" display="https://sistemas2.emaer.intraer/legis/detalhes.php?id_njur=56557&amp;botoes=ligar"/>
    <hyperlink ref="B489" r:id="rId8" display="https://sistemas2.emaer.intraer/legis/detalhes.php?id_njur=56634&amp;botoes=ligar"/>
    <hyperlink ref="B490" r:id="rId9" display="https://sistemas2.emaer.intraer/legis/detalhes.php?id_njur=56709&amp;botoes=ligar"/>
    <hyperlink ref="B491" r:id="rId10" display="https://sistemas2.emaer.intraer/legis/detalhes.php?id_njur=57028&amp;botoes=ligar"/>
    <hyperlink ref="B492" r:id="rId11" display="https://sistemas2.emaer.intraer/legis/detalhes.php?id_njur=58836&amp;botoes=ligar"/>
    <hyperlink ref="B493" r:id="rId12" display="https://sistemas2.emaer.intraer/legis/detalhes.php?id_njur=59406&amp;botoes=ligar"/>
    <hyperlink ref="B494" r:id="rId13" display="https://sistemas2.emaer.intraer/legis/detalhes.php?id_njur=59469&amp;botoes=ligar"/>
    <hyperlink ref="B495" r:id="rId14" display="https://sistemas2.emaer.intraer/legis/detalhes.php?id_njur=61951&amp;botoes=ligar"/>
    <hyperlink ref="B496" r:id="rId15" display="https://sistemas2.emaer.intraer/legis/detalhes.php?id_njur=62643&amp;botoes=ligar"/>
    <hyperlink ref="B497" r:id="rId16" display="https://sistemas2.emaer.intraer/legis/detalhes.php?id_njur=62842&amp;botoes=ligar"/>
    <hyperlink ref="B498" r:id="rId17" display="https://sistemas2.emaer.intraer/legis/detalhes.php?id_njur=62555&amp;botoes=ligar"/>
    <hyperlink ref="B499" r:id="rId18" display="https://sistemas2.emaer.intraer/legis/detalhes.php?id_njur=61140&amp;botoes=ligar"/>
    <hyperlink ref="B500" r:id="rId19" display="https://sistemas2.emaer.intraer/legis/detalhes.php?id_njur=61573&amp;botoes=ligar"/>
    <hyperlink ref="B501" r:id="rId20" display="https://sistemas2.emaer.intraer/legis/detalhes.php?id_njur=61579&amp;botoes=ligar"/>
    <hyperlink ref="B502" r:id="rId21" display="https://sistemas2.emaer.intraer/legis/detalhes.php?id_njur=62840&amp;botoes=ligar"/>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41"/>
  <sheetViews>
    <sheetView zoomScale="70" zoomScaleNormal="70" workbookViewId="0">
      <selection activeCell="J13" sqref="J13"/>
    </sheetView>
  </sheetViews>
  <sheetFormatPr defaultRowHeight="15"/>
  <cols>
    <col min="1" max="1" width="10.42578125" customWidth="1"/>
    <col min="2" max="2" width="11.28515625" style="245" customWidth="1"/>
    <col min="3" max="3" width="10.5703125" customWidth="1"/>
    <col min="4" max="4" width="11.85546875" customWidth="1"/>
    <col min="5" max="5" width="150.5703125" customWidth="1"/>
    <col min="6" max="6" width="20.85546875" customWidth="1"/>
    <col min="7" max="7" width="7.28515625" customWidth="1"/>
    <col min="8" max="8" width="42.5703125" customWidth="1"/>
  </cols>
  <sheetData>
    <row r="1" spans="1:9" s="78" customFormat="1" ht="24.95" customHeight="1">
      <c r="A1" s="239" t="s">
        <v>409</v>
      </c>
      <c r="B1" s="243" t="s">
        <v>301</v>
      </c>
      <c r="C1" s="241" t="s">
        <v>192</v>
      </c>
      <c r="D1" s="77" t="s">
        <v>185</v>
      </c>
      <c r="E1" s="77" t="s">
        <v>186</v>
      </c>
      <c r="F1" s="77" t="s">
        <v>302</v>
      </c>
      <c r="H1" s="354"/>
      <c r="I1" s="354"/>
    </row>
    <row r="2" spans="1:9" s="78" customFormat="1" ht="24.95" customHeight="1">
      <c r="A2" s="240" t="s">
        <v>0</v>
      </c>
      <c r="B2" s="245">
        <v>34</v>
      </c>
      <c r="C2" s="175" t="s">
        <v>9669</v>
      </c>
      <c r="D2" s="234">
        <v>31692</v>
      </c>
      <c r="E2" s="235" t="s">
        <v>9670</v>
      </c>
      <c r="F2" s="233" t="s">
        <v>1</v>
      </c>
    </row>
    <row r="3" spans="1:9" s="78" customFormat="1" ht="24.95" customHeight="1">
      <c r="A3" s="240" t="s">
        <v>0</v>
      </c>
      <c r="B3" s="245">
        <v>9</v>
      </c>
      <c r="C3" s="175" t="s">
        <v>9669</v>
      </c>
      <c r="D3" s="234">
        <v>32995</v>
      </c>
      <c r="E3" s="235" t="s">
        <v>9671</v>
      </c>
      <c r="F3" s="233" t="s">
        <v>1</v>
      </c>
    </row>
    <row r="4" spans="1:9" s="78" customFormat="1" ht="24.95" customHeight="1">
      <c r="A4" s="240" t="s">
        <v>0</v>
      </c>
      <c r="B4" s="245" t="s">
        <v>9672</v>
      </c>
      <c r="C4" s="175" t="s">
        <v>2</v>
      </c>
      <c r="D4" s="234">
        <v>33646</v>
      </c>
      <c r="E4" s="235" t="s">
        <v>9673</v>
      </c>
      <c r="F4" s="233" t="s">
        <v>1</v>
      </c>
    </row>
    <row r="5" spans="1:9" s="78" customFormat="1" ht="24.95" customHeight="1">
      <c r="A5" s="240" t="s">
        <v>0</v>
      </c>
      <c r="B5" s="245" t="s">
        <v>9674</v>
      </c>
      <c r="C5" s="175" t="s">
        <v>9669</v>
      </c>
      <c r="D5" s="234">
        <v>33694</v>
      </c>
      <c r="E5" s="235" t="s">
        <v>9675</v>
      </c>
      <c r="F5" s="233" t="s">
        <v>1</v>
      </c>
    </row>
    <row r="6" spans="1:9" s="78" customFormat="1" ht="24.95" customHeight="1">
      <c r="A6" s="240" t="s">
        <v>0</v>
      </c>
      <c r="B6" s="245">
        <v>1</v>
      </c>
      <c r="C6" s="175" t="s">
        <v>9676</v>
      </c>
      <c r="D6" s="234">
        <v>34794</v>
      </c>
      <c r="E6" s="235" t="s">
        <v>9677</v>
      </c>
      <c r="F6" s="233" t="s">
        <v>1</v>
      </c>
    </row>
    <row r="7" spans="1:9" s="78" customFormat="1" ht="37.5" customHeight="1">
      <c r="A7" s="240" t="s">
        <v>0</v>
      </c>
      <c r="B7" s="245" t="s">
        <v>9678</v>
      </c>
      <c r="C7" s="175" t="s">
        <v>9679</v>
      </c>
      <c r="D7" s="234">
        <v>36151</v>
      </c>
      <c r="E7" s="235" t="s">
        <v>9680</v>
      </c>
      <c r="F7" s="233" t="s">
        <v>1</v>
      </c>
    </row>
    <row r="8" spans="1:9" s="78" customFormat="1" ht="24.95" customHeight="1">
      <c r="A8" s="240" t="s">
        <v>0</v>
      </c>
      <c r="B8" s="245" t="s">
        <v>6960</v>
      </c>
      <c r="C8" s="175" t="s">
        <v>2</v>
      </c>
      <c r="D8" s="234">
        <v>36434</v>
      </c>
      <c r="E8" s="235" t="s">
        <v>9681</v>
      </c>
      <c r="F8" s="233" t="s">
        <v>1</v>
      </c>
    </row>
    <row r="9" spans="1:9" s="78" customFormat="1" ht="31.5" customHeight="1">
      <c r="A9" s="240" t="s">
        <v>0</v>
      </c>
      <c r="B9" s="245" t="s">
        <v>9682</v>
      </c>
      <c r="C9" s="175" t="s">
        <v>9669</v>
      </c>
      <c r="D9" s="234">
        <v>38460</v>
      </c>
      <c r="E9" s="235" t="s">
        <v>9683</v>
      </c>
      <c r="F9" s="233" t="s">
        <v>1</v>
      </c>
    </row>
    <row r="10" spans="1:9" s="78" customFormat="1" ht="29.25" customHeight="1">
      <c r="A10" s="240" t="s">
        <v>0</v>
      </c>
      <c r="B10" s="245" t="s">
        <v>9684</v>
      </c>
      <c r="C10" s="175" t="s">
        <v>9669</v>
      </c>
      <c r="D10" s="234">
        <v>38583</v>
      </c>
      <c r="E10" s="235" t="s">
        <v>9685</v>
      </c>
      <c r="F10" s="233" t="s">
        <v>1</v>
      </c>
    </row>
    <row r="11" spans="1:9" s="78" customFormat="1" ht="30" customHeight="1">
      <c r="A11" s="240" t="s">
        <v>0</v>
      </c>
      <c r="B11" s="245" t="s">
        <v>9686</v>
      </c>
      <c r="C11" s="175" t="s">
        <v>2</v>
      </c>
      <c r="D11" s="234">
        <v>38791</v>
      </c>
      <c r="E11" s="235" t="s">
        <v>9687</v>
      </c>
      <c r="F11" s="233" t="s">
        <v>1</v>
      </c>
    </row>
    <row r="12" spans="1:9" s="78" customFormat="1" ht="24.95" customHeight="1">
      <c r="A12" s="240" t="s">
        <v>0</v>
      </c>
      <c r="B12" s="233" t="s">
        <v>9688</v>
      </c>
      <c r="C12" s="175" t="s">
        <v>2</v>
      </c>
      <c r="D12" s="234">
        <v>38824</v>
      </c>
      <c r="E12" s="235" t="s">
        <v>9689</v>
      </c>
      <c r="F12" s="233" t="s">
        <v>9690</v>
      </c>
    </row>
    <row r="13" spans="1:9" s="78" customFormat="1" ht="24.95" customHeight="1">
      <c r="A13" s="240" t="s">
        <v>0</v>
      </c>
      <c r="B13" s="233" t="s">
        <v>9691</v>
      </c>
      <c r="C13" s="175" t="s">
        <v>2</v>
      </c>
      <c r="D13" s="234">
        <v>38824</v>
      </c>
      <c r="E13" s="235" t="s">
        <v>9692</v>
      </c>
      <c r="F13" s="233" t="s">
        <v>9690</v>
      </c>
    </row>
    <row r="14" spans="1:9" s="78" customFormat="1" ht="24.95" customHeight="1">
      <c r="A14" s="240" t="s">
        <v>0</v>
      </c>
      <c r="B14" s="245" t="s">
        <v>9693</v>
      </c>
      <c r="C14" s="175" t="s">
        <v>2</v>
      </c>
      <c r="D14" s="234">
        <v>38887</v>
      </c>
      <c r="E14" s="235" t="s">
        <v>9694</v>
      </c>
      <c r="F14" s="233" t="s">
        <v>1</v>
      </c>
    </row>
    <row r="15" spans="1:9" s="78" customFormat="1" ht="24.95" customHeight="1">
      <c r="A15" s="240" t="s">
        <v>0</v>
      </c>
      <c r="B15" s="245" t="s">
        <v>9695</v>
      </c>
      <c r="C15" s="175" t="s">
        <v>2</v>
      </c>
      <c r="D15" s="234">
        <v>38901</v>
      </c>
      <c r="E15" s="235" t="s">
        <v>9696</v>
      </c>
      <c r="F15" s="233" t="s">
        <v>1</v>
      </c>
    </row>
    <row r="16" spans="1:9" s="78" customFormat="1" ht="24.95" customHeight="1">
      <c r="A16" s="240" t="s">
        <v>0</v>
      </c>
      <c r="B16" s="233" t="s">
        <v>9697</v>
      </c>
      <c r="C16" s="175" t="s">
        <v>2</v>
      </c>
      <c r="D16" s="234">
        <v>38902</v>
      </c>
      <c r="E16" s="235" t="s">
        <v>9698</v>
      </c>
      <c r="F16" s="233" t="s">
        <v>9690</v>
      </c>
    </row>
    <row r="17" spans="1:6" s="78" customFormat="1" ht="34.5" customHeight="1">
      <c r="A17" s="240" t="s">
        <v>0</v>
      </c>
      <c r="B17" s="245" t="s">
        <v>9699</v>
      </c>
      <c r="C17" s="175" t="s">
        <v>2</v>
      </c>
      <c r="D17" s="234">
        <v>38910</v>
      </c>
      <c r="E17" s="235" t="s">
        <v>9700</v>
      </c>
      <c r="F17" s="233" t="s">
        <v>1</v>
      </c>
    </row>
    <row r="18" spans="1:6" s="78" customFormat="1" ht="32.25" customHeight="1">
      <c r="A18" s="240" t="s">
        <v>0</v>
      </c>
      <c r="B18" s="245" t="s">
        <v>9701</v>
      </c>
      <c r="C18" s="175" t="s">
        <v>2</v>
      </c>
      <c r="D18" s="234">
        <v>39220</v>
      </c>
      <c r="E18" s="235" t="s">
        <v>9702</v>
      </c>
      <c r="F18" s="233" t="s">
        <v>1</v>
      </c>
    </row>
    <row r="19" spans="1:6" s="78" customFormat="1" ht="31.5" customHeight="1">
      <c r="A19" s="240" t="s">
        <v>0</v>
      </c>
      <c r="B19" s="245" t="s">
        <v>9703</v>
      </c>
      <c r="C19" s="175" t="s">
        <v>2</v>
      </c>
      <c r="D19" s="234">
        <v>39252</v>
      </c>
      <c r="E19" s="235" t="s">
        <v>9704</v>
      </c>
      <c r="F19" s="233" t="s">
        <v>1</v>
      </c>
    </row>
    <row r="20" spans="1:6" s="78" customFormat="1" ht="24.95" customHeight="1">
      <c r="A20" s="240" t="s">
        <v>0</v>
      </c>
      <c r="B20" s="245" t="s">
        <v>9705</v>
      </c>
      <c r="C20" s="175" t="s">
        <v>2</v>
      </c>
      <c r="D20" s="234">
        <v>39254</v>
      </c>
      <c r="E20" s="235" t="s">
        <v>9706</v>
      </c>
      <c r="F20" s="233" t="s">
        <v>1</v>
      </c>
    </row>
    <row r="21" spans="1:6" s="78" customFormat="1" ht="24.95" customHeight="1">
      <c r="A21" s="240" t="s">
        <v>0</v>
      </c>
      <c r="B21" s="233" t="s">
        <v>3</v>
      </c>
      <c r="C21" s="175" t="s">
        <v>2</v>
      </c>
      <c r="D21" s="234">
        <v>39433</v>
      </c>
      <c r="E21" s="236" t="s">
        <v>4</v>
      </c>
      <c r="F21" s="233" t="s">
        <v>1</v>
      </c>
    </row>
    <row r="22" spans="1:6" s="78" customFormat="1" ht="24.95" customHeight="1">
      <c r="A22" s="240" t="s">
        <v>0</v>
      </c>
      <c r="B22" s="233" t="s">
        <v>3</v>
      </c>
      <c r="C22" s="242" t="s">
        <v>2</v>
      </c>
      <c r="D22" s="237">
        <v>39433</v>
      </c>
      <c r="E22" s="238" t="s">
        <v>4</v>
      </c>
      <c r="F22" s="233" t="s">
        <v>1</v>
      </c>
    </row>
    <row r="23" spans="1:6" s="78" customFormat="1" ht="24.95" customHeight="1">
      <c r="A23" s="240" t="s">
        <v>0</v>
      </c>
      <c r="B23" s="245">
        <v>15</v>
      </c>
      <c r="C23" s="175" t="s">
        <v>2</v>
      </c>
      <c r="D23" s="234">
        <v>39518</v>
      </c>
      <c r="E23" s="235" t="s">
        <v>6</v>
      </c>
      <c r="F23" s="233" t="s">
        <v>1</v>
      </c>
    </row>
    <row r="24" spans="1:6" s="78" customFormat="1" ht="24.95" customHeight="1">
      <c r="A24" s="240" t="s">
        <v>0</v>
      </c>
      <c r="B24" s="233" t="s">
        <v>5</v>
      </c>
      <c r="C24" s="175" t="s">
        <v>2</v>
      </c>
      <c r="D24" s="234">
        <v>39518</v>
      </c>
      <c r="E24" s="236" t="s">
        <v>6</v>
      </c>
      <c r="F24" s="233" t="s">
        <v>1</v>
      </c>
    </row>
    <row r="25" spans="1:6" s="78" customFormat="1" ht="24.95" customHeight="1">
      <c r="A25" s="240" t="s">
        <v>0</v>
      </c>
      <c r="B25" s="233" t="s">
        <v>5</v>
      </c>
      <c r="C25" s="242" t="s">
        <v>2</v>
      </c>
      <c r="D25" s="237">
        <v>39518</v>
      </c>
      <c r="E25" s="238" t="s">
        <v>6</v>
      </c>
      <c r="F25" s="233" t="s">
        <v>1</v>
      </c>
    </row>
    <row r="26" spans="1:6" s="78" customFormat="1" ht="32.25" customHeight="1">
      <c r="A26" s="240" t="s">
        <v>0</v>
      </c>
      <c r="B26" s="245" t="s">
        <v>9707</v>
      </c>
      <c r="C26" s="175" t="s">
        <v>2</v>
      </c>
      <c r="D26" s="234">
        <v>39525</v>
      </c>
      <c r="E26" s="235" t="s">
        <v>9708</v>
      </c>
      <c r="F26" s="233" t="s">
        <v>1</v>
      </c>
    </row>
    <row r="27" spans="1:6" s="78" customFormat="1" ht="31.5" customHeight="1">
      <c r="A27" s="240" t="s">
        <v>0</v>
      </c>
      <c r="B27" s="245" t="s">
        <v>9709</v>
      </c>
      <c r="C27" s="175" t="s">
        <v>2</v>
      </c>
      <c r="D27" s="234">
        <v>39783</v>
      </c>
      <c r="E27" s="235" t="s">
        <v>9710</v>
      </c>
      <c r="F27" s="233" t="s">
        <v>1</v>
      </c>
    </row>
    <row r="28" spans="1:6" s="78" customFormat="1" ht="24.95" customHeight="1">
      <c r="A28" s="240" t="s">
        <v>0</v>
      </c>
      <c r="B28" s="233" t="s">
        <v>7</v>
      </c>
      <c r="C28" s="175" t="s">
        <v>2</v>
      </c>
      <c r="D28" s="234">
        <v>39885</v>
      </c>
      <c r="E28" s="236" t="s">
        <v>8</v>
      </c>
      <c r="F28" s="233" t="s">
        <v>1</v>
      </c>
    </row>
    <row r="29" spans="1:6" s="78" customFormat="1" ht="36.75" customHeight="1">
      <c r="A29" s="240" t="s">
        <v>0</v>
      </c>
      <c r="B29" s="245" t="s">
        <v>9711</v>
      </c>
      <c r="C29" s="175" t="s">
        <v>2</v>
      </c>
      <c r="D29" s="234">
        <v>39962</v>
      </c>
      <c r="E29" s="235" t="s">
        <v>9712</v>
      </c>
      <c r="F29" s="233" t="s">
        <v>1</v>
      </c>
    </row>
    <row r="30" spans="1:6" s="78" customFormat="1" ht="27.75" customHeight="1">
      <c r="A30" s="240" t="s">
        <v>0</v>
      </c>
      <c r="B30" s="233" t="s">
        <v>9713</v>
      </c>
      <c r="C30" s="242" t="s">
        <v>2</v>
      </c>
      <c r="D30" s="237">
        <v>40010</v>
      </c>
      <c r="E30" s="238" t="s">
        <v>9714</v>
      </c>
      <c r="F30" s="233" t="s">
        <v>1</v>
      </c>
    </row>
    <row r="31" spans="1:6" s="78" customFormat="1" ht="24.95" customHeight="1">
      <c r="A31" s="240" t="s">
        <v>0</v>
      </c>
      <c r="B31" s="233" t="s">
        <v>9</v>
      </c>
      <c r="C31" s="175" t="s">
        <v>10</v>
      </c>
      <c r="D31" s="234">
        <v>40116</v>
      </c>
      <c r="E31" s="236" t="s">
        <v>11</v>
      </c>
      <c r="F31" s="233" t="s">
        <v>1</v>
      </c>
    </row>
    <row r="32" spans="1:6" s="78" customFormat="1" ht="33" customHeight="1">
      <c r="A32" s="240" t="s">
        <v>0</v>
      </c>
      <c r="B32" s="233" t="s">
        <v>9715</v>
      </c>
      <c r="C32" s="242" t="s">
        <v>10</v>
      </c>
      <c r="D32" s="237">
        <v>40262</v>
      </c>
      <c r="E32" s="238" t="s">
        <v>9716</v>
      </c>
      <c r="F32" s="233" t="s">
        <v>9690</v>
      </c>
    </row>
    <row r="33" spans="1:6" s="78" customFormat="1" ht="24.95" customHeight="1">
      <c r="A33" s="240" t="s">
        <v>0</v>
      </c>
      <c r="B33" s="233" t="s">
        <v>12</v>
      </c>
      <c r="C33" s="175" t="s">
        <v>10</v>
      </c>
      <c r="D33" s="234">
        <v>40330</v>
      </c>
      <c r="E33" s="236" t="s">
        <v>13</v>
      </c>
      <c r="F33" s="233" t="s">
        <v>1</v>
      </c>
    </row>
    <row r="34" spans="1:6" s="78" customFormat="1" ht="31.5" customHeight="1">
      <c r="A34" s="240" t="s">
        <v>0</v>
      </c>
      <c r="B34" s="233" t="s">
        <v>14</v>
      </c>
      <c r="C34" s="175" t="s">
        <v>10</v>
      </c>
      <c r="D34" s="234">
        <v>40659</v>
      </c>
      <c r="E34" s="236" t="s">
        <v>15</v>
      </c>
      <c r="F34" s="233" t="s">
        <v>1</v>
      </c>
    </row>
    <row r="35" spans="1:6" s="78" customFormat="1" ht="24.95" customHeight="1">
      <c r="A35" s="240" t="s">
        <v>0</v>
      </c>
      <c r="B35" s="233" t="s">
        <v>16</v>
      </c>
      <c r="C35" s="175" t="s">
        <v>10</v>
      </c>
      <c r="D35" s="234">
        <v>40707</v>
      </c>
      <c r="E35" s="236" t="s">
        <v>17</v>
      </c>
      <c r="F35" s="233" t="s">
        <v>1</v>
      </c>
    </row>
    <row r="36" spans="1:6" s="78" customFormat="1" ht="30" customHeight="1">
      <c r="A36" s="240" t="s">
        <v>0</v>
      </c>
      <c r="B36" s="233" t="s">
        <v>18</v>
      </c>
      <c r="C36" s="175" t="s">
        <v>10</v>
      </c>
      <c r="D36" s="234">
        <v>40724</v>
      </c>
      <c r="E36" s="236" t="s">
        <v>19</v>
      </c>
      <c r="F36" s="233" t="s">
        <v>1</v>
      </c>
    </row>
    <row r="37" spans="1:6" s="78" customFormat="1" ht="24.95" customHeight="1">
      <c r="A37" s="240" t="s">
        <v>0</v>
      </c>
      <c r="B37" s="233" t="s">
        <v>22</v>
      </c>
      <c r="C37" s="175" t="s">
        <v>10</v>
      </c>
      <c r="D37" s="234">
        <v>40739</v>
      </c>
      <c r="E37" s="236" t="s">
        <v>23</v>
      </c>
      <c r="F37" s="233" t="s">
        <v>1</v>
      </c>
    </row>
    <row r="38" spans="1:6" s="78" customFormat="1" ht="24.95" customHeight="1">
      <c r="A38" s="240" t="s">
        <v>0</v>
      </c>
      <c r="B38" s="233" t="s">
        <v>20</v>
      </c>
      <c r="C38" s="175" t="s">
        <v>10</v>
      </c>
      <c r="D38" s="234">
        <v>40739</v>
      </c>
      <c r="E38" s="236" t="s">
        <v>21</v>
      </c>
      <c r="F38" s="233" t="s">
        <v>1</v>
      </c>
    </row>
    <row r="39" spans="1:6" s="78" customFormat="1" ht="24.95" customHeight="1">
      <c r="A39" s="240" t="s">
        <v>0</v>
      </c>
      <c r="B39" s="245" t="s">
        <v>9717</v>
      </c>
      <c r="C39" s="175" t="s">
        <v>162</v>
      </c>
      <c r="D39" s="234">
        <v>40753</v>
      </c>
      <c r="E39" s="235" t="s">
        <v>9718</v>
      </c>
      <c r="F39" s="233" t="s">
        <v>1</v>
      </c>
    </row>
    <row r="40" spans="1:6" s="78" customFormat="1" ht="39" customHeight="1">
      <c r="A40" s="240" t="s">
        <v>0</v>
      </c>
      <c r="B40" s="233" t="s">
        <v>24</v>
      </c>
      <c r="C40" s="175" t="s">
        <v>10</v>
      </c>
      <c r="D40" s="234">
        <v>40884</v>
      </c>
      <c r="E40" s="236" t="s">
        <v>25</v>
      </c>
      <c r="F40" s="233" t="s">
        <v>1</v>
      </c>
    </row>
    <row r="41" spans="1:6" s="78" customFormat="1" ht="31.5" customHeight="1">
      <c r="A41" s="240" t="s">
        <v>0</v>
      </c>
      <c r="B41" s="233" t="s">
        <v>27</v>
      </c>
      <c r="C41" s="175" t="s">
        <v>10</v>
      </c>
      <c r="D41" s="234">
        <v>41150</v>
      </c>
      <c r="E41" s="236" t="s">
        <v>28</v>
      </c>
      <c r="F41" s="233" t="s">
        <v>1</v>
      </c>
    </row>
    <row r="42" spans="1:6" s="78" customFormat="1" ht="27.75" customHeight="1">
      <c r="A42" s="240" t="s">
        <v>0</v>
      </c>
      <c r="B42" s="233" t="s">
        <v>29</v>
      </c>
      <c r="C42" s="175" t="s">
        <v>10</v>
      </c>
      <c r="D42" s="234">
        <v>41288</v>
      </c>
      <c r="E42" s="236" t="s">
        <v>30</v>
      </c>
      <c r="F42" s="233" t="s">
        <v>1</v>
      </c>
    </row>
    <row r="43" spans="1:6" s="78" customFormat="1" ht="24.95" customHeight="1">
      <c r="A43" s="240" t="s">
        <v>0</v>
      </c>
      <c r="B43" s="233" t="s">
        <v>31</v>
      </c>
      <c r="C43" s="175" t="s">
        <v>10</v>
      </c>
      <c r="D43" s="234">
        <v>41368</v>
      </c>
      <c r="E43" s="236" t="s">
        <v>32</v>
      </c>
      <c r="F43" s="233" t="s">
        <v>1</v>
      </c>
    </row>
    <row r="44" spans="1:6" s="78" customFormat="1" ht="24.95" customHeight="1">
      <c r="A44" s="240" t="s">
        <v>0</v>
      </c>
      <c r="B44" s="245" t="s">
        <v>9719</v>
      </c>
      <c r="C44" s="175" t="s">
        <v>10</v>
      </c>
      <c r="D44" s="234">
        <v>41430</v>
      </c>
      <c r="E44" s="235" t="s">
        <v>9720</v>
      </c>
      <c r="F44" s="233" t="s">
        <v>1</v>
      </c>
    </row>
    <row r="45" spans="1:6" s="78" customFormat="1" ht="24.95" customHeight="1">
      <c r="A45" s="240" t="s">
        <v>0</v>
      </c>
      <c r="B45" s="245" t="s">
        <v>9721</v>
      </c>
      <c r="C45" s="175" t="s">
        <v>10</v>
      </c>
      <c r="D45" s="234">
        <v>41431</v>
      </c>
      <c r="E45" s="235" t="s">
        <v>9722</v>
      </c>
      <c r="F45" s="233" t="s">
        <v>1</v>
      </c>
    </row>
    <row r="46" spans="1:6" s="78" customFormat="1" ht="24.95" customHeight="1">
      <c r="A46" s="240" t="s">
        <v>0</v>
      </c>
      <c r="B46" s="245" t="s">
        <v>9723</v>
      </c>
      <c r="C46" s="175" t="s">
        <v>9669</v>
      </c>
      <c r="D46" s="234">
        <v>41478</v>
      </c>
      <c r="E46" s="235" t="s">
        <v>9724</v>
      </c>
      <c r="F46" s="233" t="s">
        <v>1</v>
      </c>
    </row>
    <row r="47" spans="1:6" s="78" customFormat="1" ht="24.95" customHeight="1">
      <c r="A47" s="240" t="s">
        <v>0</v>
      </c>
      <c r="B47" s="233" t="s">
        <v>33</v>
      </c>
      <c r="C47" s="175" t="s">
        <v>10</v>
      </c>
      <c r="D47" s="234">
        <v>41484</v>
      </c>
      <c r="E47" s="236" t="s">
        <v>34</v>
      </c>
      <c r="F47" s="233" t="s">
        <v>1</v>
      </c>
    </row>
    <row r="48" spans="1:6" s="78" customFormat="1" ht="24.95" customHeight="1">
      <c r="A48" s="240" t="s">
        <v>0</v>
      </c>
      <c r="B48" s="245" t="s">
        <v>9725</v>
      </c>
      <c r="C48" s="175" t="s">
        <v>10</v>
      </c>
      <c r="D48" s="234">
        <v>41596</v>
      </c>
      <c r="E48" s="235" t="s">
        <v>9726</v>
      </c>
      <c r="F48" s="233" t="s">
        <v>1</v>
      </c>
    </row>
    <row r="49" spans="1:6" s="78" customFormat="1" ht="24.95" customHeight="1">
      <c r="A49" s="240" t="s">
        <v>0</v>
      </c>
      <c r="B49" s="233" t="s">
        <v>37</v>
      </c>
      <c r="C49" s="175" t="s">
        <v>10</v>
      </c>
      <c r="D49" s="234">
        <v>41862</v>
      </c>
      <c r="E49" s="236" t="s">
        <v>38</v>
      </c>
      <c r="F49" s="233" t="s">
        <v>1</v>
      </c>
    </row>
    <row r="50" spans="1:6" s="78" customFormat="1" ht="24.95" customHeight="1">
      <c r="A50" s="240" t="s">
        <v>0</v>
      </c>
      <c r="B50" s="233" t="s">
        <v>35</v>
      </c>
      <c r="C50" s="175" t="s">
        <v>10</v>
      </c>
      <c r="D50" s="234">
        <v>41862</v>
      </c>
      <c r="E50" s="236" t="s">
        <v>36</v>
      </c>
      <c r="F50" s="233" t="s">
        <v>1</v>
      </c>
    </row>
    <row r="51" spans="1:6" s="78" customFormat="1" ht="24.95" customHeight="1">
      <c r="A51" s="240" t="s">
        <v>0</v>
      </c>
      <c r="B51" s="233" t="s">
        <v>39</v>
      </c>
      <c r="C51" s="175" t="s">
        <v>10</v>
      </c>
      <c r="D51" s="234">
        <v>41869</v>
      </c>
      <c r="E51" s="236" t="s">
        <v>40</v>
      </c>
      <c r="F51" s="233" t="s">
        <v>1</v>
      </c>
    </row>
    <row r="52" spans="1:6" s="78" customFormat="1" ht="24.95" customHeight="1">
      <c r="A52" s="240" t="s">
        <v>0</v>
      </c>
      <c r="B52" s="233" t="s">
        <v>41</v>
      </c>
      <c r="C52" s="175" t="s">
        <v>10</v>
      </c>
      <c r="D52" s="234">
        <v>41948</v>
      </c>
      <c r="E52" s="236" t="s">
        <v>42</v>
      </c>
      <c r="F52" s="233" t="s">
        <v>1</v>
      </c>
    </row>
    <row r="53" spans="1:6" s="78" customFormat="1" ht="24.95" customHeight="1">
      <c r="A53" s="240" t="s">
        <v>0</v>
      </c>
      <c r="B53" s="233" t="s">
        <v>43</v>
      </c>
      <c r="C53" s="175" t="s">
        <v>10</v>
      </c>
      <c r="D53" s="234">
        <v>42060</v>
      </c>
      <c r="E53" s="236" t="s">
        <v>44</v>
      </c>
      <c r="F53" s="233" t="s">
        <v>1</v>
      </c>
    </row>
    <row r="54" spans="1:6" s="78" customFormat="1" ht="24.95" customHeight="1">
      <c r="A54" s="240" t="s">
        <v>0</v>
      </c>
      <c r="B54" s="233" t="s">
        <v>45</v>
      </c>
      <c r="C54" s="175" t="s">
        <v>10</v>
      </c>
      <c r="D54" s="234">
        <v>42110</v>
      </c>
      <c r="E54" s="236" t="s">
        <v>46</v>
      </c>
      <c r="F54" s="233" t="s">
        <v>1</v>
      </c>
    </row>
    <row r="55" spans="1:6" s="78" customFormat="1" ht="24.95" customHeight="1">
      <c r="A55" s="240" t="s">
        <v>0</v>
      </c>
      <c r="B55" s="233" t="s">
        <v>47</v>
      </c>
      <c r="C55" s="175" t="s">
        <v>10</v>
      </c>
      <c r="D55" s="234">
        <v>42361</v>
      </c>
      <c r="E55" s="236" t="s">
        <v>48</v>
      </c>
      <c r="F55" s="233" t="s">
        <v>1</v>
      </c>
    </row>
    <row r="56" spans="1:6" s="78" customFormat="1" ht="24.95" customHeight="1">
      <c r="A56" s="240" t="s">
        <v>0</v>
      </c>
      <c r="B56" s="233" t="s">
        <v>49</v>
      </c>
      <c r="C56" s="175" t="s">
        <v>10</v>
      </c>
      <c r="D56" s="234">
        <v>42411</v>
      </c>
      <c r="E56" s="236" t="s">
        <v>50</v>
      </c>
      <c r="F56" s="233" t="s">
        <v>1</v>
      </c>
    </row>
    <row r="57" spans="1:6" s="78" customFormat="1" ht="24.95" customHeight="1">
      <c r="A57" s="240" t="s">
        <v>0</v>
      </c>
      <c r="B57" s="245" t="s">
        <v>9727</v>
      </c>
      <c r="C57" s="175" t="s">
        <v>10</v>
      </c>
      <c r="D57" s="234">
        <v>42488</v>
      </c>
      <c r="E57" s="235" t="s">
        <v>9728</v>
      </c>
      <c r="F57" s="233" t="s">
        <v>1</v>
      </c>
    </row>
    <row r="58" spans="1:6" s="78" customFormat="1" ht="24.95" customHeight="1">
      <c r="A58" s="240" t="s">
        <v>0</v>
      </c>
      <c r="B58" s="245" t="s">
        <v>9729</v>
      </c>
      <c r="C58" s="175" t="s">
        <v>10</v>
      </c>
      <c r="D58" s="234">
        <v>42506</v>
      </c>
      <c r="E58" s="235" t="s">
        <v>9730</v>
      </c>
      <c r="F58" s="233" t="s">
        <v>1</v>
      </c>
    </row>
    <row r="59" spans="1:6" s="78" customFormat="1" ht="24.95" customHeight="1">
      <c r="A59" s="240" t="s">
        <v>0</v>
      </c>
      <c r="B59" s="245" t="s">
        <v>9731</v>
      </c>
      <c r="C59" s="175" t="s">
        <v>10</v>
      </c>
      <c r="D59" s="234">
        <v>42555</v>
      </c>
      <c r="E59" s="235" t="s">
        <v>9732</v>
      </c>
      <c r="F59" s="233" t="s">
        <v>1</v>
      </c>
    </row>
    <row r="60" spans="1:6" s="78" customFormat="1" ht="24.95" customHeight="1">
      <c r="A60" s="240" t="s">
        <v>0</v>
      </c>
      <c r="B60" s="233" t="s">
        <v>9733</v>
      </c>
      <c r="C60" s="242" t="s">
        <v>9679</v>
      </c>
      <c r="D60" s="237">
        <v>42618</v>
      </c>
      <c r="E60" s="238" t="s">
        <v>9734</v>
      </c>
      <c r="F60" s="233" t="s">
        <v>1</v>
      </c>
    </row>
    <row r="61" spans="1:6" s="78" customFormat="1" ht="24.95" customHeight="1">
      <c r="A61" s="240" t="s">
        <v>0</v>
      </c>
      <c r="B61" s="245" t="s">
        <v>9735</v>
      </c>
      <c r="C61" s="175" t="s">
        <v>10</v>
      </c>
      <c r="D61" s="234">
        <v>42670</v>
      </c>
      <c r="E61" s="235" t="s">
        <v>9736</v>
      </c>
      <c r="F61" s="233" t="s">
        <v>1</v>
      </c>
    </row>
    <row r="62" spans="1:6" s="78" customFormat="1" ht="24.95" customHeight="1">
      <c r="A62" s="240" t="s">
        <v>0</v>
      </c>
      <c r="B62" s="233" t="s">
        <v>9737</v>
      </c>
      <c r="C62" s="242" t="s">
        <v>10</v>
      </c>
      <c r="D62" s="237">
        <v>42688</v>
      </c>
      <c r="E62" s="238" t="s">
        <v>9738</v>
      </c>
      <c r="F62" s="233" t="s">
        <v>1</v>
      </c>
    </row>
    <row r="63" spans="1:6" s="78" customFormat="1" ht="24.95" customHeight="1">
      <c r="A63" s="240" t="s">
        <v>0</v>
      </c>
      <c r="B63" s="233" t="s">
        <v>9739</v>
      </c>
      <c r="C63" s="242" t="s">
        <v>9679</v>
      </c>
      <c r="D63" s="237">
        <v>42747</v>
      </c>
      <c r="E63" s="238" t="s">
        <v>9740</v>
      </c>
      <c r="F63" s="233" t="s">
        <v>1</v>
      </c>
    </row>
    <row r="64" spans="1:6" s="78" customFormat="1" ht="24.95" customHeight="1">
      <c r="A64" s="240" t="s">
        <v>0</v>
      </c>
      <c r="B64" s="233" t="s">
        <v>54</v>
      </c>
      <c r="C64" s="175" t="s">
        <v>10</v>
      </c>
      <c r="D64" s="234">
        <v>42766</v>
      </c>
      <c r="E64" s="236" t="s">
        <v>55</v>
      </c>
      <c r="F64" s="233" t="s">
        <v>1</v>
      </c>
    </row>
    <row r="65" spans="1:6" s="78" customFormat="1" ht="24.95" customHeight="1">
      <c r="A65" s="240" t="s">
        <v>0</v>
      </c>
      <c r="B65" s="245" t="s">
        <v>54</v>
      </c>
      <c r="C65" s="175" t="s">
        <v>10</v>
      </c>
      <c r="D65" s="234">
        <v>42766</v>
      </c>
      <c r="E65" s="235" t="s">
        <v>55</v>
      </c>
      <c r="F65" s="233" t="s">
        <v>1</v>
      </c>
    </row>
    <row r="66" spans="1:6" s="78" customFormat="1" ht="24.95" customHeight="1">
      <c r="A66" s="240" t="s">
        <v>0</v>
      </c>
      <c r="B66" s="233" t="s">
        <v>56</v>
      </c>
      <c r="C66" s="175" t="s">
        <v>10</v>
      </c>
      <c r="D66" s="234">
        <v>42821</v>
      </c>
      <c r="E66" s="236" t="s">
        <v>57</v>
      </c>
      <c r="F66" s="233" t="s">
        <v>1</v>
      </c>
    </row>
    <row r="67" spans="1:6" s="78" customFormat="1" ht="24.95" customHeight="1">
      <c r="A67" s="240" t="s">
        <v>0</v>
      </c>
      <c r="B67" s="233" t="s">
        <v>58</v>
      </c>
      <c r="C67" s="175" t="s">
        <v>10</v>
      </c>
      <c r="D67" s="234">
        <v>42822</v>
      </c>
      <c r="E67" s="236" t="s">
        <v>59</v>
      </c>
      <c r="F67" s="233" t="s">
        <v>1</v>
      </c>
    </row>
    <row r="68" spans="1:6" s="78" customFormat="1" ht="24.95" customHeight="1">
      <c r="A68" s="240" t="s">
        <v>0</v>
      </c>
      <c r="B68" s="233" t="s">
        <v>60</v>
      </c>
      <c r="C68" s="175" t="s">
        <v>10</v>
      </c>
      <c r="D68" s="234">
        <v>42828</v>
      </c>
      <c r="E68" s="236" t="s">
        <v>61</v>
      </c>
      <c r="F68" s="233" t="s">
        <v>1</v>
      </c>
    </row>
    <row r="69" spans="1:6" s="78" customFormat="1" ht="24.95" customHeight="1">
      <c r="A69" s="240" t="s">
        <v>0</v>
      </c>
      <c r="B69" s="233" t="s">
        <v>62</v>
      </c>
      <c r="C69" s="175" t="s">
        <v>10</v>
      </c>
      <c r="D69" s="234">
        <v>42835</v>
      </c>
      <c r="E69" s="236" t="s">
        <v>63</v>
      </c>
      <c r="F69" s="233" t="s">
        <v>1</v>
      </c>
    </row>
    <row r="70" spans="1:6" s="78" customFormat="1" ht="24.95" customHeight="1">
      <c r="A70" s="240" t="s">
        <v>0</v>
      </c>
      <c r="B70" s="233" t="s">
        <v>64</v>
      </c>
      <c r="C70" s="175" t="s">
        <v>10</v>
      </c>
      <c r="D70" s="234">
        <v>42863</v>
      </c>
      <c r="E70" s="236" t="s">
        <v>65</v>
      </c>
      <c r="F70" s="233" t="s">
        <v>1</v>
      </c>
    </row>
    <row r="71" spans="1:6" s="78" customFormat="1" ht="24.95" customHeight="1">
      <c r="A71" s="240" t="s">
        <v>0</v>
      </c>
      <c r="B71" s="233" t="s">
        <v>66</v>
      </c>
      <c r="C71" s="175" t="s">
        <v>10</v>
      </c>
      <c r="D71" s="234">
        <v>42888</v>
      </c>
      <c r="E71" s="236" t="s">
        <v>67</v>
      </c>
      <c r="F71" s="233" t="s">
        <v>1</v>
      </c>
    </row>
    <row r="72" spans="1:6" s="78" customFormat="1" ht="24.95" customHeight="1">
      <c r="A72" s="240" t="s">
        <v>0</v>
      </c>
      <c r="B72" s="233" t="s">
        <v>68</v>
      </c>
      <c r="C72" s="175" t="s">
        <v>10</v>
      </c>
      <c r="D72" s="234">
        <v>42947</v>
      </c>
      <c r="E72" s="236" t="s">
        <v>69</v>
      </c>
      <c r="F72" s="233" t="s">
        <v>1</v>
      </c>
    </row>
    <row r="73" spans="1:6" s="78" customFormat="1" ht="24.95" customHeight="1">
      <c r="A73" s="240" t="s">
        <v>0</v>
      </c>
      <c r="B73" s="233" t="s">
        <v>70</v>
      </c>
      <c r="C73" s="175" t="s">
        <v>10</v>
      </c>
      <c r="D73" s="234">
        <v>42969</v>
      </c>
      <c r="E73" s="236" t="s">
        <v>71</v>
      </c>
      <c r="F73" s="233" t="s">
        <v>1</v>
      </c>
    </row>
    <row r="74" spans="1:6" s="78" customFormat="1" ht="24.95" customHeight="1">
      <c r="A74" s="240" t="s">
        <v>0</v>
      </c>
      <c r="B74" s="233" t="s">
        <v>72</v>
      </c>
      <c r="C74" s="175" t="s">
        <v>10</v>
      </c>
      <c r="D74" s="234">
        <v>43032</v>
      </c>
      <c r="E74" s="236" t="s">
        <v>73</v>
      </c>
      <c r="F74" s="233" t="s">
        <v>1</v>
      </c>
    </row>
    <row r="75" spans="1:6" s="78" customFormat="1" ht="24.95" customHeight="1">
      <c r="A75" s="240" t="s">
        <v>0</v>
      </c>
      <c r="B75" s="233" t="s">
        <v>74</v>
      </c>
      <c r="C75" s="175" t="s">
        <v>10</v>
      </c>
      <c r="D75" s="234">
        <v>43048</v>
      </c>
      <c r="E75" s="236" t="s">
        <v>75</v>
      </c>
      <c r="F75" s="233" t="s">
        <v>1</v>
      </c>
    </row>
    <row r="76" spans="1:6" s="78" customFormat="1" ht="24.95" customHeight="1">
      <c r="A76" s="240" t="s">
        <v>0</v>
      </c>
      <c r="B76" s="233" t="s">
        <v>76</v>
      </c>
      <c r="C76" s="175" t="s">
        <v>10</v>
      </c>
      <c r="D76" s="234">
        <v>43062</v>
      </c>
      <c r="E76" s="236" t="s">
        <v>77</v>
      </c>
      <c r="F76" s="233" t="s">
        <v>1</v>
      </c>
    </row>
    <row r="77" spans="1:6" s="78" customFormat="1" ht="24.95" customHeight="1">
      <c r="A77" s="240" t="s">
        <v>0</v>
      </c>
      <c r="B77" s="233" t="s">
        <v>78</v>
      </c>
      <c r="C77" s="175" t="s">
        <v>10</v>
      </c>
      <c r="D77" s="234">
        <v>43123</v>
      </c>
      <c r="E77" s="236" t="s">
        <v>79</v>
      </c>
      <c r="F77" s="233" t="s">
        <v>1</v>
      </c>
    </row>
    <row r="78" spans="1:6" s="78" customFormat="1" ht="24.95" customHeight="1">
      <c r="A78" s="240" t="s">
        <v>0</v>
      </c>
      <c r="B78" s="245" t="s">
        <v>9741</v>
      </c>
      <c r="C78" s="175" t="s">
        <v>10</v>
      </c>
      <c r="D78" s="234">
        <v>43123</v>
      </c>
      <c r="E78" s="235" t="s">
        <v>9742</v>
      </c>
      <c r="F78" s="233" t="s">
        <v>1</v>
      </c>
    </row>
    <row r="79" spans="1:6" s="78" customFormat="1" ht="24.95" customHeight="1">
      <c r="A79" s="240" t="s">
        <v>0</v>
      </c>
      <c r="B79" s="233" t="s">
        <v>80</v>
      </c>
      <c r="C79" s="175" t="s">
        <v>10</v>
      </c>
      <c r="D79" s="234">
        <v>43214</v>
      </c>
      <c r="E79" s="236" t="s">
        <v>81</v>
      </c>
      <c r="F79" s="233" t="s">
        <v>1</v>
      </c>
    </row>
    <row r="80" spans="1:6" s="78" customFormat="1" ht="24.95" customHeight="1">
      <c r="A80" s="240" t="s">
        <v>0</v>
      </c>
      <c r="B80" s="233" t="s">
        <v>82</v>
      </c>
      <c r="C80" s="175" t="s">
        <v>10</v>
      </c>
      <c r="D80" s="234">
        <v>43244</v>
      </c>
      <c r="E80" s="236" t="s">
        <v>83</v>
      </c>
      <c r="F80" s="233" t="s">
        <v>1</v>
      </c>
    </row>
    <row r="81" spans="1:6" s="78" customFormat="1" ht="24.95" customHeight="1">
      <c r="A81" s="240" t="s">
        <v>0</v>
      </c>
      <c r="B81" s="233" t="s">
        <v>84</v>
      </c>
      <c r="C81" s="175" t="s">
        <v>10</v>
      </c>
      <c r="D81" s="234">
        <v>43284</v>
      </c>
      <c r="E81" s="236" t="s">
        <v>85</v>
      </c>
      <c r="F81" s="233" t="s">
        <v>1</v>
      </c>
    </row>
    <row r="82" spans="1:6" s="78" customFormat="1" ht="24.95" customHeight="1">
      <c r="A82" s="240" t="s">
        <v>0</v>
      </c>
      <c r="B82" s="233" t="s">
        <v>86</v>
      </c>
      <c r="C82" s="175" t="s">
        <v>10</v>
      </c>
      <c r="D82" s="234">
        <v>43297</v>
      </c>
      <c r="E82" s="236" t="s">
        <v>87</v>
      </c>
      <c r="F82" s="233" t="s">
        <v>1</v>
      </c>
    </row>
    <row r="83" spans="1:6" s="78" customFormat="1" ht="24.95" customHeight="1">
      <c r="A83" s="240" t="s">
        <v>0</v>
      </c>
      <c r="B83" s="233" t="s">
        <v>88</v>
      </c>
      <c r="C83" s="175" t="s">
        <v>10</v>
      </c>
      <c r="D83" s="234">
        <v>43298</v>
      </c>
      <c r="E83" s="236" t="s">
        <v>89</v>
      </c>
      <c r="F83" s="233" t="s">
        <v>1</v>
      </c>
    </row>
    <row r="84" spans="1:6" s="78" customFormat="1" ht="24.95" customHeight="1">
      <c r="A84" s="240" t="s">
        <v>0</v>
      </c>
      <c r="B84" s="233" t="s">
        <v>90</v>
      </c>
      <c r="C84" s="175" t="s">
        <v>10</v>
      </c>
      <c r="D84" s="234">
        <v>43388</v>
      </c>
      <c r="E84" s="236" t="s">
        <v>91</v>
      </c>
      <c r="F84" s="233" t="s">
        <v>1</v>
      </c>
    </row>
    <row r="85" spans="1:6" s="78" customFormat="1" ht="24.95" customHeight="1">
      <c r="A85" s="240" t="s">
        <v>0</v>
      </c>
      <c r="B85" s="233" t="s">
        <v>92</v>
      </c>
      <c r="C85" s="175" t="s">
        <v>10</v>
      </c>
      <c r="D85" s="234">
        <v>43391</v>
      </c>
      <c r="E85" s="236" t="s">
        <v>93</v>
      </c>
      <c r="F85" s="233" t="s">
        <v>1</v>
      </c>
    </row>
    <row r="86" spans="1:6" s="78" customFormat="1" ht="24.95" customHeight="1">
      <c r="A86" s="240" t="s">
        <v>0</v>
      </c>
      <c r="B86" s="233" t="s">
        <v>94</v>
      </c>
      <c r="C86" s="175" t="s">
        <v>10</v>
      </c>
      <c r="D86" s="234">
        <v>43391</v>
      </c>
      <c r="E86" s="236" t="s">
        <v>95</v>
      </c>
      <c r="F86" s="233" t="s">
        <v>1</v>
      </c>
    </row>
    <row r="87" spans="1:6" s="78" customFormat="1" ht="24.95" customHeight="1">
      <c r="A87" s="240" t="s">
        <v>0</v>
      </c>
      <c r="B87" s="233" t="s">
        <v>96</v>
      </c>
      <c r="C87" s="175" t="s">
        <v>10</v>
      </c>
      <c r="D87" s="234">
        <v>43391</v>
      </c>
      <c r="E87" s="236" t="s">
        <v>97</v>
      </c>
      <c r="F87" s="233" t="s">
        <v>1</v>
      </c>
    </row>
    <row r="88" spans="1:6" s="78" customFormat="1" ht="31.5" customHeight="1">
      <c r="A88" s="240" t="s">
        <v>0</v>
      </c>
      <c r="B88" s="233" t="s">
        <v>98</v>
      </c>
      <c r="C88" s="175" t="s">
        <v>10</v>
      </c>
      <c r="D88" s="234">
        <v>43417</v>
      </c>
      <c r="E88" s="236" t="s">
        <v>99</v>
      </c>
      <c r="F88" s="233" t="s">
        <v>1</v>
      </c>
    </row>
    <row r="89" spans="1:6" s="78" customFormat="1" ht="32.25" customHeight="1">
      <c r="A89" s="240" t="s">
        <v>0</v>
      </c>
      <c r="B89" s="233" t="s">
        <v>100</v>
      </c>
      <c r="C89" s="175" t="s">
        <v>10</v>
      </c>
      <c r="D89" s="234">
        <v>43434</v>
      </c>
      <c r="E89" s="236" t="s">
        <v>101</v>
      </c>
      <c r="F89" s="233" t="s">
        <v>1</v>
      </c>
    </row>
    <row r="90" spans="1:6" s="78" customFormat="1" ht="24.95" customHeight="1">
      <c r="A90" s="240" t="s">
        <v>0</v>
      </c>
      <c r="B90" s="233" t="s">
        <v>102</v>
      </c>
      <c r="C90" s="175" t="s">
        <v>10</v>
      </c>
      <c r="D90" s="234">
        <v>43451</v>
      </c>
      <c r="E90" s="236" t="s">
        <v>103</v>
      </c>
      <c r="F90" s="233" t="s">
        <v>1</v>
      </c>
    </row>
    <row r="91" spans="1:6" s="78" customFormat="1" ht="24.95" customHeight="1">
      <c r="A91" s="240" t="s">
        <v>0</v>
      </c>
      <c r="B91" s="233" t="s">
        <v>104</v>
      </c>
      <c r="C91" s="175" t="s">
        <v>10</v>
      </c>
      <c r="D91" s="234">
        <v>43453</v>
      </c>
      <c r="E91" s="236" t="s">
        <v>105</v>
      </c>
      <c r="F91" s="233" t="s">
        <v>1</v>
      </c>
    </row>
    <row r="92" spans="1:6" s="78" customFormat="1" ht="24.95" customHeight="1">
      <c r="A92" s="240" t="s">
        <v>0</v>
      </c>
      <c r="B92" s="233" t="s">
        <v>106</v>
      </c>
      <c r="C92" s="175" t="s">
        <v>10</v>
      </c>
      <c r="D92" s="234">
        <v>43454</v>
      </c>
      <c r="E92" s="236" t="s">
        <v>107</v>
      </c>
      <c r="F92" s="233" t="s">
        <v>1</v>
      </c>
    </row>
    <row r="93" spans="1:6" s="78" customFormat="1" ht="24.95" customHeight="1">
      <c r="A93" s="240" t="s">
        <v>0</v>
      </c>
      <c r="B93" s="233" t="s">
        <v>108</v>
      </c>
      <c r="C93" s="175" t="s">
        <v>10</v>
      </c>
      <c r="D93" s="234">
        <v>43493</v>
      </c>
      <c r="E93" s="236" t="s">
        <v>109</v>
      </c>
      <c r="F93" s="233" t="s">
        <v>1</v>
      </c>
    </row>
    <row r="94" spans="1:6" s="78" customFormat="1" ht="24.95" customHeight="1">
      <c r="A94" s="240" t="s">
        <v>0</v>
      </c>
      <c r="B94" s="233" t="s">
        <v>112</v>
      </c>
      <c r="C94" s="175" t="s">
        <v>10</v>
      </c>
      <c r="D94" s="234">
        <v>43494</v>
      </c>
      <c r="E94" s="236" t="s">
        <v>113</v>
      </c>
      <c r="F94" s="233" t="s">
        <v>1</v>
      </c>
    </row>
    <row r="95" spans="1:6" s="78" customFormat="1" ht="24.95" customHeight="1">
      <c r="A95" s="240" t="s">
        <v>0</v>
      </c>
      <c r="B95" s="233" t="s">
        <v>110</v>
      </c>
      <c r="C95" s="175" t="s">
        <v>10</v>
      </c>
      <c r="D95" s="234">
        <v>43494</v>
      </c>
      <c r="E95" s="236" t="s">
        <v>111</v>
      </c>
      <c r="F95" s="233" t="s">
        <v>1</v>
      </c>
    </row>
    <row r="96" spans="1:6" s="78" customFormat="1" ht="24.95" customHeight="1">
      <c r="A96" s="240" t="s">
        <v>0</v>
      </c>
      <c r="B96" s="233" t="s">
        <v>114</v>
      </c>
      <c r="C96" s="175" t="s">
        <v>10</v>
      </c>
      <c r="D96" s="234">
        <v>43501</v>
      </c>
      <c r="E96" s="236" t="s">
        <v>115</v>
      </c>
      <c r="F96" s="233" t="s">
        <v>1</v>
      </c>
    </row>
    <row r="97" spans="1:6" s="78" customFormat="1" ht="24.95" customHeight="1">
      <c r="A97" s="240" t="s">
        <v>0</v>
      </c>
      <c r="B97" s="233" t="s">
        <v>116</v>
      </c>
      <c r="C97" s="175" t="s">
        <v>10</v>
      </c>
      <c r="D97" s="234">
        <v>43501</v>
      </c>
      <c r="E97" s="236" t="s">
        <v>117</v>
      </c>
      <c r="F97" s="233" t="s">
        <v>1</v>
      </c>
    </row>
    <row r="98" spans="1:6" s="78" customFormat="1" ht="24.95" customHeight="1">
      <c r="A98" s="240" t="s">
        <v>0</v>
      </c>
      <c r="B98" s="245" t="s">
        <v>9743</v>
      </c>
      <c r="C98" s="175" t="s">
        <v>10</v>
      </c>
      <c r="D98" s="234">
        <v>43514</v>
      </c>
      <c r="E98" s="235" t="s">
        <v>9744</v>
      </c>
      <c r="F98" s="233" t="s">
        <v>1</v>
      </c>
    </row>
    <row r="99" spans="1:6" s="78" customFormat="1" ht="29.25" customHeight="1">
      <c r="A99" s="240" t="s">
        <v>0</v>
      </c>
      <c r="B99" s="233" t="s">
        <v>120</v>
      </c>
      <c r="C99" s="175" t="s">
        <v>10</v>
      </c>
      <c r="D99" s="234">
        <v>43654</v>
      </c>
      <c r="E99" s="236" t="s">
        <v>121</v>
      </c>
      <c r="F99" s="233" t="s">
        <v>1</v>
      </c>
    </row>
    <row r="100" spans="1:6" s="78" customFormat="1" ht="31.5" customHeight="1">
      <c r="A100" s="240" t="s">
        <v>0</v>
      </c>
      <c r="B100" s="233" t="s">
        <v>118</v>
      </c>
      <c r="C100" s="175" t="s">
        <v>10</v>
      </c>
      <c r="D100" s="234">
        <v>43654</v>
      </c>
      <c r="E100" s="236" t="s">
        <v>119</v>
      </c>
      <c r="F100" s="233" t="s">
        <v>1</v>
      </c>
    </row>
    <row r="101" spans="1:6" s="78" customFormat="1" ht="33" customHeight="1">
      <c r="A101" s="240" t="s">
        <v>0</v>
      </c>
      <c r="B101" s="233" t="s">
        <v>122</v>
      </c>
      <c r="C101" s="175" t="s">
        <v>10</v>
      </c>
      <c r="D101" s="234">
        <v>43697</v>
      </c>
      <c r="E101" s="236" t="s">
        <v>123</v>
      </c>
      <c r="F101" s="233" t="s">
        <v>1</v>
      </c>
    </row>
    <row r="102" spans="1:6" s="78" customFormat="1" ht="24.95" customHeight="1">
      <c r="A102" s="240" t="s">
        <v>0</v>
      </c>
      <c r="B102" s="233" t="s">
        <v>124</v>
      </c>
      <c r="C102" s="175" t="s">
        <v>10</v>
      </c>
      <c r="D102" s="234">
        <v>43697</v>
      </c>
      <c r="E102" s="236" t="s">
        <v>125</v>
      </c>
      <c r="F102" s="233" t="s">
        <v>1</v>
      </c>
    </row>
    <row r="103" spans="1:6" s="78" customFormat="1" ht="24.95" customHeight="1">
      <c r="A103" s="240" t="s">
        <v>0</v>
      </c>
      <c r="B103" s="233" t="s">
        <v>126</v>
      </c>
      <c r="C103" s="175" t="s">
        <v>10</v>
      </c>
      <c r="D103" s="234">
        <v>43714</v>
      </c>
      <c r="E103" s="236" t="s">
        <v>127</v>
      </c>
      <c r="F103" s="233" t="s">
        <v>1</v>
      </c>
    </row>
    <row r="104" spans="1:6" s="78" customFormat="1" ht="24.95" customHeight="1">
      <c r="A104" s="240" t="s">
        <v>0</v>
      </c>
      <c r="B104" s="233" t="s">
        <v>129</v>
      </c>
      <c r="C104" s="175" t="s">
        <v>10</v>
      </c>
      <c r="D104" s="234">
        <v>43740</v>
      </c>
      <c r="E104" s="236" t="s">
        <v>130</v>
      </c>
      <c r="F104" s="233" t="s">
        <v>1</v>
      </c>
    </row>
    <row r="105" spans="1:6" s="78" customFormat="1" ht="24.95" customHeight="1">
      <c r="A105" s="240" t="s">
        <v>0</v>
      </c>
      <c r="B105" s="245" t="s">
        <v>9745</v>
      </c>
      <c r="C105" s="175" t="s">
        <v>10</v>
      </c>
      <c r="D105" s="234">
        <v>43741</v>
      </c>
      <c r="E105" s="235" t="s">
        <v>9746</v>
      </c>
      <c r="F105" s="233" t="s">
        <v>1</v>
      </c>
    </row>
    <row r="106" spans="1:6" s="78" customFormat="1" ht="24.95" customHeight="1">
      <c r="A106" s="240" t="s">
        <v>0</v>
      </c>
      <c r="B106" s="233" t="s">
        <v>131</v>
      </c>
      <c r="C106" s="175" t="s">
        <v>10</v>
      </c>
      <c r="D106" s="234">
        <v>43752</v>
      </c>
      <c r="E106" s="236" t="s">
        <v>132</v>
      </c>
      <c r="F106" s="233" t="s">
        <v>1</v>
      </c>
    </row>
    <row r="107" spans="1:6" s="78" customFormat="1" ht="24.95" customHeight="1">
      <c r="A107" s="240" t="s">
        <v>0</v>
      </c>
      <c r="B107" s="233" t="s">
        <v>133</v>
      </c>
      <c r="C107" s="175" t="s">
        <v>10</v>
      </c>
      <c r="D107" s="234">
        <v>43754</v>
      </c>
      <c r="E107" s="236" t="s">
        <v>134</v>
      </c>
      <c r="F107" s="233" t="s">
        <v>1</v>
      </c>
    </row>
    <row r="108" spans="1:6" s="78" customFormat="1" ht="24.95" customHeight="1">
      <c r="A108" s="240" t="s">
        <v>0</v>
      </c>
      <c r="B108" s="245" t="s">
        <v>9747</v>
      </c>
      <c r="C108" s="175" t="s">
        <v>10</v>
      </c>
      <c r="D108" s="234">
        <v>43759</v>
      </c>
      <c r="E108" s="235" t="s">
        <v>9748</v>
      </c>
      <c r="F108" s="233" t="s">
        <v>1</v>
      </c>
    </row>
    <row r="109" spans="1:6" s="78" customFormat="1" ht="24.95" customHeight="1">
      <c r="A109" s="240" t="s">
        <v>0</v>
      </c>
      <c r="B109" s="233" t="s">
        <v>135</v>
      </c>
      <c r="C109" s="175" t="s">
        <v>10</v>
      </c>
      <c r="D109" s="234">
        <v>43773</v>
      </c>
      <c r="E109" s="236" t="s">
        <v>136</v>
      </c>
      <c r="F109" s="233" t="s">
        <v>1</v>
      </c>
    </row>
    <row r="110" spans="1:6" s="78" customFormat="1" ht="24.95" customHeight="1">
      <c r="A110" s="240" t="s">
        <v>0</v>
      </c>
      <c r="B110" s="233" t="s">
        <v>9749</v>
      </c>
      <c r="C110" s="242" t="s">
        <v>9750</v>
      </c>
      <c r="D110" s="237">
        <v>43794</v>
      </c>
      <c r="E110" s="238" t="s">
        <v>9751</v>
      </c>
      <c r="F110" s="233" t="s">
        <v>1</v>
      </c>
    </row>
    <row r="111" spans="1:6" s="78" customFormat="1" ht="24.95" customHeight="1">
      <c r="A111" s="240" t="s">
        <v>0</v>
      </c>
      <c r="B111" s="245" t="s">
        <v>9752</v>
      </c>
      <c r="C111" s="175" t="s">
        <v>10</v>
      </c>
      <c r="D111" s="234">
        <v>43798</v>
      </c>
      <c r="E111" s="235" t="s">
        <v>9753</v>
      </c>
      <c r="F111" s="233" t="s">
        <v>1</v>
      </c>
    </row>
    <row r="112" spans="1:6" s="78" customFormat="1" ht="24.95" customHeight="1">
      <c r="A112" s="240" t="s">
        <v>0</v>
      </c>
      <c r="B112" s="245" t="s">
        <v>9754</v>
      </c>
      <c r="C112" s="242" t="s">
        <v>140</v>
      </c>
      <c r="D112" s="237">
        <v>43805</v>
      </c>
      <c r="E112" s="238" t="s">
        <v>141</v>
      </c>
      <c r="F112" s="233" t="s">
        <v>1</v>
      </c>
    </row>
    <row r="113" spans="1:6" s="78" customFormat="1" ht="24.95" customHeight="1">
      <c r="A113" s="240" t="s">
        <v>0</v>
      </c>
      <c r="B113" s="233" t="s">
        <v>139</v>
      </c>
      <c r="C113" s="175" t="s">
        <v>140</v>
      </c>
      <c r="D113" s="234">
        <v>43805</v>
      </c>
      <c r="E113" s="236" t="s">
        <v>141</v>
      </c>
      <c r="F113" s="233" t="s">
        <v>1</v>
      </c>
    </row>
    <row r="114" spans="1:6" s="78" customFormat="1" ht="24.95" customHeight="1">
      <c r="A114" s="240" t="s">
        <v>0</v>
      </c>
      <c r="B114" s="233" t="s">
        <v>9755</v>
      </c>
      <c r="C114" s="242" t="s">
        <v>9756</v>
      </c>
      <c r="D114" s="237">
        <v>43808</v>
      </c>
      <c r="E114" s="238" t="s">
        <v>9757</v>
      </c>
      <c r="F114" s="233" t="s">
        <v>1</v>
      </c>
    </row>
    <row r="115" spans="1:6" s="78" customFormat="1" ht="24.95" customHeight="1">
      <c r="A115" s="240" t="s">
        <v>0</v>
      </c>
      <c r="B115" s="233" t="s">
        <v>137</v>
      </c>
      <c r="C115" s="175" t="s">
        <v>10</v>
      </c>
      <c r="D115" s="234">
        <v>43808</v>
      </c>
      <c r="E115" s="236" t="s">
        <v>138</v>
      </c>
      <c r="F115" s="233" t="s">
        <v>1</v>
      </c>
    </row>
    <row r="116" spans="1:6" s="78" customFormat="1" ht="24.95" customHeight="1">
      <c r="A116" s="240" t="s">
        <v>0</v>
      </c>
      <c r="B116" s="233" t="s">
        <v>143</v>
      </c>
      <c r="C116" s="175" t="s">
        <v>144</v>
      </c>
      <c r="D116" s="234">
        <v>43811</v>
      </c>
      <c r="E116" s="236" t="s">
        <v>145</v>
      </c>
      <c r="F116" s="233" t="s">
        <v>1</v>
      </c>
    </row>
    <row r="117" spans="1:6" s="78" customFormat="1" ht="24.95" customHeight="1">
      <c r="A117" s="240" t="s">
        <v>0</v>
      </c>
      <c r="B117" s="233" t="s">
        <v>9758</v>
      </c>
      <c r="C117" s="242" t="s">
        <v>9759</v>
      </c>
      <c r="D117" s="237">
        <v>43816</v>
      </c>
      <c r="E117" s="238" t="s">
        <v>9760</v>
      </c>
      <c r="F117" s="233" t="s">
        <v>1</v>
      </c>
    </row>
    <row r="118" spans="1:6" s="78" customFormat="1" ht="24.95" customHeight="1">
      <c r="A118" s="240" t="s">
        <v>0</v>
      </c>
      <c r="B118" s="233" t="s">
        <v>146</v>
      </c>
      <c r="C118" s="175" t="s">
        <v>147</v>
      </c>
      <c r="D118" s="234">
        <v>43817</v>
      </c>
      <c r="E118" s="236" t="s">
        <v>148</v>
      </c>
      <c r="F118" s="233" t="s">
        <v>1</v>
      </c>
    </row>
    <row r="119" spans="1:6" s="78" customFormat="1" ht="24.95" customHeight="1">
      <c r="A119" s="240" t="s">
        <v>0</v>
      </c>
      <c r="B119" s="233" t="s">
        <v>9761</v>
      </c>
      <c r="C119" s="242" t="s">
        <v>9676</v>
      </c>
      <c r="D119" s="237">
        <v>43822</v>
      </c>
      <c r="E119" s="238" t="s">
        <v>9762</v>
      </c>
      <c r="F119" s="233" t="s">
        <v>1</v>
      </c>
    </row>
    <row r="120" spans="1:6" s="78" customFormat="1" ht="24.95" customHeight="1">
      <c r="A120" s="240" t="s">
        <v>0</v>
      </c>
      <c r="B120" s="233" t="s">
        <v>156</v>
      </c>
      <c r="C120" s="175" t="s">
        <v>10</v>
      </c>
      <c r="D120" s="234">
        <v>43822</v>
      </c>
      <c r="E120" s="236" t="s">
        <v>157</v>
      </c>
      <c r="F120" s="233" t="s">
        <v>1</v>
      </c>
    </row>
    <row r="121" spans="1:6" s="78" customFormat="1" ht="24.95" customHeight="1">
      <c r="A121" s="240" t="s">
        <v>0</v>
      </c>
      <c r="B121" s="233" t="s">
        <v>154</v>
      </c>
      <c r="C121" s="175" t="s">
        <v>10</v>
      </c>
      <c r="D121" s="234">
        <v>43822</v>
      </c>
      <c r="E121" s="236" t="s">
        <v>155</v>
      </c>
      <c r="F121" s="233" t="s">
        <v>1</v>
      </c>
    </row>
    <row r="122" spans="1:6" s="78" customFormat="1" ht="24.95" customHeight="1">
      <c r="A122" s="240" t="s">
        <v>0</v>
      </c>
      <c r="B122" s="245" t="s">
        <v>9763</v>
      </c>
      <c r="C122" s="175" t="s">
        <v>10</v>
      </c>
      <c r="D122" s="234">
        <v>43822</v>
      </c>
      <c r="E122" s="235" t="s">
        <v>9764</v>
      </c>
      <c r="F122" s="233" t="s">
        <v>1</v>
      </c>
    </row>
    <row r="123" spans="1:6" s="78" customFormat="1" ht="24.95" customHeight="1">
      <c r="A123" s="240" t="s">
        <v>0</v>
      </c>
      <c r="B123" s="233" t="s">
        <v>158</v>
      </c>
      <c r="C123" s="175" t="s">
        <v>10</v>
      </c>
      <c r="D123" s="234">
        <v>43822</v>
      </c>
      <c r="E123" s="236" t="s">
        <v>159</v>
      </c>
      <c r="F123" s="233" t="s">
        <v>1</v>
      </c>
    </row>
    <row r="124" spans="1:6" s="78" customFormat="1" ht="24.95" customHeight="1">
      <c r="A124" s="240" t="s">
        <v>0</v>
      </c>
      <c r="B124" s="233" t="s">
        <v>151</v>
      </c>
      <c r="C124" s="175" t="s">
        <v>152</v>
      </c>
      <c r="D124" s="234">
        <v>43822</v>
      </c>
      <c r="E124" s="236" t="s">
        <v>153</v>
      </c>
      <c r="F124" s="233" t="s">
        <v>1</v>
      </c>
    </row>
    <row r="125" spans="1:6" s="78" customFormat="1" ht="24.95" customHeight="1">
      <c r="A125" s="240" t="s">
        <v>0</v>
      </c>
      <c r="B125" s="233" t="s">
        <v>124</v>
      </c>
      <c r="C125" s="175" t="s">
        <v>10</v>
      </c>
      <c r="D125" s="234">
        <v>43836</v>
      </c>
      <c r="E125" s="236" t="s">
        <v>160</v>
      </c>
      <c r="F125" s="233" t="s">
        <v>1</v>
      </c>
    </row>
    <row r="126" spans="1:6" s="78" customFormat="1" ht="24.95" customHeight="1">
      <c r="A126" s="240" t="s">
        <v>0</v>
      </c>
      <c r="B126" s="233" t="s">
        <v>161</v>
      </c>
      <c r="C126" s="175" t="s">
        <v>162</v>
      </c>
      <c r="D126" s="234">
        <v>43839</v>
      </c>
      <c r="E126" s="236" t="s">
        <v>163</v>
      </c>
      <c r="F126" s="233" t="s">
        <v>1</v>
      </c>
    </row>
    <row r="127" spans="1:6" s="78" customFormat="1" ht="24.95" customHeight="1">
      <c r="A127" s="240" t="s">
        <v>0</v>
      </c>
      <c r="B127" s="233" t="s">
        <v>1864</v>
      </c>
      <c r="C127" s="242" t="s">
        <v>9765</v>
      </c>
      <c r="D127" s="237">
        <v>43844</v>
      </c>
      <c r="E127" s="238" t="s">
        <v>9766</v>
      </c>
      <c r="F127" s="233" t="s">
        <v>1</v>
      </c>
    </row>
    <row r="128" spans="1:6" s="78" customFormat="1" ht="24.95" customHeight="1">
      <c r="A128" s="240" t="s">
        <v>0</v>
      </c>
      <c r="B128" s="233" t="s">
        <v>164</v>
      </c>
      <c r="C128" s="175" t="s">
        <v>10</v>
      </c>
      <c r="D128" s="234">
        <v>43860</v>
      </c>
      <c r="E128" s="235" t="s">
        <v>165</v>
      </c>
      <c r="F128" s="233" t="s">
        <v>1</v>
      </c>
    </row>
    <row r="129" spans="1:6" s="78" customFormat="1" ht="24.95" customHeight="1">
      <c r="A129" s="240" t="s">
        <v>0</v>
      </c>
      <c r="B129" s="245" t="s">
        <v>9745</v>
      </c>
      <c r="C129" s="175" t="s">
        <v>10</v>
      </c>
      <c r="D129" s="234">
        <v>43866</v>
      </c>
      <c r="E129" s="235" t="s">
        <v>9767</v>
      </c>
      <c r="F129" s="233" t="s">
        <v>1</v>
      </c>
    </row>
    <row r="130" spans="1:6" s="78" customFormat="1" ht="24.95" customHeight="1">
      <c r="A130" s="240" t="s">
        <v>0</v>
      </c>
      <c r="B130" s="233" t="s">
        <v>166</v>
      </c>
      <c r="C130" s="175" t="s">
        <v>10</v>
      </c>
      <c r="D130" s="234">
        <v>43880</v>
      </c>
      <c r="E130" s="235" t="s">
        <v>167</v>
      </c>
      <c r="F130" s="233" t="s">
        <v>1</v>
      </c>
    </row>
    <row r="131" spans="1:6" s="78" customFormat="1" ht="24.95" customHeight="1">
      <c r="A131" s="240" t="s">
        <v>0</v>
      </c>
      <c r="B131" s="233" t="s">
        <v>53</v>
      </c>
      <c r="C131" s="175" t="s">
        <v>10</v>
      </c>
      <c r="D131" s="234">
        <v>43888</v>
      </c>
      <c r="E131" s="235" t="s">
        <v>168</v>
      </c>
      <c r="F131" s="233" t="s">
        <v>1</v>
      </c>
    </row>
    <row r="132" spans="1:6" s="78" customFormat="1" ht="24.95" customHeight="1">
      <c r="A132" s="240" t="s">
        <v>0</v>
      </c>
      <c r="B132" s="233" t="s">
        <v>169</v>
      </c>
      <c r="C132" s="175" t="s">
        <v>10</v>
      </c>
      <c r="D132" s="234">
        <v>43906</v>
      </c>
      <c r="E132" s="235" t="s">
        <v>170</v>
      </c>
      <c r="F132" s="233" t="s">
        <v>1</v>
      </c>
    </row>
    <row r="133" spans="1:6" s="78" customFormat="1" ht="24.95" customHeight="1">
      <c r="A133" s="240" t="s">
        <v>0</v>
      </c>
      <c r="B133" s="233" t="s">
        <v>171</v>
      </c>
      <c r="C133" s="175" t="s">
        <v>10</v>
      </c>
      <c r="D133" s="234">
        <v>43910</v>
      </c>
      <c r="E133" s="235" t="s">
        <v>172</v>
      </c>
      <c r="F133" s="233" t="s">
        <v>1</v>
      </c>
    </row>
    <row r="134" spans="1:6" s="78" customFormat="1" ht="24.95" customHeight="1">
      <c r="A134" s="240" t="s">
        <v>0</v>
      </c>
      <c r="B134" s="245" t="s">
        <v>9768</v>
      </c>
      <c r="C134" s="175" t="s">
        <v>10</v>
      </c>
      <c r="D134" s="234">
        <v>43913</v>
      </c>
      <c r="E134" s="235" t="s">
        <v>9769</v>
      </c>
      <c r="F134" s="233" t="s">
        <v>1</v>
      </c>
    </row>
    <row r="135" spans="1:6" s="78" customFormat="1" ht="24.95" customHeight="1">
      <c r="A135" s="240" t="s">
        <v>0</v>
      </c>
      <c r="B135" s="233" t="s">
        <v>173</v>
      </c>
      <c r="C135" s="175" t="s">
        <v>10</v>
      </c>
      <c r="D135" s="234">
        <v>43914</v>
      </c>
      <c r="E135" s="235" t="s">
        <v>174</v>
      </c>
      <c r="F135" s="233" t="s">
        <v>1</v>
      </c>
    </row>
    <row r="136" spans="1:6" s="78" customFormat="1" ht="24.95" customHeight="1">
      <c r="A136" s="240" t="s">
        <v>0</v>
      </c>
      <c r="B136" s="233" t="s">
        <v>175</v>
      </c>
      <c r="C136" s="175" t="s">
        <v>10</v>
      </c>
      <c r="D136" s="234">
        <v>43929</v>
      </c>
      <c r="E136" s="235" t="s">
        <v>176</v>
      </c>
      <c r="F136" s="233" t="s">
        <v>1</v>
      </c>
    </row>
    <row r="137" spans="1:6" s="78" customFormat="1" ht="24.95" customHeight="1">
      <c r="A137" s="240" t="s">
        <v>0</v>
      </c>
      <c r="B137" s="245" t="s">
        <v>9770</v>
      </c>
      <c r="C137" s="175" t="s">
        <v>10</v>
      </c>
      <c r="D137" s="234">
        <v>43930</v>
      </c>
      <c r="E137" s="235" t="s">
        <v>9771</v>
      </c>
      <c r="F137" s="233" t="s">
        <v>1</v>
      </c>
    </row>
    <row r="138" spans="1:6" s="78" customFormat="1" ht="24.95" customHeight="1">
      <c r="A138" s="240" t="s">
        <v>0</v>
      </c>
      <c r="B138" s="245" t="s">
        <v>9772</v>
      </c>
      <c r="C138" s="175" t="s">
        <v>10</v>
      </c>
      <c r="D138" s="234">
        <v>43945</v>
      </c>
      <c r="E138" s="235" t="s">
        <v>9773</v>
      </c>
      <c r="F138" s="233" t="s">
        <v>1</v>
      </c>
    </row>
    <row r="139" spans="1:6" s="78" customFormat="1" ht="24.95" customHeight="1">
      <c r="A139" s="240" t="s">
        <v>0</v>
      </c>
      <c r="B139" s="245" t="s">
        <v>9774</v>
      </c>
      <c r="C139" s="175" t="s">
        <v>10</v>
      </c>
      <c r="D139" s="234">
        <v>43945</v>
      </c>
      <c r="E139" s="235" t="s">
        <v>9775</v>
      </c>
      <c r="F139" s="233" t="s">
        <v>1</v>
      </c>
    </row>
    <row r="140" spans="1:6" s="78" customFormat="1" ht="24.95" customHeight="1">
      <c r="A140" s="240" t="s">
        <v>0</v>
      </c>
      <c r="B140" s="233" t="s">
        <v>177</v>
      </c>
      <c r="C140" s="175" t="s">
        <v>10</v>
      </c>
      <c r="D140" s="234">
        <v>43958</v>
      </c>
      <c r="E140" s="235" t="s">
        <v>178</v>
      </c>
      <c r="F140" s="233" t="s">
        <v>1</v>
      </c>
    </row>
    <row r="141" spans="1:6" s="78" customFormat="1" ht="24.95" customHeight="1">
      <c r="A141" s="240" t="s">
        <v>0</v>
      </c>
      <c r="B141" s="233" t="s">
        <v>179</v>
      </c>
      <c r="C141" s="175" t="s">
        <v>10</v>
      </c>
      <c r="D141" s="234">
        <v>43962</v>
      </c>
      <c r="E141" s="235" t="s">
        <v>180</v>
      </c>
      <c r="F141" s="233" t="s">
        <v>1</v>
      </c>
    </row>
    <row r="142" spans="1:6" s="78" customFormat="1" ht="24.95" customHeight="1">
      <c r="A142" s="240" t="s">
        <v>0</v>
      </c>
      <c r="B142" s="233" t="s">
        <v>181</v>
      </c>
      <c r="C142" s="175" t="s">
        <v>10</v>
      </c>
      <c r="D142" s="234">
        <v>43963</v>
      </c>
      <c r="E142" s="235" t="s">
        <v>182</v>
      </c>
      <c r="F142" s="233" t="s">
        <v>1</v>
      </c>
    </row>
    <row r="143" spans="1:6" s="78" customFormat="1" ht="24.95" customHeight="1">
      <c r="A143" s="240" t="s">
        <v>0</v>
      </c>
      <c r="B143" s="245" t="s">
        <v>9776</v>
      </c>
      <c r="C143" s="175" t="s">
        <v>10</v>
      </c>
      <c r="D143" s="234">
        <v>43966</v>
      </c>
      <c r="E143" s="235" t="s">
        <v>9777</v>
      </c>
      <c r="F143" s="233" t="s">
        <v>1</v>
      </c>
    </row>
    <row r="144" spans="1:6" s="78" customFormat="1" ht="24.95" customHeight="1">
      <c r="A144" s="240" t="s">
        <v>0</v>
      </c>
      <c r="B144" s="245" t="s">
        <v>9778</v>
      </c>
      <c r="C144" s="175" t="s">
        <v>10</v>
      </c>
      <c r="D144" s="234">
        <v>43978</v>
      </c>
      <c r="E144" s="235" t="s">
        <v>9779</v>
      </c>
      <c r="F144" s="233" t="s">
        <v>1</v>
      </c>
    </row>
    <row r="145" spans="1:6" s="78" customFormat="1" ht="24.95" customHeight="1">
      <c r="A145" s="240" t="s">
        <v>0</v>
      </c>
      <c r="B145" s="245" t="s">
        <v>9780</v>
      </c>
      <c r="C145" s="175" t="s">
        <v>10</v>
      </c>
      <c r="D145" s="234">
        <v>43984</v>
      </c>
      <c r="E145" s="235" t="s">
        <v>9781</v>
      </c>
      <c r="F145" s="233" t="s">
        <v>1</v>
      </c>
    </row>
    <row r="146" spans="1:6" s="78" customFormat="1" ht="24.95" customHeight="1">
      <c r="A146" s="240" t="s">
        <v>0</v>
      </c>
      <c r="B146" s="245" t="s">
        <v>9782</v>
      </c>
      <c r="C146" s="175" t="s">
        <v>149</v>
      </c>
      <c r="D146" s="234">
        <v>44005</v>
      </c>
      <c r="E146" s="235" t="s">
        <v>150</v>
      </c>
      <c r="F146" s="233" t="s">
        <v>1</v>
      </c>
    </row>
    <row r="147" spans="1:6" s="78" customFormat="1" ht="24.95" customHeight="1">
      <c r="A147" s="240" t="s">
        <v>0</v>
      </c>
      <c r="B147" s="245" t="s">
        <v>9782</v>
      </c>
      <c r="C147" s="175" t="s">
        <v>149</v>
      </c>
      <c r="D147" s="234">
        <v>44005</v>
      </c>
      <c r="E147" s="235" t="s">
        <v>150</v>
      </c>
      <c r="F147" s="233" t="s">
        <v>1</v>
      </c>
    </row>
    <row r="148" spans="1:6" s="78" customFormat="1" ht="24.95" customHeight="1">
      <c r="A148" s="240" t="s">
        <v>0</v>
      </c>
      <c r="B148" s="233" t="s">
        <v>183</v>
      </c>
      <c r="C148" s="175" t="s">
        <v>10</v>
      </c>
      <c r="D148" s="234">
        <v>44007</v>
      </c>
      <c r="E148" s="235" t="s">
        <v>184</v>
      </c>
      <c r="F148" s="233" t="s">
        <v>1</v>
      </c>
    </row>
    <row r="149" spans="1:6" s="78" customFormat="1" ht="24.95" customHeight="1">
      <c r="A149" s="240" t="s">
        <v>0</v>
      </c>
      <c r="B149" s="245" t="s">
        <v>9783</v>
      </c>
      <c r="C149" s="175" t="s">
        <v>142</v>
      </c>
      <c r="D149" s="234">
        <v>44012</v>
      </c>
      <c r="E149" s="235" t="s">
        <v>9784</v>
      </c>
      <c r="F149" s="233" t="s">
        <v>1</v>
      </c>
    </row>
    <row r="150" spans="1:6" s="78" customFormat="1" ht="24.95" customHeight="1">
      <c r="A150" s="240" t="s">
        <v>0</v>
      </c>
      <c r="B150" s="245" t="s">
        <v>9785</v>
      </c>
      <c r="C150" s="175" t="s">
        <v>10</v>
      </c>
      <c r="D150" s="234">
        <v>44020</v>
      </c>
      <c r="E150" s="235" t="s">
        <v>9786</v>
      </c>
      <c r="F150" s="233" t="s">
        <v>1</v>
      </c>
    </row>
    <row r="151" spans="1:6" s="78" customFormat="1" ht="24.95" customHeight="1">
      <c r="A151" s="240" t="s">
        <v>0</v>
      </c>
      <c r="B151" s="245" t="s">
        <v>9787</v>
      </c>
      <c r="C151" s="175" t="s">
        <v>10</v>
      </c>
      <c r="D151" s="234">
        <v>44042</v>
      </c>
      <c r="E151" s="235" t="s">
        <v>9788</v>
      </c>
      <c r="F151" s="233" t="s">
        <v>1</v>
      </c>
    </row>
    <row r="152" spans="1:6" s="78" customFormat="1" ht="24.95" customHeight="1">
      <c r="A152" s="240" t="s">
        <v>0</v>
      </c>
      <c r="B152" s="245" t="s">
        <v>9789</v>
      </c>
      <c r="C152" s="175" t="s">
        <v>10</v>
      </c>
      <c r="D152" s="234">
        <v>44056</v>
      </c>
      <c r="E152" s="235" t="s">
        <v>9790</v>
      </c>
      <c r="F152" s="233" t="s">
        <v>1</v>
      </c>
    </row>
    <row r="153" spans="1:6" s="78" customFormat="1" ht="24.95" customHeight="1">
      <c r="A153" s="240" t="s">
        <v>0</v>
      </c>
      <c r="B153" s="245" t="s">
        <v>9791</v>
      </c>
      <c r="C153" s="175" t="s">
        <v>10</v>
      </c>
      <c r="D153" s="234">
        <v>44076</v>
      </c>
      <c r="E153" s="235" t="s">
        <v>9792</v>
      </c>
      <c r="F153" s="233" t="s">
        <v>1</v>
      </c>
    </row>
    <row r="154" spans="1:6" s="78" customFormat="1" ht="24.95" customHeight="1">
      <c r="A154" s="240" t="s">
        <v>0</v>
      </c>
      <c r="B154" s="233" t="s">
        <v>51</v>
      </c>
      <c r="C154" s="175" t="s">
        <v>10</v>
      </c>
      <c r="D154" s="234">
        <v>42601</v>
      </c>
      <c r="E154" s="236" t="s">
        <v>52</v>
      </c>
      <c r="F154" s="233" t="s">
        <v>26</v>
      </c>
    </row>
    <row r="155" spans="1:6" s="78" customFormat="1" ht="24.95" customHeight="1">
      <c r="A155" s="240" t="s">
        <v>0</v>
      </c>
      <c r="B155" s="233" t="s">
        <v>124</v>
      </c>
      <c r="C155" s="175" t="s">
        <v>10</v>
      </c>
      <c r="D155" s="234">
        <v>43738</v>
      </c>
      <c r="E155" s="236" t="s">
        <v>128</v>
      </c>
      <c r="F155" s="233" t="s">
        <v>26</v>
      </c>
    </row>
    <row r="156" spans="1:6" s="78" customFormat="1" ht="24.95" customHeight="1">
      <c r="A156" s="224"/>
      <c r="B156" s="225"/>
      <c r="C156" s="224"/>
      <c r="D156" s="226"/>
      <c r="E156" s="227"/>
      <c r="F156" s="224"/>
    </row>
    <row r="157" spans="1:6" s="78" customFormat="1" ht="24.95" customHeight="1">
      <c r="A157" s="224"/>
      <c r="B157" s="225"/>
      <c r="C157" s="228"/>
      <c r="D157" s="226"/>
      <c r="E157" s="227"/>
      <c r="F157" s="224"/>
    </row>
    <row r="158" spans="1:6" s="78" customFormat="1" ht="24.95" customHeight="1">
      <c r="A158" s="224"/>
      <c r="B158" s="225"/>
      <c r="C158" s="228"/>
      <c r="D158" s="226"/>
      <c r="E158" s="227"/>
      <c r="F158" s="224"/>
    </row>
    <row r="159" spans="1:6" s="78" customFormat="1" ht="24.95" customHeight="1">
      <c r="A159" s="224"/>
      <c r="B159" s="225"/>
      <c r="C159" s="224"/>
      <c r="D159" s="226"/>
      <c r="E159" s="227"/>
      <c r="F159" s="224"/>
    </row>
    <row r="160" spans="1:6" s="78" customFormat="1" ht="24.95" customHeight="1">
      <c r="A160" s="224"/>
      <c r="B160" s="225"/>
      <c r="C160" s="228"/>
      <c r="D160" s="226"/>
      <c r="E160" s="227"/>
      <c r="F160" s="224"/>
    </row>
    <row r="161" spans="1:6" s="78" customFormat="1" ht="24.95" customHeight="1">
      <c r="A161" s="224"/>
      <c r="B161" s="225"/>
      <c r="C161" s="228"/>
      <c r="D161" s="226"/>
      <c r="E161" s="227"/>
      <c r="F161" s="224"/>
    </row>
    <row r="162" spans="1:6" s="78" customFormat="1" ht="24.95" customHeight="1">
      <c r="A162" s="224"/>
      <c r="B162" s="225"/>
      <c r="C162" s="224"/>
      <c r="D162" s="226"/>
      <c r="E162" s="227"/>
      <c r="F162" s="224"/>
    </row>
    <row r="163" spans="1:6" s="78" customFormat="1" ht="24.95" customHeight="1">
      <c r="A163" s="224"/>
      <c r="B163" s="225"/>
      <c r="C163" s="228"/>
      <c r="D163" s="226"/>
      <c r="E163" s="227"/>
      <c r="F163" s="224"/>
    </row>
    <row r="164" spans="1:6" s="78" customFormat="1" ht="24.95" customHeight="1">
      <c r="A164" s="224"/>
      <c r="B164" s="225"/>
      <c r="C164" s="228"/>
      <c r="D164" s="226"/>
      <c r="E164" s="227"/>
      <c r="F164" s="224"/>
    </row>
    <row r="165" spans="1:6" s="78" customFormat="1" ht="24.95" customHeight="1">
      <c r="A165" s="224"/>
      <c r="B165" s="225"/>
      <c r="C165" s="224"/>
      <c r="D165" s="226"/>
      <c r="E165" s="227"/>
      <c r="F165" s="224"/>
    </row>
    <row r="166" spans="1:6" s="78" customFormat="1" ht="24.95" customHeight="1">
      <c r="A166" s="224"/>
      <c r="B166" s="225"/>
      <c r="C166" s="228"/>
      <c r="D166" s="226"/>
      <c r="E166" s="227"/>
      <c r="F166" s="224"/>
    </row>
    <row r="167" spans="1:6" s="78" customFormat="1" ht="24.95" customHeight="1">
      <c r="A167" s="224"/>
      <c r="B167" s="225"/>
      <c r="C167" s="228"/>
      <c r="D167" s="226"/>
      <c r="E167" s="227"/>
      <c r="F167" s="224"/>
    </row>
    <row r="168" spans="1:6" s="78" customFormat="1" ht="24.95" customHeight="1">
      <c r="A168" s="224"/>
      <c r="B168" s="225"/>
      <c r="C168" s="224"/>
      <c r="D168" s="226"/>
      <c r="E168" s="227"/>
      <c r="F168" s="224"/>
    </row>
    <row r="169" spans="1:6" s="78" customFormat="1" ht="24.95" customHeight="1">
      <c r="A169" s="224"/>
      <c r="B169" s="225"/>
      <c r="C169" s="228"/>
      <c r="D169" s="226"/>
      <c r="E169" s="227"/>
      <c r="F169" s="224"/>
    </row>
    <row r="170" spans="1:6" s="78" customFormat="1" ht="24.95" customHeight="1">
      <c r="A170" s="224"/>
      <c r="B170" s="225"/>
      <c r="C170" s="228"/>
      <c r="D170" s="226"/>
      <c r="E170" s="227"/>
      <c r="F170" s="224"/>
    </row>
    <row r="171" spans="1:6" s="78" customFormat="1" ht="24.95" customHeight="1">
      <c r="A171" s="224"/>
      <c r="B171" s="225"/>
      <c r="C171" s="224"/>
      <c r="D171" s="226"/>
      <c r="E171" s="227"/>
      <c r="F171" s="224"/>
    </row>
    <row r="172" spans="1:6" s="78" customFormat="1" ht="24.95" customHeight="1">
      <c r="A172" s="224"/>
      <c r="B172" s="225"/>
      <c r="C172" s="228"/>
      <c r="D172" s="226"/>
      <c r="E172" s="227"/>
      <c r="F172" s="224"/>
    </row>
    <row r="173" spans="1:6" s="78" customFormat="1" ht="24.95" customHeight="1">
      <c r="A173" s="224"/>
      <c r="B173" s="225"/>
      <c r="C173" s="228"/>
      <c r="D173" s="226"/>
      <c r="E173" s="227"/>
      <c r="F173" s="224"/>
    </row>
    <row r="174" spans="1:6" s="78" customFormat="1" ht="24.95" customHeight="1">
      <c r="A174" s="224"/>
      <c r="B174" s="225"/>
      <c r="C174" s="224"/>
      <c r="D174" s="226"/>
      <c r="E174" s="227"/>
      <c r="F174" s="224"/>
    </row>
    <row r="175" spans="1:6" s="78" customFormat="1" ht="24.95" customHeight="1">
      <c r="A175" s="224"/>
      <c r="B175" s="225"/>
      <c r="C175" s="228"/>
      <c r="D175" s="226"/>
      <c r="E175" s="227"/>
      <c r="F175" s="224"/>
    </row>
    <row r="176" spans="1:6" s="78" customFormat="1" ht="24.95" customHeight="1">
      <c r="A176" s="224"/>
      <c r="B176" s="225"/>
      <c r="C176" s="228"/>
      <c r="D176" s="226"/>
      <c r="E176" s="227"/>
      <c r="F176" s="224"/>
    </row>
    <row r="177" spans="1:6" s="78" customFormat="1" ht="24.95" customHeight="1">
      <c r="A177" s="224"/>
      <c r="B177" s="225"/>
      <c r="C177" s="224"/>
      <c r="D177" s="226"/>
      <c r="E177" s="227"/>
      <c r="F177" s="224"/>
    </row>
    <row r="178" spans="1:6" s="78" customFormat="1" ht="24.95" customHeight="1">
      <c r="A178" s="224"/>
      <c r="B178" s="225"/>
      <c r="C178" s="228"/>
      <c r="D178" s="226"/>
      <c r="E178" s="227"/>
      <c r="F178" s="224"/>
    </row>
    <row r="179" spans="1:6" s="78" customFormat="1" ht="24.95" customHeight="1">
      <c r="A179" s="224"/>
      <c r="B179" s="225"/>
      <c r="C179" s="228"/>
      <c r="D179" s="226"/>
      <c r="E179" s="227"/>
      <c r="F179" s="224"/>
    </row>
    <row r="180" spans="1:6" s="78" customFormat="1" ht="24.95" customHeight="1">
      <c r="A180" s="224"/>
      <c r="B180" s="225"/>
      <c r="C180" s="224"/>
      <c r="D180" s="226"/>
      <c r="E180" s="227"/>
      <c r="F180" s="224"/>
    </row>
    <row r="181" spans="1:6" s="78" customFormat="1" ht="24.95" customHeight="1">
      <c r="A181" s="224"/>
      <c r="B181" s="225"/>
      <c r="C181" s="228"/>
      <c r="D181" s="226"/>
      <c r="E181" s="227"/>
      <c r="F181" s="224"/>
    </row>
    <row r="182" spans="1:6" s="78" customFormat="1" ht="24.95" customHeight="1">
      <c r="A182" s="224"/>
      <c r="B182" s="225"/>
      <c r="C182" s="228"/>
      <c r="D182" s="226"/>
      <c r="E182" s="227"/>
      <c r="F182" s="224"/>
    </row>
    <row r="183" spans="1:6" s="78" customFormat="1" ht="24.95" customHeight="1">
      <c r="A183" s="224"/>
      <c r="B183" s="225"/>
      <c r="C183" s="224"/>
      <c r="D183" s="226"/>
      <c r="E183" s="227"/>
      <c r="F183" s="224"/>
    </row>
    <row r="184" spans="1:6" s="78" customFormat="1" ht="24.95" customHeight="1">
      <c r="A184" s="224"/>
      <c r="B184" s="225"/>
      <c r="C184" s="228"/>
      <c r="D184" s="226"/>
      <c r="E184" s="227"/>
      <c r="F184" s="224"/>
    </row>
    <row r="185" spans="1:6" s="78" customFormat="1" ht="24.95" customHeight="1">
      <c r="A185" s="224"/>
      <c r="B185" s="225"/>
      <c r="C185" s="228"/>
      <c r="D185" s="226"/>
      <c r="E185" s="227"/>
      <c r="F185" s="224"/>
    </row>
    <row r="186" spans="1:6" s="78" customFormat="1" ht="24.95" customHeight="1">
      <c r="A186" s="224"/>
      <c r="B186" s="225"/>
      <c r="C186" s="224"/>
      <c r="D186" s="226"/>
      <c r="E186" s="227"/>
      <c r="F186" s="224"/>
    </row>
    <row r="187" spans="1:6" s="78" customFormat="1" ht="24.95" customHeight="1">
      <c r="A187" s="224"/>
      <c r="B187" s="225"/>
      <c r="C187" s="228"/>
      <c r="D187" s="226"/>
      <c r="E187" s="227"/>
      <c r="F187" s="224"/>
    </row>
    <row r="188" spans="1:6" s="78" customFormat="1" ht="24.95" customHeight="1">
      <c r="A188" s="224"/>
      <c r="B188" s="225"/>
      <c r="C188" s="228"/>
      <c r="D188" s="226"/>
      <c r="E188" s="227"/>
      <c r="F188" s="224"/>
    </row>
    <row r="189" spans="1:6" s="78" customFormat="1" ht="24.95" customHeight="1">
      <c r="A189" s="224"/>
      <c r="B189" s="225"/>
      <c r="C189" s="224"/>
      <c r="D189" s="226"/>
      <c r="E189" s="227"/>
      <c r="F189" s="224"/>
    </row>
    <row r="190" spans="1:6" s="78" customFormat="1" ht="24.95" customHeight="1">
      <c r="A190" s="224"/>
      <c r="B190" s="225"/>
      <c r="C190" s="228"/>
      <c r="D190" s="226"/>
      <c r="E190" s="227"/>
      <c r="F190" s="224"/>
    </row>
    <row r="191" spans="1:6" s="78" customFormat="1" ht="24.95" customHeight="1">
      <c r="A191" s="224"/>
      <c r="B191" s="225"/>
      <c r="C191" s="228"/>
      <c r="D191" s="226"/>
      <c r="E191" s="227"/>
      <c r="F191" s="224"/>
    </row>
    <row r="192" spans="1:6" s="78" customFormat="1" ht="24.95" customHeight="1">
      <c r="A192" s="224"/>
      <c r="B192" s="225"/>
      <c r="C192" s="224"/>
      <c r="D192" s="226"/>
      <c r="E192" s="227"/>
      <c r="F192" s="224"/>
    </row>
    <row r="193" spans="1:6" s="78" customFormat="1" ht="24.95" customHeight="1">
      <c r="A193" s="224"/>
      <c r="B193" s="225"/>
      <c r="C193" s="228"/>
      <c r="D193" s="226"/>
      <c r="E193" s="227"/>
      <c r="F193" s="224"/>
    </row>
    <row r="194" spans="1:6" s="78" customFormat="1" ht="24.95" customHeight="1">
      <c r="A194" s="224"/>
      <c r="B194" s="225"/>
      <c r="C194" s="228"/>
      <c r="D194" s="226"/>
      <c r="E194" s="227"/>
      <c r="F194" s="224"/>
    </row>
    <row r="195" spans="1:6" s="78" customFormat="1" ht="24.95" customHeight="1">
      <c r="A195" s="224"/>
      <c r="B195" s="225"/>
      <c r="C195" s="224"/>
      <c r="D195" s="226"/>
      <c r="E195" s="227"/>
      <c r="F195" s="224"/>
    </row>
    <row r="196" spans="1:6" s="78" customFormat="1" ht="24.95" customHeight="1">
      <c r="A196" s="224"/>
      <c r="B196" s="225"/>
      <c r="C196" s="228"/>
      <c r="D196" s="226"/>
      <c r="E196" s="227"/>
      <c r="F196" s="224"/>
    </row>
    <row r="197" spans="1:6" s="78" customFormat="1" ht="24.95" customHeight="1">
      <c r="A197" s="224"/>
      <c r="B197" s="225"/>
      <c r="C197" s="228"/>
      <c r="D197" s="226"/>
      <c r="E197" s="227"/>
      <c r="F197" s="224"/>
    </row>
    <row r="198" spans="1:6" s="78" customFormat="1" ht="24.95" customHeight="1">
      <c r="A198" s="224"/>
      <c r="B198" s="225"/>
      <c r="C198" s="224"/>
      <c r="D198" s="226"/>
      <c r="E198" s="227"/>
      <c r="F198" s="224"/>
    </row>
    <row r="199" spans="1:6" s="78" customFormat="1" ht="24.95" customHeight="1">
      <c r="A199" s="224"/>
      <c r="B199" s="225"/>
      <c r="C199" s="228"/>
      <c r="D199" s="226"/>
      <c r="E199" s="227"/>
      <c r="F199" s="224"/>
    </row>
    <row r="200" spans="1:6" s="78" customFormat="1" ht="24.95" customHeight="1">
      <c r="A200" s="224"/>
      <c r="B200" s="225"/>
      <c r="C200" s="228"/>
      <c r="D200" s="226"/>
      <c r="E200" s="227"/>
      <c r="F200" s="224"/>
    </row>
    <row r="201" spans="1:6" s="78" customFormat="1" ht="24.95" customHeight="1">
      <c r="A201" s="224"/>
      <c r="B201" s="225"/>
      <c r="C201" s="224"/>
      <c r="D201" s="226"/>
      <c r="E201" s="227"/>
      <c r="F201" s="224"/>
    </row>
    <row r="202" spans="1:6" s="78" customFormat="1" ht="24.95" customHeight="1">
      <c r="A202" s="224"/>
      <c r="B202" s="225"/>
      <c r="C202" s="228"/>
      <c r="D202" s="226"/>
      <c r="E202" s="227"/>
      <c r="F202" s="224"/>
    </row>
    <row r="203" spans="1:6" s="78" customFormat="1" ht="24.95" customHeight="1">
      <c r="A203" s="224"/>
      <c r="B203" s="225"/>
      <c r="C203" s="228"/>
      <c r="D203" s="226"/>
      <c r="E203" s="227"/>
      <c r="F203" s="224"/>
    </row>
    <row r="204" spans="1:6" s="78" customFormat="1" ht="24.95" customHeight="1">
      <c r="A204" s="224"/>
      <c r="B204" s="225"/>
      <c r="C204" s="224"/>
      <c r="D204" s="226"/>
      <c r="E204" s="227"/>
      <c r="F204" s="224"/>
    </row>
    <row r="205" spans="1:6" s="78" customFormat="1" ht="24.95" customHeight="1">
      <c r="A205" s="224"/>
      <c r="B205" s="225"/>
      <c r="C205" s="228"/>
      <c r="D205" s="226"/>
      <c r="E205" s="227"/>
      <c r="F205" s="224"/>
    </row>
    <row r="206" spans="1:6" s="78" customFormat="1" ht="24.95" customHeight="1">
      <c r="A206" s="224"/>
      <c r="B206" s="225"/>
      <c r="C206" s="228"/>
      <c r="D206" s="226"/>
      <c r="E206" s="227"/>
      <c r="F206" s="224"/>
    </row>
    <row r="207" spans="1:6" s="78" customFormat="1" ht="24.95" customHeight="1">
      <c r="A207" s="224"/>
      <c r="B207" s="225"/>
      <c r="C207" s="224"/>
      <c r="D207" s="226"/>
      <c r="E207" s="227"/>
      <c r="F207" s="224"/>
    </row>
    <row r="208" spans="1:6" s="78" customFormat="1" ht="24.95" customHeight="1">
      <c r="A208" s="224"/>
      <c r="B208" s="225"/>
      <c r="C208" s="228"/>
      <c r="D208" s="226"/>
      <c r="E208" s="227"/>
      <c r="F208" s="224"/>
    </row>
    <row r="209" spans="1:6" s="78" customFormat="1" ht="24.95" customHeight="1">
      <c r="A209" s="224"/>
      <c r="B209" s="225"/>
      <c r="C209" s="228"/>
      <c r="D209" s="226"/>
      <c r="E209" s="227"/>
      <c r="F209" s="224"/>
    </row>
    <row r="210" spans="1:6" s="78" customFormat="1" ht="24.95" customHeight="1">
      <c r="A210" s="224"/>
      <c r="B210" s="225"/>
      <c r="C210" s="224"/>
      <c r="D210" s="226"/>
      <c r="E210" s="227"/>
      <c r="F210" s="224"/>
    </row>
    <row r="211" spans="1:6" s="78" customFormat="1" ht="24.95" customHeight="1">
      <c r="A211" s="224"/>
      <c r="B211" s="225"/>
      <c r="C211" s="228"/>
      <c r="D211" s="226"/>
      <c r="E211" s="227"/>
      <c r="F211" s="224"/>
    </row>
    <row r="212" spans="1:6" s="78" customFormat="1" ht="24.95" customHeight="1">
      <c r="A212" s="224"/>
      <c r="B212" s="225"/>
      <c r="C212" s="228"/>
      <c r="D212" s="226"/>
      <c r="E212" s="227"/>
      <c r="F212" s="224"/>
    </row>
    <row r="213" spans="1:6" s="78" customFormat="1" ht="24.95" customHeight="1">
      <c r="A213" s="224"/>
      <c r="B213" s="225"/>
      <c r="C213" s="224"/>
      <c r="D213" s="226"/>
      <c r="E213" s="229"/>
      <c r="F213" s="224"/>
    </row>
    <row r="214" spans="1:6" s="78" customFormat="1" ht="24.95" customHeight="1">
      <c r="A214" s="224"/>
      <c r="B214" s="225"/>
      <c r="C214" s="228"/>
      <c r="D214" s="226"/>
      <c r="E214" s="229"/>
      <c r="F214" s="224"/>
    </row>
    <row r="215" spans="1:6" s="78" customFormat="1" ht="24.95" customHeight="1">
      <c r="A215" s="224"/>
      <c r="B215" s="225"/>
      <c r="C215" s="228"/>
      <c r="D215" s="226"/>
      <c r="E215" s="229"/>
      <c r="F215" s="224"/>
    </row>
    <row r="216" spans="1:6" s="78" customFormat="1" ht="24.95" customHeight="1">
      <c r="A216" s="224"/>
      <c r="B216" s="225"/>
      <c r="C216" s="224"/>
      <c r="D216" s="226"/>
      <c r="E216" s="229"/>
      <c r="F216" s="224"/>
    </row>
    <row r="217" spans="1:6" s="78" customFormat="1" ht="24.95" customHeight="1">
      <c r="A217" s="224"/>
      <c r="B217" s="225"/>
      <c r="C217" s="228"/>
      <c r="D217" s="226"/>
      <c r="E217" s="229"/>
      <c r="F217" s="224"/>
    </row>
    <row r="218" spans="1:6" s="78" customFormat="1" ht="24.95" customHeight="1">
      <c r="A218" s="224"/>
      <c r="B218" s="225"/>
      <c r="C218" s="228"/>
      <c r="D218" s="226"/>
      <c r="E218" s="229"/>
      <c r="F218" s="224"/>
    </row>
    <row r="219" spans="1:6" s="78" customFormat="1" ht="24.95" customHeight="1">
      <c r="A219" s="224"/>
      <c r="B219" s="225"/>
      <c r="C219" s="224"/>
      <c r="D219" s="226"/>
      <c r="E219" s="229"/>
      <c r="F219" s="224"/>
    </row>
    <row r="220" spans="1:6" s="78" customFormat="1" ht="24.95" customHeight="1">
      <c r="A220" s="224"/>
      <c r="B220" s="225"/>
      <c r="C220" s="228"/>
      <c r="D220" s="226"/>
      <c r="E220" s="229"/>
      <c r="F220" s="224"/>
    </row>
    <row r="221" spans="1:6" s="78" customFormat="1" ht="24.95" customHeight="1">
      <c r="A221" s="224"/>
      <c r="B221" s="225"/>
      <c r="C221" s="228"/>
      <c r="D221" s="226"/>
      <c r="E221" s="229"/>
      <c r="F221" s="224"/>
    </row>
    <row r="222" spans="1:6" s="78" customFormat="1" ht="24.95" customHeight="1">
      <c r="A222" s="224"/>
      <c r="B222" s="225"/>
      <c r="C222" s="224"/>
      <c r="D222" s="226"/>
      <c r="E222" s="229"/>
      <c r="F222" s="224"/>
    </row>
    <row r="223" spans="1:6" s="78" customFormat="1" ht="24.95" customHeight="1">
      <c r="A223" s="224"/>
      <c r="B223" s="225"/>
      <c r="C223" s="228"/>
      <c r="D223" s="226"/>
      <c r="E223" s="229"/>
      <c r="F223" s="224"/>
    </row>
    <row r="224" spans="1:6" s="78" customFormat="1" ht="24.95" customHeight="1">
      <c r="A224" s="224"/>
      <c r="B224" s="225"/>
      <c r="C224" s="228"/>
      <c r="D224" s="226"/>
      <c r="E224" s="229"/>
      <c r="F224" s="224"/>
    </row>
    <row r="225" spans="1:6" s="78" customFormat="1" ht="24.95" customHeight="1">
      <c r="A225" s="224"/>
      <c r="B225" s="225"/>
      <c r="C225" s="224"/>
      <c r="D225" s="226"/>
      <c r="E225" s="229"/>
      <c r="F225" s="224"/>
    </row>
    <row r="226" spans="1:6" s="78" customFormat="1" ht="24.95" customHeight="1">
      <c r="A226" s="224"/>
      <c r="B226" s="225"/>
      <c r="C226" s="228"/>
      <c r="D226" s="226"/>
      <c r="E226" s="229"/>
      <c r="F226" s="224"/>
    </row>
    <row r="227" spans="1:6" s="78" customFormat="1" ht="24.95" customHeight="1">
      <c r="A227" s="224"/>
      <c r="B227" s="225"/>
      <c r="C227" s="228"/>
      <c r="D227" s="226"/>
      <c r="E227" s="229"/>
      <c r="F227" s="224"/>
    </row>
    <row r="228" spans="1:6" s="78" customFormat="1" ht="24.95" customHeight="1">
      <c r="A228" s="224"/>
      <c r="B228" s="225"/>
      <c r="C228" s="224"/>
      <c r="D228" s="226"/>
      <c r="E228" s="229"/>
      <c r="F228" s="224"/>
    </row>
    <row r="229" spans="1:6" s="78" customFormat="1" ht="24.95" customHeight="1">
      <c r="A229" s="224"/>
      <c r="B229" s="225"/>
      <c r="C229" s="228"/>
      <c r="D229" s="226"/>
      <c r="E229" s="229"/>
      <c r="F229" s="224"/>
    </row>
    <row r="230" spans="1:6" s="78" customFormat="1" ht="24.95" customHeight="1">
      <c r="A230" s="224"/>
      <c r="B230" s="225"/>
      <c r="C230" s="228"/>
      <c r="D230" s="226"/>
      <c r="E230" s="229"/>
      <c r="F230" s="224"/>
    </row>
    <row r="231" spans="1:6" s="78" customFormat="1" ht="24.95" customHeight="1">
      <c r="A231" s="224"/>
      <c r="B231" s="225"/>
      <c r="C231" s="224"/>
      <c r="D231" s="226"/>
      <c r="E231" s="229"/>
      <c r="F231" s="224"/>
    </row>
    <row r="232" spans="1:6" s="78" customFormat="1" ht="24.95" customHeight="1">
      <c r="A232" s="224"/>
      <c r="B232" s="225"/>
      <c r="C232" s="228"/>
      <c r="D232" s="226"/>
      <c r="E232" s="229"/>
      <c r="F232" s="224"/>
    </row>
    <row r="233" spans="1:6" s="78" customFormat="1" ht="24.95" customHeight="1">
      <c r="A233" s="224"/>
      <c r="B233" s="225"/>
      <c r="C233" s="228"/>
      <c r="D233" s="226"/>
      <c r="E233" s="229"/>
      <c r="F233" s="224"/>
    </row>
    <row r="234" spans="1:6" s="78" customFormat="1" ht="24.95" customHeight="1">
      <c r="A234" s="224"/>
      <c r="B234" s="225"/>
      <c r="C234" s="224"/>
      <c r="D234" s="226"/>
      <c r="E234" s="229"/>
      <c r="F234" s="224"/>
    </row>
    <row r="235" spans="1:6" s="78" customFormat="1" ht="24.95" customHeight="1">
      <c r="A235" s="224"/>
      <c r="B235" s="225"/>
      <c r="C235" s="228"/>
      <c r="D235" s="226"/>
      <c r="E235" s="229"/>
      <c r="F235" s="224"/>
    </row>
    <row r="236" spans="1:6" s="78" customFormat="1" ht="24.95" customHeight="1">
      <c r="A236" s="224"/>
      <c r="B236" s="225"/>
      <c r="C236" s="228"/>
      <c r="D236" s="226"/>
      <c r="E236" s="229"/>
      <c r="F236" s="224"/>
    </row>
    <row r="237" spans="1:6" s="78" customFormat="1" ht="24.95" customHeight="1">
      <c r="A237" s="224"/>
      <c r="B237" s="225"/>
      <c r="C237" s="224"/>
      <c r="D237" s="226"/>
      <c r="E237" s="229"/>
      <c r="F237" s="224"/>
    </row>
    <row r="238" spans="1:6" s="78" customFormat="1" ht="24.95" customHeight="1">
      <c r="A238" s="224"/>
      <c r="B238" s="225"/>
      <c r="C238" s="228"/>
      <c r="D238" s="226"/>
      <c r="E238" s="229"/>
      <c r="F238" s="224"/>
    </row>
    <row r="239" spans="1:6" s="78" customFormat="1" ht="24.95" customHeight="1">
      <c r="A239" s="224"/>
      <c r="B239" s="225"/>
      <c r="C239" s="228"/>
      <c r="D239" s="226"/>
      <c r="E239" s="229"/>
      <c r="F239" s="224"/>
    </row>
    <row r="240" spans="1:6" s="78" customFormat="1" ht="24.95" customHeight="1">
      <c r="A240" s="224"/>
      <c r="B240" s="225"/>
      <c r="C240" s="224"/>
      <c r="D240" s="226"/>
      <c r="E240" s="229"/>
      <c r="F240" s="224"/>
    </row>
    <row r="241" spans="1:6" s="78" customFormat="1" ht="24.95" customHeight="1">
      <c r="A241" s="224"/>
      <c r="B241" s="225"/>
      <c r="C241" s="228"/>
      <c r="D241" s="226"/>
      <c r="E241" s="229"/>
      <c r="F241" s="224"/>
    </row>
    <row r="242" spans="1:6" s="78" customFormat="1" ht="24.95" customHeight="1">
      <c r="A242" s="224"/>
      <c r="B242" s="225"/>
      <c r="C242" s="228"/>
      <c r="D242" s="226"/>
      <c r="E242" s="229"/>
      <c r="F242" s="224"/>
    </row>
    <row r="243" spans="1:6" s="78" customFormat="1" ht="24.95" customHeight="1">
      <c r="A243" s="224"/>
      <c r="B243" s="225"/>
      <c r="C243" s="224"/>
      <c r="D243" s="226"/>
      <c r="E243" s="229"/>
      <c r="F243" s="224"/>
    </row>
    <row r="244" spans="1:6" s="78" customFormat="1" ht="24.95" customHeight="1">
      <c r="A244" s="224"/>
      <c r="B244" s="225"/>
      <c r="C244" s="228"/>
      <c r="D244" s="226"/>
      <c r="E244" s="229"/>
      <c r="F244" s="224"/>
    </row>
    <row r="245" spans="1:6" s="78" customFormat="1" ht="24.95" customHeight="1">
      <c r="A245" s="224"/>
      <c r="B245" s="225"/>
      <c r="C245" s="228"/>
      <c r="D245" s="226"/>
      <c r="E245" s="229"/>
      <c r="F245" s="224"/>
    </row>
    <row r="246" spans="1:6">
      <c r="A246" s="230"/>
      <c r="B246" s="230"/>
      <c r="C246" s="230"/>
      <c r="D246" s="231"/>
      <c r="E246" s="232"/>
      <c r="F246" s="230"/>
    </row>
    <row r="247" spans="1:6">
      <c r="A247" s="230"/>
      <c r="B247" s="230"/>
      <c r="C247" s="230"/>
      <c r="D247" s="231"/>
      <c r="E247" s="232"/>
      <c r="F247" s="230"/>
    </row>
    <row r="248" spans="1:6">
      <c r="A248" s="230"/>
      <c r="B248" s="230"/>
      <c r="C248" s="230"/>
      <c r="D248" s="231"/>
      <c r="E248" s="232"/>
      <c r="F248" s="230"/>
    </row>
    <row r="249" spans="1:6">
      <c r="A249" s="230"/>
      <c r="B249" s="230"/>
      <c r="C249" s="230"/>
      <c r="D249" s="231"/>
      <c r="E249" s="232"/>
      <c r="F249" s="230"/>
    </row>
    <row r="250" spans="1:6">
      <c r="A250" s="230"/>
      <c r="B250" s="230"/>
      <c r="C250" s="230"/>
      <c r="D250" s="231"/>
      <c r="E250" s="232"/>
      <c r="F250" s="230"/>
    </row>
    <row r="251" spans="1:6">
      <c r="A251" s="230"/>
      <c r="B251" s="230"/>
      <c r="C251" s="230"/>
      <c r="D251" s="231"/>
      <c r="E251" s="232"/>
      <c r="F251" s="230"/>
    </row>
    <row r="252" spans="1:6">
      <c r="A252" s="230"/>
      <c r="B252" s="230"/>
      <c r="C252" s="230"/>
      <c r="D252" s="231"/>
      <c r="E252" s="232"/>
      <c r="F252" s="230"/>
    </row>
    <row r="253" spans="1:6">
      <c r="A253" s="230"/>
      <c r="B253" s="230"/>
      <c r="C253" s="230"/>
      <c r="D253" s="231"/>
      <c r="E253" s="232"/>
      <c r="F253" s="230"/>
    </row>
    <row r="254" spans="1:6">
      <c r="A254" s="230"/>
      <c r="B254" s="230"/>
      <c r="C254" s="230"/>
      <c r="D254" s="231"/>
      <c r="E254" s="232"/>
      <c r="F254" s="230"/>
    </row>
    <row r="255" spans="1:6">
      <c r="B255" s="246"/>
    </row>
    <row r="256" spans="1:6">
      <c r="B256" s="246"/>
    </row>
    <row r="257" spans="2:2">
      <c r="B257" s="246"/>
    </row>
    <row r="258" spans="2:2">
      <c r="B258" s="246"/>
    </row>
    <row r="259" spans="2:2">
      <c r="B259" s="246"/>
    </row>
    <row r="260" spans="2:2">
      <c r="B260" s="246"/>
    </row>
    <row r="261" spans="2:2">
      <c r="B261" s="246"/>
    </row>
    <row r="262" spans="2:2">
      <c r="B262" s="246"/>
    </row>
    <row r="263" spans="2:2">
      <c r="B263" s="246"/>
    </row>
    <row r="264" spans="2:2">
      <c r="B264" s="246"/>
    </row>
    <row r="265" spans="2:2">
      <c r="B265" s="246"/>
    </row>
    <row r="266" spans="2:2">
      <c r="B266" s="246"/>
    </row>
    <row r="267" spans="2:2">
      <c r="B267" s="246"/>
    </row>
    <row r="268" spans="2:2">
      <c r="B268" s="246"/>
    </row>
    <row r="269" spans="2:2">
      <c r="B269" s="246"/>
    </row>
    <row r="270" spans="2:2">
      <c r="B270" s="246"/>
    </row>
    <row r="271" spans="2:2">
      <c r="B271" s="246"/>
    </row>
    <row r="272" spans="2:2">
      <c r="B272" s="246"/>
    </row>
    <row r="273" spans="2:2">
      <c r="B273" s="246"/>
    </row>
    <row r="274" spans="2:2">
      <c r="B274" s="246"/>
    </row>
    <row r="275" spans="2:2">
      <c r="B275" s="246"/>
    </row>
    <row r="276" spans="2:2">
      <c r="B276" s="246"/>
    </row>
    <row r="277" spans="2:2">
      <c r="B277" s="246"/>
    </row>
    <row r="278" spans="2:2">
      <c r="B278" s="246"/>
    </row>
    <row r="279" spans="2:2">
      <c r="B279" s="246"/>
    </row>
    <row r="280" spans="2:2">
      <c r="B280" s="246"/>
    </row>
    <row r="281" spans="2:2">
      <c r="B281" s="246"/>
    </row>
    <row r="282" spans="2:2">
      <c r="B282" s="246"/>
    </row>
    <row r="283" spans="2:2">
      <c r="B283" s="246"/>
    </row>
    <row r="284" spans="2:2">
      <c r="B284" s="246"/>
    </row>
    <row r="285" spans="2:2">
      <c r="B285" s="246"/>
    </row>
    <row r="286" spans="2:2">
      <c r="B286" s="246"/>
    </row>
    <row r="287" spans="2:2">
      <c r="B287" s="246"/>
    </row>
    <row r="288" spans="2:2">
      <c r="B288" s="246"/>
    </row>
    <row r="289" spans="2:2">
      <c r="B289" s="246"/>
    </row>
    <row r="290" spans="2:2">
      <c r="B290" s="246"/>
    </row>
    <row r="291" spans="2:2">
      <c r="B291" s="246"/>
    </row>
    <row r="292" spans="2:2">
      <c r="B292" s="246"/>
    </row>
    <row r="293" spans="2:2">
      <c r="B293" s="246"/>
    </row>
    <row r="294" spans="2:2">
      <c r="B294" s="246"/>
    </row>
    <row r="295" spans="2:2">
      <c r="B295" s="246"/>
    </row>
    <row r="296" spans="2:2">
      <c r="B296" s="246"/>
    </row>
    <row r="297" spans="2:2">
      <c r="B297" s="246"/>
    </row>
    <row r="298" spans="2:2">
      <c r="B298" s="246"/>
    </row>
    <row r="299" spans="2:2">
      <c r="B299" s="246"/>
    </row>
    <row r="300" spans="2:2">
      <c r="B300" s="246"/>
    </row>
    <row r="301" spans="2:2">
      <c r="B301" s="246"/>
    </row>
    <row r="302" spans="2:2">
      <c r="B302" s="246"/>
    </row>
    <row r="303" spans="2:2">
      <c r="B303" s="246"/>
    </row>
    <row r="304" spans="2:2">
      <c r="B304" s="246"/>
    </row>
    <row r="305" spans="2:2">
      <c r="B305" s="246"/>
    </row>
    <row r="306" spans="2:2">
      <c r="B306" s="246"/>
    </row>
    <row r="307" spans="2:2">
      <c r="B307" s="246"/>
    </row>
    <row r="308" spans="2:2">
      <c r="B308" s="246"/>
    </row>
    <row r="309" spans="2:2">
      <c r="B309" s="246"/>
    </row>
    <row r="310" spans="2:2">
      <c r="B310" s="246"/>
    </row>
    <row r="311" spans="2:2">
      <c r="B311" s="246"/>
    </row>
    <row r="312" spans="2:2">
      <c r="B312" s="246"/>
    </row>
    <row r="313" spans="2:2">
      <c r="B313" s="246"/>
    </row>
    <row r="314" spans="2:2">
      <c r="B314" s="246"/>
    </row>
    <row r="315" spans="2:2">
      <c r="B315" s="246"/>
    </row>
    <row r="316" spans="2:2">
      <c r="B316" s="246"/>
    </row>
    <row r="317" spans="2:2">
      <c r="B317" s="246"/>
    </row>
    <row r="318" spans="2:2">
      <c r="B318" s="246"/>
    </row>
    <row r="319" spans="2:2">
      <c r="B319" s="246"/>
    </row>
    <row r="320" spans="2:2">
      <c r="B320" s="246"/>
    </row>
    <row r="321" spans="2:2">
      <c r="B321" s="246"/>
    </row>
    <row r="322" spans="2:2">
      <c r="B322" s="246"/>
    </row>
    <row r="323" spans="2:2">
      <c r="B323" s="246"/>
    </row>
    <row r="324" spans="2:2">
      <c r="B324" s="246"/>
    </row>
    <row r="325" spans="2:2">
      <c r="B325" s="246"/>
    </row>
    <row r="326" spans="2:2">
      <c r="B326" s="246"/>
    </row>
    <row r="327" spans="2:2">
      <c r="B327" s="246"/>
    </row>
    <row r="328" spans="2:2">
      <c r="B328" s="246"/>
    </row>
    <row r="329" spans="2:2">
      <c r="B329" s="246"/>
    </row>
    <row r="330" spans="2:2">
      <c r="B330" s="246"/>
    </row>
    <row r="331" spans="2:2">
      <c r="B331" s="246"/>
    </row>
    <row r="332" spans="2:2">
      <c r="B332" s="246"/>
    </row>
    <row r="333" spans="2:2">
      <c r="B333" s="246"/>
    </row>
    <row r="334" spans="2:2">
      <c r="B334" s="246"/>
    </row>
    <row r="335" spans="2:2">
      <c r="B335" s="246"/>
    </row>
    <row r="336" spans="2:2">
      <c r="B336" s="246"/>
    </row>
    <row r="337" spans="2:2">
      <c r="B337" s="246"/>
    </row>
    <row r="338" spans="2:2">
      <c r="B338" s="246"/>
    </row>
    <row r="339" spans="2:2">
      <c r="B339" s="246"/>
    </row>
    <row r="340" spans="2:2">
      <c r="B340" s="246"/>
    </row>
    <row r="341" spans="2:2">
      <c r="B341" s="246"/>
    </row>
    <row r="342" spans="2:2">
      <c r="B342" s="246"/>
    </row>
    <row r="343" spans="2:2">
      <c r="B343" s="246"/>
    </row>
    <row r="344" spans="2:2">
      <c r="B344" s="246"/>
    </row>
    <row r="345" spans="2:2">
      <c r="B345" s="246"/>
    </row>
    <row r="346" spans="2:2">
      <c r="B346" s="246"/>
    </row>
    <row r="347" spans="2:2">
      <c r="B347" s="246"/>
    </row>
    <row r="348" spans="2:2">
      <c r="B348" s="246"/>
    </row>
    <row r="349" spans="2:2">
      <c r="B349" s="246"/>
    </row>
    <row r="350" spans="2:2">
      <c r="B350" s="246"/>
    </row>
    <row r="351" spans="2:2">
      <c r="B351" s="246"/>
    </row>
    <row r="352" spans="2:2">
      <c r="B352" s="246"/>
    </row>
    <row r="353" spans="2:2">
      <c r="B353" s="246"/>
    </row>
    <row r="354" spans="2:2">
      <c r="B354" s="246"/>
    </row>
    <row r="355" spans="2:2">
      <c r="B355" s="246"/>
    </row>
    <row r="356" spans="2:2">
      <c r="B356" s="246"/>
    </row>
    <row r="357" spans="2:2">
      <c r="B357" s="246"/>
    </row>
    <row r="358" spans="2:2">
      <c r="B358" s="246"/>
    </row>
    <row r="359" spans="2:2">
      <c r="B359" s="246"/>
    </row>
    <row r="360" spans="2:2">
      <c r="B360" s="246"/>
    </row>
    <row r="361" spans="2:2">
      <c r="B361" s="246"/>
    </row>
    <row r="362" spans="2:2">
      <c r="B362" s="246"/>
    </row>
    <row r="363" spans="2:2">
      <c r="B363" s="246"/>
    </row>
    <row r="364" spans="2:2">
      <c r="B364" s="246"/>
    </row>
    <row r="365" spans="2:2">
      <c r="B365" s="246"/>
    </row>
    <row r="366" spans="2:2">
      <c r="B366" s="246"/>
    </row>
    <row r="367" spans="2:2">
      <c r="B367" s="246"/>
    </row>
    <row r="368" spans="2:2">
      <c r="B368" s="246"/>
    </row>
    <row r="369" spans="2:2">
      <c r="B369" s="246"/>
    </row>
    <row r="370" spans="2:2">
      <c r="B370" s="246"/>
    </row>
    <row r="371" spans="2:2">
      <c r="B371" s="246"/>
    </row>
    <row r="372" spans="2:2">
      <c r="B372" s="246"/>
    </row>
    <row r="373" spans="2:2">
      <c r="B373" s="246"/>
    </row>
    <row r="374" spans="2:2">
      <c r="B374" s="246"/>
    </row>
    <row r="375" spans="2:2">
      <c r="B375" s="246"/>
    </row>
    <row r="376" spans="2:2">
      <c r="B376" s="246"/>
    </row>
    <row r="377" spans="2:2">
      <c r="B377" s="246"/>
    </row>
    <row r="378" spans="2:2">
      <c r="B378" s="246"/>
    </row>
    <row r="379" spans="2:2">
      <c r="B379" s="246"/>
    </row>
    <row r="380" spans="2:2">
      <c r="B380" s="246"/>
    </row>
    <row r="381" spans="2:2">
      <c r="B381" s="246"/>
    </row>
    <row r="382" spans="2:2">
      <c r="B382" s="246"/>
    </row>
    <row r="383" spans="2:2">
      <c r="B383" s="246"/>
    </row>
    <row r="384" spans="2:2">
      <c r="B384" s="246"/>
    </row>
    <row r="385" spans="2:2">
      <c r="B385" s="246"/>
    </row>
    <row r="386" spans="2:2">
      <c r="B386" s="246"/>
    </row>
    <row r="387" spans="2:2">
      <c r="B387" s="246"/>
    </row>
    <row r="388" spans="2:2">
      <c r="B388" s="246"/>
    </row>
    <row r="389" spans="2:2">
      <c r="B389" s="246"/>
    </row>
    <row r="390" spans="2:2">
      <c r="B390" s="246"/>
    </row>
    <row r="391" spans="2:2">
      <c r="B391" s="246"/>
    </row>
    <row r="392" spans="2:2">
      <c r="B392" s="246"/>
    </row>
    <row r="393" spans="2:2">
      <c r="B393" s="246"/>
    </row>
    <row r="394" spans="2:2">
      <c r="B394" s="246"/>
    </row>
    <row r="395" spans="2:2">
      <c r="B395" s="246"/>
    </row>
    <row r="396" spans="2:2">
      <c r="B396" s="246"/>
    </row>
    <row r="397" spans="2:2">
      <c r="B397" s="246"/>
    </row>
    <row r="398" spans="2:2">
      <c r="B398" s="246"/>
    </row>
    <row r="399" spans="2:2">
      <c r="B399" s="246"/>
    </row>
    <row r="400" spans="2:2">
      <c r="B400" s="246"/>
    </row>
    <row r="401" spans="2:2">
      <c r="B401" s="246"/>
    </row>
    <row r="402" spans="2:2">
      <c r="B402" s="246"/>
    </row>
    <row r="403" spans="2:2">
      <c r="B403" s="246"/>
    </row>
    <row r="404" spans="2:2">
      <c r="B404" s="246"/>
    </row>
    <row r="405" spans="2:2">
      <c r="B405" s="246"/>
    </row>
    <row r="406" spans="2:2">
      <c r="B406" s="246"/>
    </row>
    <row r="407" spans="2:2">
      <c r="B407" s="246"/>
    </row>
    <row r="408" spans="2:2">
      <c r="B408" s="246"/>
    </row>
    <row r="409" spans="2:2">
      <c r="B409" s="246"/>
    </row>
    <row r="410" spans="2:2">
      <c r="B410" s="246"/>
    </row>
    <row r="411" spans="2:2">
      <c r="B411" s="246"/>
    </row>
    <row r="412" spans="2:2">
      <c r="B412" s="246"/>
    </row>
    <row r="413" spans="2:2">
      <c r="B413" s="246"/>
    </row>
    <row r="414" spans="2:2">
      <c r="B414" s="246"/>
    </row>
    <row r="415" spans="2:2">
      <c r="B415" s="246"/>
    </row>
    <row r="416" spans="2:2">
      <c r="B416" s="246"/>
    </row>
    <row r="417" spans="2:2">
      <c r="B417" s="246"/>
    </row>
    <row r="418" spans="2:2">
      <c r="B418" s="246"/>
    </row>
    <row r="419" spans="2:2">
      <c r="B419" s="246"/>
    </row>
    <row r="420" spans="2:2">
      <c r="B420" s="246"/>
    </row>
    <row r="421" spans="2:2">
      <c r="B421" s="246"/>
    </row>
    <row r="422" spans="2:2">
      <c r="B422" s="246"/>
    </row>
    <row r="423" spans="2:2">
      <c r="B423" s="246"/>
    </row>
    <row r="424" spans="2:2">
      <c r="B424" s="246"/>
    </row>
    <row r="425" spans="2:2">
      <c r="B425" s="246"/>
    </row>
    <row r="426" spans="2:2">
      <c r="B426" s="246"/>
    </row>
    <row r="427" spans="2:2">
      <c r="B427" s="246"/>
    </row>
    <row r="428" spans="2:2">
      <c r="B428" s="246"/>
    </row>
    <row r="429" spans="2:2">
      <c r="B429" s="246"/>
    </row>
    <row r="430" spans="2:2">
      <c r="B430" s="246"/>
    </row>
    <row r="431" spans="2:2">
      <c r="B431" s="246"/>
    </row>
    <row r="432" spans="2:2">
      <c r="B432" s="246"/>
    </row>
    <row r="433" spans="2:2">
      <c r="B433" s="246"/>
    </row>
    <row r="434" spans="2:2">
      <c r="B434" s="246"/>
    </row>
    <row r="435" spans="2:2">
      <c r="B435" s="246"/>
    </row>
    <row r="436" spans="2:2">
      <c r="B436" s="246"/>
    </row>
    <row r="437" spans="2:2">
      <c r="B437" s="246"/>
    </row>
    <row r="438" spans="2:2">
      <c r="B438" s="246"/>
    </row>
    <row r="439" spans="2:2">
      <c r="B439" s="246"/>
    </row>
    <row r="440" spans="2:2">
      <c r="B440" s="246"/>
    </row>
    <row r="441" spans="2:2">
      <c r="B441" s="246"/>
    </row>
    <row r="442" spans="2:2">
      <c r="B442" s="246"/>
    </row>
    <row r="443" spans="2:2">
      <c r="B443" s="246"/>
    </row>
    <row r="444" spans="2:2">
      <c r="B444" s="246"/>
    </row>
    <row r="445" spans="2:2">
      <c r="B445" s="246"/>
    </row>
    <row r="446" spans="2:2">
      <c r="B446" s="246"/>
    </row>
    <row r="447" spans="2:2">
      <c r="B447" s="246"/>
    </row>
    <row r="448" spans="2:2">
      <c r="B448" s="246"/>
    </row>
    <row r="449" spans="2:2">
      <c r="B449" s="246"/>
    </row>
    <row r="450" spans="2:2">
      <c r="B450" s="246"/>
    </row>
    <row r="451" spans="2:2">
      <c r="B451" s="246"/>
    </row>
    <row r="452" spans="2:2">
      <c r="B452" s="246"/>
    </row>
    <row r="453" spans="2:2">
      <c r="B453" s="246"/>
    </row>
    <row r="454" spans="2:2">
      <c r="B454" s="246"/>
    </row>
    <row r="455" spans="2:2">
      <c r="B455" s="246"/>
    </row>
    <row r="456" spans="2:2">
      <c r="B456" s="246"/>
    </row>
    <row r="457" spans="2:2">
      <c r="B457" s="246"/>
    </row>
    <row r="458" spans="2:2">
      <c r="B458" s="246"/>
    </row>
    <row r="459" spans="2:2">
      <c r="B459" s="246"/>
    </row>
    <row r="460" spans="2:2">
      <c r="B460" s="246"/>
    </row>
    <row r="461" spans="2:2">
      <c r="B461" s="246"/>
    </row>
    <row r="462" spans="2:2">
      <c r="B462" s="246"/>
    </row>
    <row r="463" spans="2:2">
      <c r="B463" s="246"/>
    </row>
    <row r="464" spans="2:2">
      <c r="B464" s="246"/>
    </row>
    <row r="465" spans="2:2">
      <c r="B465" s="246"/>
    </row>
    <row r="466" spans="2:2">
      <c r="B466" s="246"/>
    </row>
    <row r="467" spans="2:2">
      <c r="B467" s="246"/>
    </row>
    <row r="468" spans="2:2">
      <c r="B468" s="246"/>
    </row>
    <row r="469" spans="2:2">
      <c r="B469" s="246"/>
    </row>
    <row r="470" spans="2:2">
      <c r="B470" s="246"/>
    </row>
    <row r="471" spans="2:2">
      <c r="B471" s="246"/>
    </row>
    <row r="472" spans="2:2">
      <c r="B472" s="246"/>
    </row>
    <row r="473" spans="2:2">
      <c r="B473" s="246"/>
    </row>
    <row r="474" spans="2:2">
      <c r="B474" s="246"/>
    </row>
    <row r="475" spans="2:2">
      <c r="B475" s="246"/>
    </row>
    <row r="476" spans="2:2">
      <c r="B476" s="246"/>
    </row>
    <row r="477" spans="2:2">
      <c r="B477" s="246"/>
    </row>
    <row r="478" spans="2:2">
      <c r="B478" s="246"/>
    </row>
    <row r="479" spans="2:2">
      <c r="B479" s="246"/>
    </row>
    <row r="480" spans="2:2">
      <c r="B480" s="246"/>
    </row>
    <row r="481" spans="2:2">
      <c r="B481" s="246"/>
    </row>
    <row r="482" spans="2:2">
      <c r="B482" s="246"/>
    </row>
    <row r="483" spans="2:2">
      <c r="B483" s="246"/>
    </row>
    <row r="484" spans="2:2">
      <c r="B484" s="246"/>
    </row>
    <row r="485" spans="2:2">
      <c r="B485" s="246"/>
    </row>
    <row r="486" spans="2:2">
      <c r="B486" s="246"/>
    </row>
    <row r="487" spans="2:2">
      <c r="B487" s="246"/>
    </row>
    <row r="488" spans="2:2">
      <c r="B488" s="246"/>
    </row>
    <row r="489" spans="2:2">
      <c r="B489" s="246"/>
    </row>
    <row r="490" spans="2:2">
      <c r="B490" s="246"/>
    </row>
    <row r="491" spans="2:2">
      <c r="B491" s="246"/>
    </row>
    <row r="492" spans="2:2">
      <c r="B492" s="246"/>
    </row>
    <row r="493" spans="2:2">
      <c r="B493" s="246"/>
    </row>
    <row r="494" spans="2:2">
      <c r="B494" s="246"/>
    </row>
    <row r="495" spans="2:2">
      <c r="B495" s="246"/>
    </row>
    <row r="496" spans="2:2">
      <c r="B496" s="246"/>
    </row>
    <row r="497" spans="2:2">
      <c r="B497" s="246"/>
    </row>
    <row r="498" spans="2:2">
      <c r="B498" s="246"/>
    </row>
    <row r="499" spans="2:2">
      <c r="B499" s="246"/>
    </row>
    <row r="500" spans="2:2">
      <c r="B500" s="246"/>
    </row>
    <row r="501" spans="2:2">
      <c r="B501" s="246"/>
    </row>
    <row r="502" spans="2:2">
      <c r="B502" s="246"/>
    </row>
    <row r="503" spans="2:2">
      <c r="B503" s="246"/>
    </row>
    <row r="504" spans="2:2">
      <c r="B504" s="246"/>
    </row>
    <row r="505" spans="2:2">
      <c r="B505" s="246"/>
    </row>
    <row r="506" spans="2:2">
      <c r="B506" s="246"/>
    </row>
    <row r="507" spans="2:2">
      <c r="B507" s="246"/>
    </row>
    <row r="508" spans="2:2">
      <c r="B508" s="246"/>
    </row>
    <row r="509" spans="2:2">
      <c r="B509" s="246"/>
    </row>
    <row r="510" spans="2:2">
      <c r="B510" s="246"/>
    </row>
    <row r="511" spans="2:2">
      <c r="B511" s="246"/>
    </row>
    <row r="512" spans="2:2">
      <c r="B512" s="246"/>
    </row>
    <row r="513" spans="2:2">
      <c r="B513" s="246"/>
    </row>
    <row r="514" spans="2:2">
      <c r="B514" s="246"/>
    </row>
    <row r="515" spans="2:2">
      <c r="B515" s="246"/>
    </row>
    <row r="516" spans="2:2">
      <c r="B516" s="246"/>
    </row>
    <row r="517" spans="2:2">
      <c r="B517" s="246"/>
    </row>
    <row r="518" spans="2:2">
      <c r="B518" s="246"/>
    </row>
    <row r="519" spans="2:2">
      <c r="B519" s="246"/>
    </row>
    <row r="520" spans="2:2">
      <c r="B520" s="246"/>
    </row>
    <row r="521" spans="2:2">
      <c r="B521" s="246"/>
    </row>
    <row r="522" spans="2:2">
      <c r="B522" s="246"/>
    </row>
    <row r="523" spans="2:2">
      <c r="B523" s="246"/>
    </row>
    <row r="524" spans="2:2">
      <c r="B524" s="246"/>
    </row>
    <row r="525" spans="2:2">
      <c r="B525" s="246"/>
    </row>
    <row r="526" spans="2:2">
      <c r="B526" s="246"/>
    </row>
    <row r="527" spans="2:2">
      <c r="B527" s="246"/>
    </row>
    <row r="528" spans="2:2">
      <c r="B528" s="246"/>
    </row>
    <row r="529" spans="2:2">
      <c r="B529" s="246"/>
    </row>
    <row r="530" spans="2:2">
      <c r="B530" s="246"/>
    </row>
    <row r="531" spans="2:2">
      <c r="B531" s="246"/>
    </row>
    <row r="532" spans="2:2">
      <c r="B532" s="246"/>
    </row>
    <row r="533" spans="2:2">
      <c r="B533" s="246"/>
    </row>
    <row r="534" spans="2:2">
      <c r="B534" s="246"/>
    </row>
    <row r="535" spans="2:2">
      <c r="B535" s="246"/>
    </row>
    <row r="536" spans="2:2">
      <c r="B536" s="246"/>
    </row>
    <row r="537" spans="2:2">
      <c r="B537" s="246"/>
    </row>
    <row r="538" spans="2:2">
      <c r="B538" s="246"/>
    </row>
    <row r="539" spans="2:2">
      <c r="B539" s="246"/>
    </row>
    <row r="540" spans="2:2">
      <c r="B540" s="246"/>
    </row>
    <row r="541" spans="2:2">
      <c r="B541" s="246"/>
    </row>
    <row r="542" spans="2:2">
      <c r="B542" s="246"/>
    </row>
    <row r="543" spans="2:2">
      <c r="B543" s="246"/>
    </row>
    <row r="544" spans="2:2">
      <c r="B544" s="246"/>
    </row>
    <row r="545" spans="2:2">
      <c r="B545" s="246"/>
    </row>
    <row r="546" spans="2:2">
      <c r="B546" s="246"/>
    </row>
    <row r="547" spans="2:2">
      <c r="B547" s="246"/>
    </row>
    <row r="548" spans="2:2">
      <c r="B548" s="246"/>
    </row>
    <row r="549" spans="2:2">
      <c r="B549" s="246"/>
    </row>
    <row r="550" spans="2:2">
      <c r="B550" s="246"/>
    </row>
    <row r="551" spans="2:2">
      <c r="B551" s="246"/>
    </row>
    <row r="552" spans="2:2">
      <c r="B552" s="246"/>
    </row>
    <row r="553" spans="2:2">
      <c r="B553" s="246"/>
    </row>
    <row r="554" spans="2:2">
      <c r="B554" s="246"/>
    </row>
    <row r="555" spans="2:2">
      <c r="B555" s="246"/>
    </row>
    <row r="556" spans="2:2">
      <c r="B556" s="246"/>
    </row>
    <row r="557" spans="2:2">
      <c r="B557" s="246"/>
    </row>
    <row r="558" spans="2:2">
      <c r="B558" s="246"/>
    </row>
    <row r="559" spans="2:2">
      <c r="B559" s="246"/>
    </row>
    <row r="560" spans="2:2">
      <c r="B560" s="246"/>
    </row>
    <row r="561" spans="2:2">
      <c r="B561" s="246"/>
    </row>
    <row r="562" spans="2:2">
      <c r="B562" s="246"/>
    </row>
    <row r="563" spans="2:2">
      <c r="B563" s="246"/>
    </row>
    <row r="564" spans="2:2">
      <c r="B564" s="246"/>
    </row>
    <row r="565" spans="2:2">
      <c r="B565" s="246"/>
    </row>
    <row r="566" spans="2:2">
      <c r="B566" s="246"/>
    </row>
    <row r="567" spans="2:2">
      <c r="B567" s="246"/>
    </row>
    <row r="568" spans="2:2">
      <c r="B568" s="246"/>
    </row>
    <row r="569" spans="2:2">
      <c r="B569" s="246"/>
    </row>
    <row r="570" spans="2:2">
      <c r="B570" s="246"/>
    </row>
    <row r="571" spans="2:2">
      <c r="B571" s="246"/>
    </row>
    <row r="572" spans="2:2">
      <c r="B572" s="246"/>
    </row>
    <row r="573" spans="2:2">
      <c r="B573" s="246"/>
    </row>
    <row r="574" spans="2:2">
      <c r="B574" s="246"/>
    </row>
    <row r="575" spans="2:2">
      <c r="B575" s="246"/>
    </row>
    <row r="576" spans="2:2">
      <c r="B576" s="246"/>
    </row>
    <row r="577" spans="2:2">
      <c r="B577" s="246"/>
    </row>
    <row r="578" spans="2:2">
      <c r="B578" s="246"/>
    </row>
    <row r="579" spans="2:2">
      <c r="B579" s="246"/>
    </row>
    <row r="580" spans="2:2">
      <c r="B580" s="246"/>
    </row>
    <row r="581" spans="2:2">
      <c r="B581" s="246"/>
    </row>
    <row r="582" spans="2:2">
      <c r="B582" s="246"/>
    </row>
    <row r="583" spans="2:2">
      <c r="B583" s="246"/>
    </row>
    <row r="584" spans="2:2">
      <c r="B584" s="246"/>
    </row>
    <row r="585" spans="2:2">
      <c r="B585" s="246"/>
    </row>
    <row r="586" spans="2:2">
      <c r="B586" s="246"/>
    </row>
    <row r="587" spans="2:2">
      <c r="B587" s="246"/>
    </row>
    <row r="588" spans="2:2">
      <c r="B588" s="246"/>
    </row>
    <row r="589" spans="2:2">
      <c r="B589" s="246"/>
    </row>
    <row r="590" spans="2:2">
      <c r="B590" s="246"/>
    </row>
    <row r="591" spans="2:2">
      <c r="B591" s="246"/>
    </row>
    <row r="592" spans="2:2">
      <c r="B592" s="246"/>
    </row>
    <row r="593" spans="2:2">
      <c r="B593" s="246"/>
    </row>
    <row r="594" spans="2:2">
      <c r="B594" s="246"/>
    </row>
    <row r="595" spans="2:2">
      <c r="B595" s="246"/>
    </row>
    <row r="596" spans="2:2">
      <c r="B596" s="246"/>
    </row>
    <row r="597" spans="2:2">
      <c r="B597" s="246"/>
    </row>
    <row r="598" spans="2:2">
      <c r="B598" s="246"/>
    </row>
    <row r="599" spans="2:2">
      <c r="B599" s="246"/>
    </row>
    <row r="600" spans="2:2">
      <c r="B600" s="246"/>
    </row>
    <row r="601" spans="2:2">
      <c r="B601" s="246"/>
    </row>
    <row r="602" spans="2:2">
      <c r="B602" s="246"/>
    </row>
    <row r="603" spans="2:2">
      <c r="B603" s="246"/>
    </row>
    <row r="604" spans="2:2">
      <c r="B604" s="246"/>
    </row>
    <row r="605" spans="2:2">
      <c r="B605" s="246"/>
    </row>
    <row r="606" spans="2:2">
      <c r="B606" s="246"/>
    </row>
    <row r="607" spans="2:2">
      <c r="B607" s="246"/>
    </row>
    <row r="608" spans="2:2">
      <c r="B608" s="246"/>
    </row>
    <row r="609" spans="2:2">
      <c r="B609" s="246"/>
    </row>
    <row r="610" spans="2:2">
      <c r="B610" s="246"/>
    </row>
    <row r="611" spans="2:2">
      <c r="B611" s="246"/>
    </row>
    <row r="612" spans="2:2">
      <c r="B612" s="246"/>
    </row>
    <row r="613" spans="2:2">
      <c r="B613" s="246"/>
    </row>
    <row r="614" spans="2:2">
      <c r="B614" s="246"/>
    </row>
    <row r="615" spans="2:2">
      <c r="B615" s="246"/>
    </row>
    <row r="616" spans="2:2">
      <c r="B616" s="246"/>
    </row>
    <row r="617" spans="2:2">
      <c r="B617" s="246"/>
    </row>
    <row r="618" spans="2:2">
      <c r="B618" s="246"/>
    </row>
    <row r="619" spans="2:2">
      <c r="B619" s="246"/>
    </row>
    <row r="620" spans="2:2">
      <c r="B620" s="246"/>
    </row>
    <row r="621" spans="2:2">
      <c r="B621" s="246"/>
    </row>
    <row r="622" spans="2:2">
      <c r="B622" s="246"/>
    </row>
    <row r="623" spans="2:2">
      <c r="B623" s="246"/>
    </row>
    <row r="624" spans="2:2">
      <c r="B624" s="246"/>
    </row>
    <row r="625" spans="2:2">
      <c r="B625" s="246"/>
    </row>
    <row r="626" spans="2:2">
      <c r="B626" s="246"/>
    </row>
    <row r="627" spans="2:2">
      <c r="B627" s="246"/>
    </row>
    <row r="628" spans="2:2">
      <c r="B628" s="246"/>
    </row>
    <row r="629" spans="2:2">
      <c r="B629" s="246"/>
    </row>
    <row r="630" spans="2:2">
      <c r="B630" s="246"/>
    </row>
    <row r="631" spans="2:2">
      <c r="B631" s="246"/>
    </row>
    <row r="632" spans="2:2">
      <c r="B632" s="246"/>
    </row>
    <row r="633" spans="2:2">
      <c r="B633" s="246"/>
    </row>
    <row r="634" spans="2:2">
      <c r="B634" s="246"/>
    </row>
    <row r="635" spans="2:2">
      <c r="B635" s="246"/>
    </row>
    <row r="636" spans="2:2">
      <c r="B636" s="246"/>
    </row>
    <row r="637" spans="2:2">
      <c r="B637" s="246"/>
    </row>
    <row r="638" spans="2:2">
      <c r="B638" s="246"/>
    </row>
    <row r="639" spans="2:2">
      <c r="B639" s="246"/>
    </row>
    <row r="640" spans="2:2">
      <c r="B640" s="246"/>
    </row>
    <row r="641" spans="2:2">
      <c r="B641" s="246"/>
    </row>
    <row r="642" spans="2:2">
      <c r="B642" s="246"/>
    </row>
    <row r="643" spans="2:2">
      <c r="B643" s="246"/>
    </row>
    <row r="644" spans="2:2">
      <c r="B644" s="246"/>
    </row>
    <row r="645" spans="2:2">
      <c r="B645" s="246"/>
    </row>
    <row r="646" spans="2:2">
      <c r="B646" s="246"/>
    </row>
    <row r="647" spans="2:2">
      <c r="B647" s="246"/>
    </row>
    <row r="648" spans="2:2">
      <c r="B648" s="246"/>
    </row>
    <row r="649" spans="2:2">
      <c r="B649" s="246"/>
    </row>
    <row r="650" spans="2:2">
      <c r="B650" s="246"/>
    </row>
    <row r="651" spans="2:2">
      <c r="B651" s="246"/>
    </row>
    <row r="652" spans="2:2">
      <c r="B652" s="246"/>
    </row>
    <row r="653" spans="2:2">
      <c r="B653" s="246"/>
    </row>
    <row r="654" spans="2:2">
      <c r="B654" s="246"/>
    </row>
    <row r="655" spans="2:2">
      <c r="B655" s="246"/>
    </row>
    <row r="656" spans="2:2">
      <c r="B656" s="246"/>
    </row>
    <row r="657" spans="2:2">
      <c r="B657" s="246"/>
    </row>
    <row r="658" spans="2:2">
      <c r="B658" s="246"/>
    </row>
    <row r="659" spans="2:2">
      <c r="B659" s="246"/>
    </row>
    <row r="660" spans="2:2">
      <c r="B660" s="246"/>
    </row>
    <row r="661" spans="2:2">
      <c r="B661" s="246"/>
    </row>
    <row r="662" spans="2:2">
      <c r="B662" s="246"/>
    </row>
    <row r="663" spans="2:2">
      <c r="B663" s="246"/>
    </row>
    <row r="664" spans="2:2">
      <c r="B664" s="246"/>
    </row>
    <row r="665" spans="2:2">
      <c r="B665" s="246"/>
    </row>
    <row r="666" spans="2:2">
      <c r="B666" s="246"/>
    </row>
    <row r="667" spans="2:2">
      <c r="B667" s="246"/>
    </row>
    <row r="668" spans="2:2">
      <c r="B668" s="246"/>
    </row>
    <row r="669" spans="2:2">
      <c r="B669" s="246"/>
    </row>
    <row r="670" spans="2:2">
      <c r="B670" s="246"/>
    </row>
    <row r="671" spans="2:2">
      <c r="B671" s="246"/>
    </row>
    <row r="672" spans="2:2">
      <c r="B672" s="246"/>
    </row>
    <row r="673" spans="2:2">
      <c r="B673" s="246"/>
    </row>
    <row r="674" spans="2:2">
      <c r="B674" s="246"/>
    </row>
    <row r="675" spans="2:2">
      <c r="B675" s="246"/>
    </row>
    <row r="676" spans="2:2">
      <c r="B676" s="246"/>
    </row>
    <row r="677" spans="2:2">
      <c r="B677" s="246"/>
    </row>
    <row r="678" spans="2:2">
      <c r="B678" s="246"/>
    </row>
    <row r="679" spans="2:2">
      <c r="B679" s="246"/>
    </row>
    <row r="680" spans="2:2">
      <c r="B680" s="246"/>
    </row>
    <row r="681" spans="2:2">
      <c r="B681" s="246"/>
    </row>
    <row r="682" spans="2:2">
      <c r="B682" s="246"/>
    </row>
    <row r="683" spans="2:2">
      <c r="B683" s="246"/>
    </row>
    <row r="684" spans="2:2">
      <c r="B684" s="246"/>
    </row>
    <row r="685" spans="2:2">
      <c r="B685" s="246"/>
    </row>
    <row r="686" spans="2:2">
      <c r="B686" s="246"/>
    </row>
    <row r="687" spans="2:2">
      <c r="B687" s="246"/>
    </row>
    <row r="688" spans="2:2">
      <c r="B688" s="246"/>
    </row>
    <row r="689" spans="2:2">
      <c r="B689" s="246"/>
    </row>
    <row r="690" spans="2:2">
      <c r="B690" s="246"/>
    </row>
    <row r="691" spans="2:2">
      <c r="B691" s="246"/>
    </row>
    <row r="692" spans="2:2">
      <c r="B692" s="246"/>
    </row>
    <row r="693" spans="2:2">
      <c r="B693" s="246"/>
    </row>
    <row r="694" spans="2:2">
      <c r="B694" s="246"/>
    </row>
    <row r="695" spans="2:2">
      <c r="B695" s="246"/>
    </row>
    <row r="696" spans="2:2">
      <c r="B696" s="246"/>
    </row>
    <row r="697" spans="2:2">
      <c r="B697" s="246"/>
    </row>
    <row r="698" spans="2:2">
      <c r="B698" s="246"/>
    </row>
    <row r="699" spans="2:2">
      <c r="B699" s="246"/>
    </row>
    <row r="700" spans="2:2">
      <c r="B700" s="246"/>
    </row>
    <row r="701" spans="2:2">
      <c r="B701" s="246"/>
    </row>
    <row r="702" spans="2:2">
      <c r="B702" s="246"/>
    </row>
    <row r="703" spans="2:2">
      <c r="B703" s="246"/>
    </row>
    <row r="704" spans="2:2">
      <c r="B704" s="246"/>
    </row>
    <row r="705" spans="2:2">
      <c r="B705" s="246"/>
    </row>
    <row r="706" spans="2:2">
      <c r="B706" s="246"/>
    </row>
    <row r="707" spans="2:2">
      <c r="B707" s="246"/>
    </row>
    <row r="708" spans="2:2">
      <c r="B708" s="246"/>
    </row>
    <row r="709" spans="2:2">
      <c r="B709" s="246"/>
    </row>
    <row r="710" spans="2:2">
      <c r="B710" s="246"/>
    </row>
    <row r="711" spans="2:2">
      <c r="B711" s="246"/>
    </row>
    <row r="712" spans="2:2">
      <c r="B712" s="246"/>
    </row>
    <row r="713" spans="2:2">
      <c r="B713" s="246"/>
    </row>
    <row r="714" spans="2:2">
      <c r="B714" s="246"/>
    </row>
    <row r="715" spans="2:2">
      <c r="B715" s="246"/>
    </row>
    <row r="716" spans="2:2">
      <c r="B716" s="246"/>
    </row>
    <row r="717" spans="2:2">
      <c r="B717" s="246"/>
    </row>
    <row r="718" spans="2:2">
      <c r="B718" s="246"/>
    </row>
    <row r="719" spans="2:2">
      <c r="B719" s="246"/>
    </row>
    <row r="720" spans="2:2">
      <c r="B720" s="246"/>
    </row>
    <row r="721" spans="2:2">
      <c r="B721" s="246"/>
    </row>
    <row r="722" spans="2:2">
      <c r="B722" s="246"/>
    </row>
    <row r="723" spans="2:2">
      <c r="B723" s="246"/>
    </row>
    <row r="724" spans="2:2">
      <c r="B724" s="246"/>
    </row>
    <row r="725" spans="2:2">
      <c r="B725" s="246"/>
    </row>
    <row r="726" spans="2:2">
      <c r="B726" s="246"/>
    </row>
    <row r="727" spans="2:2">
      <c r="B727" s="246"/>
    </row>
    <row r="728" spans="2:2">
      <c r="B728" s="246"/>
    </row>
    <row r="729" spans="2:2">
      <c r="B729" s="246"/>
    </row>
    <row r="730" spans="2:2">
      <c r="B730" s="246"/>
    </row>
    <row r="731" spans="2:2">
      <c r="B731" s="246"/>
    </row>
    <row r="732" spans="2:2">
      <c r="B732" s="246"/>
    </row>
    <row r="733" spans="2:2">
      <c r="B733" s="246"/>
    </row>
    <row r="734" spans="2:2">
      <c r="B734" s="246"/>
    </row>
    <row r="735" spans="2:2">
      <c r="B735" s="246"/>
    </row>
    <row r="736" spans="2:2">
      <c r="B736" s="246"/>
    </row>
    <row r="737" spans="2:2">
      <c r="B737" s="246"/>
    </row>
    <row r="738" spans="2:2">
      <c r="B738" s="246"/>
    </row>
    <row r="739" spans="2:2">
      <c r="B739" s="246"/>
    </row>
    <row r="740" spans="2:2">
      <c r="B740" s="246"/>
    </row>
    <row r="741" spans="2:2">
      <c r="B741" s="246"/>
    </row>
    <row r="742" spans="2:2">
      <c r="B742" s="246"/>
    </row>
    <row r="743" spans="2:2">
      <c r="B743" s="246"/>
    </row>
    <row r="744" spans="2:2">
      <c r="B744" s="246"/>
    </row>
    <row r="745" spans="2:2">
      <c r="B745" s="246"/>
    </row>
    <row r="746" spans="2:2">
      <c r="B746" s="246"/>
    </row>
    <row r="747" spans="2:2">
      <c r="B747" s="246"/>
    </row>
    <row r="748" spans="2:2">
      <c r="B748" s="246"/>
    </row>
    <row r="749" spans="2:2">
      <c r="B749" s="246"/>
    </row>
    <row r="750" spans="2:2">
      <c r="B750" s="246"/>
    </row>
    <row r="751" spans="2:2">
      <c r="B751" s="246"/>
    </row>
    <row r="752" spans="2:2">
      <c r="B752" s="246"/>
    </row>
    <row r="753" spans="2:2">
      <c r="B753" s="246"/>
    </row>
    <row r="754" spans="2:2">
      <c r="B754" s="246"/>
    </row>
    <row r="755" spans="2:2">
      <c r="B755" s="246"/>
    </row>
    <row r="756" spans="2:2">
      <c r="B756" s="246"/>
    </row>
    <row r="757" spans="2:2">
      <c r="B757" s="246"/>
    </row>
    <row r="758" spans="2:2">
      <c r="B758" s="246"/>
    </row>
    <row r="759" spans="2:2">
      <c r="B759" s="246"/>
    </row>
    <row r="760" spans="2:2">
      <c r="B760" s="246"/>
    </row>
    <row r="761" spans="2:2">
      <c r="B761" s="246"/>
    </row>
    <row r="762" spans="2:2">
      <c r="B762" s="246"/>
    </row>
    <row r="763" spans="2:2">
      <c r="B763" s="246"/>
    </row>
    <row r="764" spans="2:2">
      <c r="B764" s="246"/>
    </row>
    <row r="765" spans="2:2">
      <c r="B765" s="246"/>
    </row>
    <row r="766" spans="2:2">
      <c r="B766" s="246"/>
    </row>
    <row r="767" spans="2:2">
      <c r="B767" s="246"/>
    </row>
    <row r="768" spans="2:2">
      <c r="B768" s="246"/>
    </row>
    <row r="769" spans="2:2">
      <c r="B769" s="246"/>
    </row>
    <row r="770" spans="2:2">
      <c r="B770" s="246"/>
    </row>
    <row r="771" spans="2:2">
      <c r="B771" s="246"/>
    </row>
    <row r="772" spans="2:2">
      <c r="B772" s="246"/>
    </row>
    <row r="773" spans="2:2">
      <c r="B773" s="246"/>
    </row>
    <row r="774" spans="2:2">
      <c r="B774" s="246"/>
    </row>
    <row r="775" spans="2:2">
      <c r="B775" s="246"/>
    </row>
    <row r="776" spans="2:2">
      <c r="B776" s="246"/>
    </row>
    <row r="777" spans="2:2">
      <c r="B777" s="246"/>
    </row>
    <row r="778" spans="2:2">
      <c r="B778" s="246"/>
    </row>
    <row r="779" spans="2:2">
      <c r="B779" s="246"/>
    </row>
    <row r="780" spans="2:2">
      <c r="B780" s="246"/>
    </row>
    <row r="781" spans="2:2">
      <c r="B781" s="246"/>
    </row>
    <row r="782" spans="2:2">
      <c r="B782" s="246"/>
    </row>
    <row r="783" spans="2:2">
      <c r="B783" s="246"/>
    </row>
    <row r="784" spans="2:2">
      <c r="B784" s="246"/>
    </row>
    <row r="785" spans="2:2">
      <c r="B785" s="246"/>
    </row>
    <row r="786" spans="2:2">
      <c r="B786" s="246"/>
    </row>
    <row r="787" spans="2:2">
      <c r="B787" s="246"/>
    </row>
    <row r="788" spans="2:2">
      <c r="B788" s="246"/>
    </row>
    <row r="789" spans="2:2">
      <c r="B789" s="246"/>
    </row>
    <row r="790" spans="2:2">
      <c r="B790" s="246"/>
    </row>
    <row r="791" spans="2:2">
      <c r="B791" s="246"/>
    </row>
    <row r="792" spans="2:2">
      <c r="B792" s="246"/>
    </row>
    <row r="793" spans="2:2">
      <c r="B793" s="246"/>
    </row>
    <row r="794" spans="2:2">
      <c r="B794" s="246"/>
    </row>
    <row r="795" spans="2:2">
      <c r="B795" s="246"/>
    </row>
    <row r="796" spans="2:2">
      <c r="B796" s="246"/>
    </row>
    <row r="797" spans="2:2">
      <c r="B797" s="246"/>
    </row>
    <row r="798" spans="2:2">
      <c r="B798" s="246"/>
    </row>
    <row r="799" spans="2:2">
      <c r="B799" s="246"/>
    </row>
    <row r="800" spans="2:2">
      <c r="B800" s="246"/>
    </row>
    <row r="801" spans="2:2">
      <c r="B801" s="246"/>
    </row>
    <row r="802" spans="2:2">
      <c r="B802" s="246"/>
    </row>
    <row r="803" spans="2:2">
      <c r="B803" s="246"/>
    </row>
    <row r="804" spans="2:2">
      <c r="B804" s="246"/>
    </row>
    <row r="805" spans="2:2">
      <c r="B805" s="246"/>
    </row>
    <row r="806" spans="2:2">
      <c r="B806" s="246"/>
    </row>
    <row r="807" spans="2:2">
      <c r="B807" s="246"/>
    </row>
    <row r="808" spans="2:2">
      <c r="B808" s="246"/>
    </row>
    <row r="809" spans="2:2">
      <c r="B809" s="246"/>
    </row>
    <row r="810" spans="2:2">
      <c r="B810" s="246"/>
    </row>
    <row r="811" spans="2:2">
      <c r="B811" s="246"/>
    </row>
    <row r="812" spans="2:2">
      <c r="B812" s="246"/>
    </row>
    <row r="813" spans="2:2">
      <c r="B813" s="246"/>
    </row>
    <row r="814" spans="2:2">
      <c r="B814" s="246"/>
    </row>
    <row r="815" spans="2:2">
      <c r="B815" s="246"/>
    </row>
    <row r="816" spans="2:2">
      <c r="B816" s="246"/>
    </row>
    <row r="817" spans="2:2">
      <c r="B817" s="246"/>
    </row>
    <row r="818" spans="2:2">
      <c r="B818" s="246"/>
    </row>
    <row r="819" spans="2:2">
      <c r="B819" s="246"/>
    </row>
    <row r="820" spans="2:2">
      <c r="B820" s="246"/>
    </row>
    <row r="821" spans="2:2">
      <c r="B821" s="246"/>
    </row>
    <row r="822" spans="2:2">
      <c r="B822" s="246"/>
    </row>
    <row r="823" spans="2:2">
      <c r="B823" s="246"/>
    </row>
    <row r="824" spans="2:2">
      <c r="B824" s="246"/>
    </row>
    <row r="825" spans="2:2">
      <c r="B825" s="246"/>
    </row>
    <row r="826" spans="2:2">
      <c r="B826" s="246"/>
    </row>
    <row r="827" spans="2:2">
      <c r="B827" s="246"/>
    </row>
    <row r="828" spans="2:2">
      <c r="B828" s="246"/>
    </row>
    <row r="829" spans="2:2">
      <c r="B829" s="246"/>
    </row>
    <row r="830" spans="2:2">
      <c r="B830" s="246"/>
    </row>
    <row r="831" spans="2:2">
      <c r="B831" s="246"/>
    </row>
    <row r="832" spans="2:2">
      <c r="B832" s="246"/>
    </row>
    <row r="833" spans="2:2">
      <c r="B833" s="246"/>
    </row>
    <row r="834" spans="2:2">
      <c r="B834" s="246"/>
    </row>
    <row r="835" spans="2:2">
      <c r="B835" s="246"/>
    </row>
    <row r="836" spans="2:2">
      <c r="B836" s="246"/>
    </row>
    <row r="837" spans="2:2">
      <c r="B837" s="246"/>
    </row>
    <row r="838" spans="2:2">
      <c r="B838" s="246"/>
    </row>
    <row r="839" spans="2:2">
      <c r="B839" s="246"/>
    </row>
    <row r="840" spans="2:2">
      <c r="B840" s="246"/>
    </row>
    <row r="841" spans="2:2">
      <c r="B841" s="246"/>
    </row>
    <row r="842" spans="2:2">
      <c r="B842" s="246"/>
    </row>
    <row r="843" spans="2:2">
      <c r="B843" s="246"/>
    </row>
    <row r="844" spans="2:2">
      <c r="B844" s="246"/>
    </row>
    <row r="845" spans="2:2">
      <c r="B845" s="246"/>
    </row>
    <row r="846" spans="2:2">
      <c r="B846" s="246"/>
    </row>
    <row r="847" spans="2:2">
      <c r="B847" s="246"/>
    </row>
    <row r="848" spans="2:2">
      <c r="B848" s="246"/>
    </row>
    <row r="849" spans="2:2">
      <c r="B849" s="246"/>
    </row>
    <row r="850" spans="2:2">
      <c r="B850" s="246"/>
    </row>
    <row r="851" spans="2:2">
      <c r="B851" s="246"/>
    </row>
    <row r="852" spans="2:2">
      <c r="B852" s="246"/>
    </row>
    <row r="853" spans="2:2">
      <c r="B853" s="246"/>
    </row>
    <row r="854" spans="2:2">
      <c r="B854" s="246"/>
    </row>
    <row r="855" spans="2:2">
      <c r="B855" s="246"/>
    </row>
    <row r="856" spans="2:2">
      <c r="B856" s="246"/>
    </row>
    <row r="857" spans="2:2">
      <c r="B857" s="246"/>
    </row>
    <row r="858" spans="2:2">
      <c r="B858" s="246"/>
    </row>
    <row r="859" spans="2:2">
      <c r="B859" s="246"/>
    </row>
    <row r="860" spans="2:2">
      <c r="B860" s="246"/>
    </row>
    <row r="861" spans="2:2">
      <c r="B861" s="246"/>
    </row>
    <row r="862" spans="2:2">
      <c r="B862" s="246"/>
    </row>
    <row r="863" spans="2:2">
      <c r="B863" s="246"/>
    </row>
    <row r="864" spans="2:2">
      <c r="B864" s="246"/>
    </row>
    <row r="865" spans="2:2">
      <c r="B865" s="246"/>
    </row>
    <row r="866" spans="2:2">
      <c r="B866" s="246"/>
    </row>
    <row r="867" spans="2:2">
      <c r="B867" s="246"/>
    </row>
    <row r="868" spans="2:2">
      <c r="B868" s="246"/>
    </row>
    <row r="869" spans="2:2">
      <c r="B869" s="246"/>
    </row>
    <row r="870" spans="2:2">
      <c r="B870" s="246"/>
    </row>
    <row r="871" spans="2:2">
      <c r="B871" s="246"/>
    </row>
    <row r="872" spans="2:2">
      <c r="B872" s="246"/>
    </row>
    <row r="873" spans="2:2">
      <c r="B873" s="246"/>
    </row>
    <row r="874" spans="2:2">
      <c r="B874" s="246"/>
    </row>
    <row r="875" spans="2:2">
      <c r="B875" s="246"/>
    </row>
    <row r="876" spans="2:2">
      <c r="B876" s="246"/>
    </row>
    <row r="877" spans="2:2">
      <c r="B877" s="246"/>
    </row>
    <row r="878" spans="2:2">
      <c r="B878" s="246"/>
    </row>
    <row r="879" spans="2:2">
      <c r="B879" s="246"/>
    </row>
    <row r="880" spans="2:2">
      <c r="B880" s="246"/>
    </row>
    <row r="881" spans="2:2">
      <c r="B881" s="246"/>
    </row>
    <row r="882" spans="2:2">
      <c r="B882" s="246"/>
    </row>
    <row r="883" spans="2:2">
      <c r="B883" s="246"/>
    </row>
    <row r="884" spans="2:2">
      <c r="B884" s="246"/>
    </row>
    <row r="885" spans="2:2">
      <c r="B885" s="246"/>
    </row>
    <row r="886" spans="2:2">
      <c r="B886" s="246"/>
    </row>
    <row r="887" spans="2:2">
      <c r="B887" s="246"/>
    </row>
    <row r="888" spans="2:2">
      <c r="B888" s="246"/>
    </row>
    <row r="889" spans="2:2">
      <c r="B889" s="246"/>
    </row>
    <row r="890" spans="2:2">
      <c r="B890" s="246"/>
    </row>
    <row r="891" spans="2:2">
      <c r="B891" s="246"/>
    </row>
    <row r="892" spans="2:2">
      <c r="B892" s="246"/>
    </row>
    <row r="893" spans="2:2">
      <c r="B893" s="246"/>
    </row>
    <row r="894" spans="2:2">
      <c r="B894" s="246"/>
    </row>
    <row r="895" spans="2:2">
      <c r="B895" s="246"/>
    </row>
    <row r="896" spans="2:2">
      <c r="B896" s="246"/>
    </row>
    <row r="897" spans="2:2">
      <c r="B897" s="246"/>
    </row>
    <row r="898" spans="2:2">
      <c r="B898" s="246"/>
    </row>
    <row r="899" spans="2:2">
      <c r="B899" s="246"/>
    </row>
    <row r="900" spans="2:2">
      <c r="B900" s="246"/>
    </row>
    <row r="901" spans="2:2">
      <c r="B901" s="246"/>
    </row>
    <row r="902" spans="2:2">
      <c r="B902" s="246"/>
    </row>
    <row r="903" spans="2:2">
      <c r="B903" s="246"/>
    </row>
    <row r="904" spans="2:2">
      <c r="B904" s="246"/>
    </row>
    <row r="905" spans="2:2">
      <c r="B905" s="246"/>
    </row>
    <row r="906" spans="2:2">
      <c r="B906" s="246"/>
    </row>
    <row r="907" spans="2:2">
      <c r="B907" s="246"/>
    </row>
    <row r="908" spans="2:2">
      <c r="B908" s="246"/>
    </row>
    <row r="909" spans="2:2">
      <c r="B909" s="246"/>
    </row>
    <row r="910" spans="2:2">
      <c r="B910" s="246"/>
    </row>
    <row r="911" spans="2:2">
      <c r="B911" s="246"/>
    </row>
    <row r="912" spans="2:2">
      <c r="B912" s="246"/>
    </row>
    <row r="913" spans="2:2">
      <c r="B913" s="246"/>
    </row>
    <row r="914" spans="2:2">
      <c r="B914" s="246"/>
    </row>
    <row r="915" spans="2:2">
      <c r="B915" s="246"/>
    </row>
    <row r="916" spans="2:2">
      <c r="B916" s="246"/>
    </row>
    <row r="917" spans="2:2">
      <c r="B917" s="246"/>
    </row>
    <row r="918" spans="2:2">
      <c r="B918" s="246"/>
    </row>
    <row r="919" spans="2:2">
      <c r="B919" s="246"/>
    </row>
    <row r="920" spans="2:2">
      <c r="B920" s="246"/>
    </row>
    <row r="921" spans="2:2">
      <c r="B921" s="246"/>
    </row>
    <row r="922" spans="2:2">
      <c r="B922" s="246"/>
    </row>
    <row r="923" spans="2:2">
      <c r="B923" s="246"/>
    </row>
    <row r="924" spans="2:2">
      <c r="B924" s="246"/>
    </row>
    <row r="925" spans="2:2">
      <c r="B925" s="246"/>
    </row>
    <row r="926" spans="2:2">
      <c r="B926" s="246"/>
    </row>
    <row r="927" spans="2:2">
      <c r="B927" s="246"/>
    </row>
    <row r="928" spans="2:2">
      <c r="B928" s="246"/>
    </row>
    <row r="929" spans="2:2">
      <c r="B929" s="246"/>
    </row>
    <row r="930" spans="2:2">
      <c r="B930" s="246"/>
    </row>
    <row r="931" spans="2:2">
      <c r="B931" s="246"/>
    </row>
    <row r="932" spans="2:2">
      <c r="B932" s="246"/>
    </row>
    <row r="933" spans="2:2">
      <c r="B933" s="246"/>
    </row>
    <row r="934" spans="2:2">
      <c r="B934" s="246"/>
    </row>
    <row r="935" spans="2:2">
      <c r="B935" s="246"/>
    </row>
    <row r="936" spans="2:2">
      <c r="B936" s="246"/>
    </row>
    <row r="937" spans="2:2">
      <c r="B937" s="246"/>
    </row>
    <row r="938" spans="2:2">
      <c r="B938" s="246"/>
    </row>
    <row r="939" spans="2:2">
      <c r="B939" s="246"/>
    </row>
    <row r="940" spans="2:2">
      <c r="B940" s="246"/>
    </row>
    <row r="941" spans="2:2">
      <c r="B941" s="246"/>
    </row>
    <row r="942" spans="2:2">
      <c r="B942" s="246"/>
    </row>
    <row r="943" spans="2:2">
      <c r="B943" s="246"/>
    </row>
    <row r="944" spans="2:2">
      <c r="B944" s="246"/>
    </row>
    <row r="945" spans="2:2">
      <c r="B945" s="246"/>
    </row>
    <row r="946" spans="2:2">
      <c r="B946" s="246"/>
    </row>
    <row r="947" spans="2:2">
      <c r="B947" s="246"/>
    </row>
    <row r="948" spans="2:2">
      <c r="B948" s="246"/>
    </row>
    <row r="949" spans="2:2">
      <c r="B949" s="246"/>
    </row>
    <row r="950" spans="2:2">
      <c r="B950" s="246"/>
    </row>
    <row r="951" spans="2:2">
      <c r="B951" s="246"/>
    </row>
    <row r="952" spans="2:2">
      <c r="B952" s="246"/>
    </row>
    <row r="953" spans="2:2">
      <c r="B953" s="246"/>
    </row>
    <row r="954" spans="2:2">
      <c r="B954" s="246"/>
    </row>
    <row r="955" spans="2:2">
      <c r="B955" s="246"/>
    </row>
    <row r="956" spans="2:2">
      <c r="B956" s="246"/>
    </row>
    <row r="957" spans="2:2">
      <c r="B957" s="246"/>
    </row>
    <row r="958" spans="2:2">
      <c r="B958" s="246"/>
    </row>
    <row r="959" spans="2:2">
      <c r="B959" s="246"/>
    </row>
    <row r="960" spans="2:2">
      <c r="B960" s="246"/>
    </row>
    <row r="961" spans="2:2">
      <c r="B961" s="246"/>
    </row>
    <row r="962" spans="2:2">
      <c r="B962" s="246"/>
    </row>
    <row r="963" spans="2:2">
      <c r="B963" s="246"/>
    </row>
    <row r="964" spans="2:2">
      <c r="B964" s="246"/>
    </row>
    <row r="965" spans="2:2">
      <c r="B965" s="246"/>
    </row>
    <row r="966" spans="2:2">
      <c r="B966" s="246"/>
    </row>
    <row r="967" spans="2:2">
      <c r="B967" s="246"/>
    </row>
    <row r="968" spans="2:2">
      <c r="B968" s="246"/>
    </row>
    <row r="969" spans="2:2">
      <c r="B969" s="246"/>
    </row>
    <row r="970" spans="2:2">
      <c r="B970" s="246"/>
    </row>
    <row r="971" spans="2:2">
      <c r="B971" s="246"/>
    </row>
    <row r="972" spans="2:2">
      <c r="B972" s="246"/>
    </row>
    <row r="973" spans="2:2">
      <c r="B973" s="246"/>
    </row>
    <row r="974" spans="2:2">
      <c r="B974" s="246"/>
    </row>
    <row r="975" spans="2:2">
      <c r="B975" s="246"/>
    </row>
    <row r="976" spans="2:2">
      <c r="B976" s="246"/>
    </row>
    <row r="977" spans="2:2">
      <c r="B977" s="246"/>
    </row>
    <row r="978" spans="2:2">
      <c r="B978" s="246"/>
    </row>
    <row r="979" spans="2:2">
      <c r="B979" s="246"/>
    </row>
    <row r="980" spans="2:2">
      <c r="B980" s="246"/>
    </row>
    <row r="981" spans="2:2">
      <c r="B981" s="246"/>
    </row>
    <row r="982" spans="2:2">
      <c r="B982" s="246"/>
    </row>
    <row r="983" spans="2:2">
      <c r="B983" s="246"/>
    </row>
    <row r="984" spans="2:2">
      <c r="B984" s="246"/>
    </row>
    <row r="985" spans="2:2">
      <c r="B985" s="246"/>
    </row>
    <row r="986" spans="2:2">
      <c r="B986" s="246"/>
    </row>
    <row r="987" spans="2:2">
      <c r="B987" s="246"/>
    </row>
    <row r="988" spans="2:2">
      <c r="B988" s="246"/>
    </row>
    <row r="989" spans="2:2">
      <c r="B989" s="246"/>
    </row>
    <row r="990" spans="2:2">
      <c r="B990" s="246"/>
    </row>
    <row r="991" spans="2:2">
      <c r="B991" s="246"/>
    </row>
    <row r="992" spans="2:2">
      <c r="B992" s="246"/>
    </row>
    <row r="993" spans="2:2">
      <c r="B993" s="246"/>
    </row>
    <row r="994" spans="2:2">
      <c r="B994" s="246"/>
    </row>
    <row r="995" spans="2:2">
      <c r="B995" s="246"/>
    </row>
    <row r="996" spans="2:2">
      <c r="B996" s="246"/>
    </row>
    <row r="997" spans="2:2">
      <c r="B997" s="246"/>
    </row>
    <row r="998" spans="2:2">
      <c r="B998" s="246"/>
    </row>
    <row r="999" spans="2:2">
      <c r="B999" s="246"/>
    </row>
    <row r="1000" spans="2:2">
      <c r="B1000" s="246"/>
    </row>
    <row r="1001" spans="2:2">
      <c r="B1001" s="246"/>
    </row>
    <row r="1002" spans="2:2">
      <c r="B1002" s="246"/>
    </row>
    <row r="1003" spans="2:2">
      <c r="B1003" s="246"/>
    </row>
    <row r="1004" spans="2:2">
      <c r="B1004" s="246"/>
    </row>
    <row r="1005" spans="2:2">
      <c r="B1005" s="246"/>
    </row>
    <row r="1006" spans="2:2">
      <c r="B1006" s="246"/>
    </row>
    <row r="1007" spans="2:2">
      <c r="B1007" s="246"/>
    </row>
    <row r="1008" spans="2:2">
      <c r="B1008" s="246"/>
    </row>
    <row r="1009" spans="2:2">
      <c r="B1009" s="246"/>
    </row>
    <row r="1010" spans="2:2">
      <c r="B1010" s="246"/>
    </row>
    <row r="1011" spans="2:2">
      <c r="B1011" s="246"/>
    </row>
    <row r="1012" spans="2:2">
      <c r="B1012" s="246"/>
    </row>
    <row r="1013" spans="2:2">
      <c r="B1013" s="246"/>
    </row>
    <row r="1014" spans="2:2">
      <c r="B1014" s="246"/>
    </row>
    <row r="1015" spans="2:2">
      <c r="B1015" s="246"/>
    </row>
    <row r="1016" spans="2:2">
      <c r="B1016" s="246"/>
    </row>
    <row r="1017" spans="2:2">
      <c r="B1017" s="246"/>
    </row>
    <row r="1018" spans="2:2">
      <c r="B1018" s="246"/>
    </row>
    <row r="1019" spans="2:2">
      <c r="B1019" s="246"/>
    </row>
    <row r="1020" spans="2:2">
      <c r="B1020" s="246"/>
    </row>
    <row r="1021" spans="2:2">
      <c r="B1021" s="246"/>
    </row>
    <row r="1022" spans="2:2">
      <c r="B1022" s="246"/>
    </row>
    <row r="1023" spans="2:2">
      <c r="B1023" s="246"/>
    </row>
    <row r="1024" spans="2:2">
      <c r="B1024" s="246"/>
    </row>
    <row r="1025" spans="2:2">
      <c r="B1025" s="246"/>
    </row>
    <row r="1026" spans="2:2">
      <c r="B1026" s="246"/>
    </row>
    <row r="1027" spans="2:2">
      <c r="B1027" s="246"/>
    </row>
    <row r="1028" spans="2:2">
      <c r="B1028" s="246"/>
    </row>
    <row r="1029" spans="2:2">
      <c r="B1029" s="246"/>
    </row>
    <row r="1030" spans="2:2">
      <c r="B1030" s="246"/>
    </row>
    <row r="1031" spans="2:2">
      <c r="B1031" s="246"/>
    </row>
    <row r="1032" spans="2:2">
      <c r="B1032" s="246"/>
    </row>
    <row r="1033" spans="2:2">
      <c r="B1033" s="246"/>
    </row>
    <row r="1034" spans="2:2">
      <c r="B1034" s="246"/>
    </row>
    <row r="1035" spans="2:2">
      <c r="B1035" s="246"/>
    </row>
    <row r="1036" spans="2:2">
      <c r="B1036" s="246"/>
    </row>
    <row r="1037" spans="2:2">
      <c r="B1037" s="246"/>
    </row>
    <row r="1038" spans="2:2">
      <c r="B1038" s="246"/>
    </row>
    <row r="1039" spans="2:2">
      <c r="B1039" s="246"/>
    </row>
    <row r="1040" spans="2:2">
      <c r="B1040" s="246"/>
    </row>
    <row r="1041" spans="2:2">
      <c r="B1041" s="246"/>
    </row>
    <row r="1042" spans="2:2">
      <c r="B1042" s="246"/>
    </row>
    <row r="1043" spans="2:2">
      <c r="B1043" s="246"/>
    </row>
    <row r="1044" spans="2:2">
      <c r="B1044" s="246"/>
    </row>
    <row r="1045" spans="2:2">
      <c r="B1045" s="246"/>
    </row>
    <row r="1046" spans="2:2">
      <c r="B1046" s="246"/>
    </row>
    <row r="1047" spans="2:2">
      <c r="B1047" s="246"/>
    </row>
    <row r="1048" spans="2:2">
      <c r="B1048" s="246"/>
    </row>
    <row r="1049" spans="2:2">
      <c r="B1049" s="246"/>
    </row>
    <row r="1050" spans="2:2">
      <c r="B1050" s="246"/>
    </row>
    <row r="1051" spans="2:2">
      <c r="B1051" s="246"/>
    </row>
    <row r="1052" spans="2:2">
      <c r="B1052" s="246"/>
    </row>
    <row r="1053" spans="2:2">
      <c r="B1053" s="246"/>
    </row>
    <row r="1054" spans="2:2">
      <c r="B1054" s="246"/>
    </row>
    <row r="1055" spans="2:2">
      <c r="B1055" s="246"/>
    </row>
    <row r="1056" spans="2:2">
      <c r="B1056" s="246"/>
    </row>
    <row r="1057" spans="2:2">
      <c r="B1057" s="246"/>
    </row>
    <row r="1058" spans="2:2">
      <c r="B1058" s="246"/>
    </row>
    <row r="1059" spans="2:2">
      <c r="B1059" s="246"/>
    </row>
    <row r="1060" spans="2:2">
      <c r="B1060" s="246"/>
    </row>
    <row r="1061" spans="2:2">
      <c r="B1061" s="246"/>
    </row>
    <row r="1062" spans="2:2">
      <c r="B1062" s="246"/>
    </row>
    <row r="1063" spans="2:2">
      <c r="B1063" s="246"/>
    </row>
    <row r="1064" spans="2:2">
      <c r="B1064" s="246"/>
    </row>
    <row r="1065" spans="2:2">
      <c r="B1065" s="246"/>
    </row>
    <row r="1066" spans="2:2">
      <c r="B1066" s="246"/>
    </row>
    <row r="1067" spans="2:2">
      <c r="B1067" s="246"/>
    </row>
    <row r="1068" spans="2:2">
      <c r="B1068" s="246"/>
    </row>
    <row r="1069" spans="2:2">
      <c r="B1069" s="246"/>
    </row>
    <row r="1070" spans="2:2">
      <c r="B1070" s="246"/>
    </row>
    <row r="1071" spans="2:2">
      <c r="B1071" s="246"/>
    </row>
    <row r="1072" spans="2:2">
      <c r="B1072" s="246"/>
    </row>
    <row r="1073" spans="2:2">
      <c r="B1073" s="246"/>
    </row>
    <row r="1074" spans="2:2">
      <c r="B1074" s="246"/>
    </row>
    <row r="1075" spans="2:2">
      <c r="B1075" s="246"/>
    </row>
    <row r="1076" spans="2:2">
      <c r="B1076" s="246"/>
    </row>
    <row r="1077" spans="2:2">
      <c r="B1077" s="246"/>
    </row>
    <row r="1078" spans="2:2">
      <c r="B1078" s="246"/>
    </row>
    <row r="1079" spans="2:2">
      <c r="B1079" s="246"/>
    </row>
    <row r="1080" spans="2:2">
      <c r="B1080" s="246"/>
    </row>
    <row r="1081" spans="2:2">
      <c r="B1081" s="246"/>
    </row>
    <row r="1082" spans="2:2">
      <c r="B1082" s="246"/>
    </row>
    <row r="1083" spans="2:2">
      <c r="B1083" s="246"/>
    </row>
    <row r="1084" spans="2:2">
      <c r="B1084" s="246"/>
    </row>
    <row r="1085" spans="2:2">
      <c r="B1085" s="246"/>
    </row>
    <row r="1086" spans="2:2">
      <c r="B1086" s="246"/>
    </row>
    <row r="1087" spans="2:2">
      <c r="B1087" s="246"/>
    </row>
    <row r="1088" spans="2:2">
      <c r="B1088" s="246"/>
    </row>
    <row r="1089" spans="2:2">
      <c r="B1089" s="246"/>
    </row>
    <row r="1090" spans="2:2">
      <c r="B1090" s="246"/>
    </row>
    <row r="1091" spans="2:2">
      <c r="B1091" s="246"/>
    </row>
    <row r="1092" spans="2:2">
      <c r="B1092" s="246"/>
    </row>
    <row r="1093" spans="2:2">
      <c r="B1093" s="246"/>
    </row>
    <row r="1094" spans="2:2">
      <c r="B1094" s="246"/>
    </row>
    <row r="1095" spans="2:2">
      <c r="B1095" s="246"/>
    </row>
    <row r="1096" spans="2:2">
      <c r="B1096" s="246"/>
    </row>
    <row r="1097" spans="2:2">
      <c r="B1097" s="246"/>
    </row>
    <row r="1098" spans="2:2">
      <c r="B1098" s="246"/>
    </row>
    <row r="1099" spans="2:2">
      <c r="B1099" s="246"/>
    </row>
    <row r="1100" spans="2:2">
      <c r="B1100" s="246"/>
    </row>
    <row r="1101" spans="2:2">
      <c r="B1101" s="246"/>
    </row>
    <row r="1102" spans="2:2">
      <c r="B1102" s="246"/>
    </row>
    <row r="1103" spans="2:2">
      <c r="B1103" s="246"/>
    </row>
    <row r="1104" spans="2:2">
      <c r="B1104" s="246"/>
    </row>
    <row r="1105" spans="2:2">
      <c r="B1105" s="246"/>
    </row>
    <row r="1106" spans="2:2">
      <c r="B1106" s="246"/>
    </row>
    <row r="1107" spans="2:2">
      <c r="B1107" s="246"/>
    </row>
    <row r="1108" spans="2:2">
      <c r="B1108" s="246"/>
    </row>
    <row r="1109" spans="2:2">
      <c r="B1109" s="246"/>
    </row>
    <row r="1110" spans="2:2">
      <c r="B1110" s="246"/>
    </row>
    <row r="1111" spans="2:2">
      <c r="B1111" s="246"/>
    </row>
    <row r="1112" spans="2:2">
      <c r="B1112" s="246"/>
    </row>
    <row r="1113" spans="2:2">
      <c r="B1113" s="246"/>
    </row>
    <row r="1114" spans="2:2">
      <c r="B1114" s="246"/>
    </row>
    <row r="1115" spans="2:2">
      <c r="B1115" s="246"/>
    </row>
    <row r="1116" spans="2:2">
      <c r="B1116" s="246"/>
    </row>
    <row r="1117" spans="2:2">
      <c r="B1117" s="246"/>
    </row>
    <row r="1118" spans="2:2">
      <c r="B1118" s="246"/>
    </row>
    <row r="1119" spans="2:2">
      <c r="B1119" s="246"/>
    </row>
    <row r="1120" spans="2:2">
      <c r="B1120" s="246"/>
    </row>
    <row r="1121" spans="2:2">
      <c r="B1121" s="246"/>
    </row>
    <row r="1122" spans="2:2">
      <c r="B1122" s="246"/>
    </row>
    <row r="1123" spans="2:2">
      <c r="B1123" s="246"/>
    </row>
    <row r="1124" spans="2:2">
      <c r="B1124" s="246"/>
    </row>
    <row r="1125" spans="2:2">
      <c r="B1125" s="246"/>
    </row>
    <row r="1126" spans="2:2">
      <c r="B1126" s="246"/>
    </row>
    <row r="1127" spans="2:2">
      <c r="B1127" s="246"/>
    </row>
    <row r="1128" spans="2:2">
      <c r="B1128" s="246"/>
    </row>
    <row r="1129" spans="2:2">
      <c r="B1129" s="246"/>
    </row>
    <row r="1130" spans="2:2">
      <c r="B1130" s="246"/>
    </row>
    <row r="1131" spans="2:2">
      <c r="B1131" s="246"/>
    </row>
    <row r="1132" spans="2:2">
      <c r="B1132" s="246"/>
    </row>
    <row r="1133" spans="2:2">
      <c r="B1133" s="246"/>
    </row>
    <row r="1134" spans="2:2">
      <c r="B1134" s="246"/>
    </row>
    <row r="1135" spans="2:2">
      <c r="B1135" s="246"/>
    </row>
    <row r="1136" spans="2:2">
      <c r="B1136" s="246"/>
    </row>
    <row r="1137" spans="2:2">
      <c r="B1137" s="246"/>
    </row>
    <row r="1138" spans="2:2">
      <c r="B1138" s="246"/>
    </row>
    <row r="1139" spans="2:2">
      <c r="B1139" s="246"/>
    </row>
    <row r="1140" spans="2:2">
      <c r="B1140" s="246"/>
    </row>
    <row r="1141" spans="2:2">
      <c r="B1141" s="246"/>
    </row>
    <row r="1142" spans="2:2">
      <c r="B1142" s="246"/>
    </row>
    <row r="1143" spans="2:2">
      <c r="B1143" s="246"/>
    </row>
    <row r="1144" spans="2:2">
      <c r="B1144" s="246"/>
    </row>
    <row r="1145" spans="2:2">
      <c r="B1145" s="246"/>
    </row>
    <row r="1146" spans="2:2">
      <c r="B1146" s="246"/>
    </row>
    <row r="1147" spans="2:2">
      <c r="B1147" s="246"/>
    </row>
    <row r="1148" spans="2:2">
      <c r="B1148" s="246"/>
    </row>
    <row r="1149" spans="2:2">
      <c r="B1149" s="246"/>
    </row>
    <row r="1150" spans="2:2">
      <c r="B1150" s="246"/>
    </row>
    <row r="1151" spans="2:2">
      <c r="B1151" s="246"/>
    </row>
    <row r="1152" spans="2:2">
      <c r="B1152" s="246"/>
    </row>
    <row r="1153" spans="2:2">
      <c r="B1153" s="246"/>
    </row>
    <row r="1154" spans="2:2">
      <c r="B1154" s="246"/>
    </row>
    <row r="1155" spans="2:2">
      <c r="B1155" s="246"/>
    </row>
    <row r="1156" spans="2:2">
      <c r="B1156" s="246"/>
    </row>
    <row r="1157" spans="2:2">
      <c r="B1157" s="246"/>
    </row>
    <row r="1158" spans="2:2">
      <c r="B1158" s="246"/>
    </row>
    <row r="1159" spans="2:2">
      <c r="B1159" s="246"/>
    </row>
    <row r="1160" spans="2:2">
      <c r="B1160" s="246"/>
    </row>
    <row r="1161" spans="2:2">
      <c r="B1161" s="246"/>
    </row>
    <row r="1162" spans="2:2">
      <c r="B1162" s="246"/>
    </row>
    <row r="1163" spans="2:2">
      <c r="B1163" s="246"/>
    </row>
    <row r="1164" spans="2:2">
      <c r="B1164" s="246"/>
    </row>
    <row r="1165" spans="2:2">
      <c r="B1165" s="246"/>
    </row>
    <row r="1166" spans="2:2">
      <c r="B1166" s="246"/>
    </row>
    <row r="1167" spans="2:2">
      <c r="B1167" s="246"/>
    </row>
    <row r="1168" spans="2:2">
      <c r="B1168" s="246"/>
    </row>
    <row r="1169" spans="2:2">
      <c r="B1169" s="246"/>
    </row>
    <row r="1170" spans="2:2">
      <c r="B1170" s="246"/>
    </row>
    <row r="1171" spans="2:2">
      <c r="B1171" s="246"/>
    </row>
    <row r="1172" spans="2:2">
      <c r="B1172" s="246"/>
    </row>
    <row r="1173" spans="2:2">
      <c r="B1173" s="246"/>
    </row>
    <row r="1174" spans="2:2">
      <c r="B1174" s="246"/>
    </row>
    <row r="1175" spans="2:2">
      <c r="B1175" s="246"/>
    </row>
    <row r="1176" spans="2:2">
      <c r="B1176" s="246"/>
    </row>
    <row r="1177" spans="2:2">
      <c r="B1177" s="246"/>
    </row>
    <row r="1178" spans="2:2">
      <c r="B1178" s="246"/>
    </row>
    <row r="1179" spans="2:2">
      <c r="B1179" s="246"/>
    </row>
    <row r="1180" spans="2:2">
      <c r="B1180" s="246"/>
    </row>
    <row r="1181" spans="2:2">
      <c r="B1181" s="246"/>
    </row>
    <row r="1182" spans="2:2">
      <c r="B1182" s="246"/>
    </row>
    <row r="1183" spans="2:2">
      <c r="B1183" s="246"/>
    </row>
    <row r="1184" spans="2:2">
      <c r="B1184" s="246"/>
    </row>
    <row r="1185" spans="2:2">
      <c r="B1185" s="246"/>
    </row>
    <row r="1186" spans="2:2">
      <c r="B1186" s="246"/>
    </row>
    <row r="1187" spans="2:2">
      <c r="B1187" s="246"/>
    </row>
    <row r="1188" spans="2:2">
      <c r="B1188" s="246"/>
    </row>
    <row r="1189" spans="2:2">
      <c r="B1189" s="246"/>
    </row>
    <row r="1190" spans="2:2">
      <c r="B1190" s="246"/>
    </row>
    <row r="1191" spans="2:2">
      <c r="B1191" s="246"/>
    </row>
    <row r="1192" spans="2:2">
      <c r="B1192" s="246"/>
    </row>
    <row r="1193" spans="2:2">
      <c r="B1193" s="246"/>
    </row>
    <row r="1194" spans="2:2">
      <c r="B1194" s="246"/>
    </row>
    <row r="1195" spans="2:2">
      <c r="B1195" s="246"/>
    </row>
    <row r="1196" spans="2:2">
      <c r="B1196" s="246"/>
    </row>
    <row r="1197" spans="2:2">
      <c r="B1197" s="246"/>
    </row>
    <row r="1198" spans="2:2">
      <c r="B1198" s="246"/>
    </row>
    <row r="1199" spans="2:2">
      <c r="B1199" s="246"/>
    </row>
    <row r="1200" spans="2:2">
      <c r="B1200" s="246"/>
    </row>
    <row r="1201" spans="2:2">
      <c r="B1201" s="246"/>
    </row>
    <row r="1202" spans="2:2">
      <c r="B1202" s="246"/>
    </row>
    <row r="1203" spans="2:2">
      <c r="B1203" s="246"/>
    </row>
    <row r="1204" spans="2:2">
      <c r="B1204" s="246"/>
    </row>
    <row r="1205" spans="2:2">
      <c r="B1205" s="246"/>
    </row>
    <row r="1206" spans="2:2">
      <c r="B1206" s="246"/>
    </row>
    <row r="1207" spans="2:2">
      <c r="B1207" s="246"/>
    </row>
    <row r="1208" spans="2:2">
      <c r="B1208" s="246"/>
    </row>
    <row r="1209" spans="2:2">
      <c r="B1209" s="246"/>
    </row>
    <row r="1210" spans="2:2">
      <c r="B1210" s="246"/>
    </row>
    <row r="1211" spans="2:2">
      <c r="B1211" s="246"/>
    </row>
    <row r="1212" spans="2:2">
      <c r="B1212" s="246"/>
    </row>
    <row r="1213" spans="2:2">
      <c r="B1213" s="246"/>
    </row>
    <row r="1214" spans="2:2">
      <c r="B1214" s="246"/>
    </row>
    <row r="1215" spans="2:2">
      <c r="B1215" s="246"/>
    </row>
    <row r="1216" spans="2:2">
      <c r="B1216" s="246"/>
    </row>
    <row r="1217" spans="2:2">
      <c r="B1217" s="246"/>
    </row>
    <row r="1218" spans="2:2">
      <c r="B1218" s="246"/>
    </row>
    <row r="1219" spans="2:2">
      <c r="B1219" s="246"/>
    </row>
    <row r="1220" spans="2:2">
      <c r="B1220" s="246"/>
    </row>
    <row r="1221" spans="2:2">
      <c r="B1221" s="246"/>
    </row>
    <row r="1222" spans="2:2">
      <c r="B1222" s="246"/>
    </row>
    <row r="1223" spans="2:2">
      <c r="B1223" s="246"/>
    </row>
    <row r="1224" spans="2:2">
      <c r="B1224" s="246"/>
    </row>
    <row r="1225" spans="2:2">
      <c r="B1225" s="246"/>
    </row>
    <row r="1226" spans="2:2">
      <c r="B1226" s="246"/>
    </row>
    <row r="1227" spans="2:2">
      <c r="B1227" s="246"/>
    </row>
    <row r="1228" spans="2:2">
      <c r="B1228" s="246"/>
    </row>
    <row r="1229" spans="2:2">
      <c r="B1229" s="246"/>
    </row>
    <row r="1230" spans="2:2">
      <c r="B1230" s="246"/>
    </row>
    <row r="1231" spans="2:2">
      <c r="B1231" s="246"/>
    </row>
    <row r="1232" spans="2:2">
      <c r="B1232" s="246"/>
    </row>
    <row r="1233" spans="2:2">
      <c r="B1233" s="246"/>
    </row>
    <row r="1234" spans="2:2">
      <c r="B1234" s="246"/>
    </row>
    <row r="1235" spans="2:2">
      <c r="B1235" s="246"/>
    </row>
    <row r="1236" spans="2:2">
      <c r="B1236" s="246"/>
    </row>
    <row r="1237" spans="2:2">
      <c r="B1237" s="246"/>
    </row>
    <row r="1238" spans="2:2">
      <c r="B1238" s="246"/>
    </row>
    <row r="1239" spans="2:2">
      <c r="B1239" s="246"/>
    </row>
    <row r="1240" spans="2:2">
      <c r="B1240" s="246"/>
    </row>
    <row r="1241" spans="2:2">
      <c r="B1241" s="246"/>
    </row>
    <row r="1242" spans="2:2">
      <c r="B1242" s="246"/>
    </row>
    <row r="1243" spans="2:2">
      <c r="B1243" s="246"/>
    </row>
    <row r="1244" spans="2:2">
      <c r="B1244" s="246"/>
    </row>
    <row r="1245" spans="2:2">
      <c r="B1245" s="246"/>
    </row>
    <row r="1246" spans="2:2">
      <c r="B1246" s="246"/>
    </row>
    <row r="1247" spans="2:2">
      <c r="B1247" s="246"/>
    </row>
    <row r="1248" spans="2:2">
      <c r="B1248" s="246"/>
    </row>
    <row r="1249" spans="2:2">
      <c r="B1249" s="246"/>
    </row>
    <row r="1250" spans="2:2">
      <c r="B1250" s="246"/>
    </row>
    <row r="1251" spans="2:2">
      <c r="B1251" s="246"/>
    </row>
    <row r="1252" spans="2:2">
      <c r="B1252" s="246"/>
    </row>
    <row r="1253" spans="2:2">
      <c r="B1253" s="246"/>
    </row>
    <row r="1254" spans="2:2">
      <c r="B1254" s="246"/>
    </row>
    <row r="1255" spans="2:2">
      <c r="B1255" s="246"/>
    </row>
    <row r="1256" spans="2:2">
      <c r="B1256" s="246"/>
    </row>
    <row r="1257" spans="2:2">
      <c r="B1257" s="246"/>
    </row>
    <row r="1258" spans="2:2">
      <c r="B1258" s="246"/>
    </row>
    <row r="1259" spans="2:2">
      <c r="B1259" s="246"/>
    </row>
    <row r="1260" spans="2:2">
      <c r="B1260" s="246"/>
    </row>
    <row r="1261" spans="2:2">
      <c r="B1261" s="246"/>
    </row>
    <row r="1262" spans="2:2">
      <c r="B1262" s="246"/>
    </row>
    <row r="1263" spans="2:2">
      <c r="B1263" s="246"/>
    </row>
    <row r="1264" spans="2:2">
      <c r="B1264" s="246"/>
    </row>
    <row r="1265" spans="2:2">
      <c r="B1265" s="246"/>
    </row>
    <row r="1266" spans="2:2">
      <c r="B1266" s="246"/>
    </row>
    <row r="1267" spans="2:2">
      <c r="B1267" s="246"/>
    </row>
    <row r="1268" spans="2:2">
      <c r="B1268" s="246"/>
    </row>
    <row r="1269" spans="2:2">
      <c r="B1269" s="246"/>
    </row>
    <row r="1270" spans="2:2">
      <c r="B1270" s="246"/>
    </row>
    <row r="1271" spans="2:2">
      <c r="B1271" s="246"/>
    </row>
    <row r="1272" spans="2:2">
      <c r="B1272" s="246"/>
    </row>
    <row r="1273" spans="2:2">
      <c r="B1273" s="246"/>
    </row>
    <row r="1274" spans="2:2">
      <c r="B1274" s="246"/>
    </row>
    <row r="1275" spans="2:2">
      <c r="B1275" s="246"/>
    </row>
    <row r="1276" spans="2:2">
      <c r="B1276" s="246"/>
    </row>
    <row r="1277" spans="2:2">
      <c r="B1277" s="246"/>
    </row>
    <row r="1278" spans="2:2">
      <c r="B1278" s="246"/>
    </row>
    <row r="1279" spans="2:2">
      <c r="B1279" s="246"/>
    </row>
    <row r="1280" spans="2:2">
      <c r="B1280" s="246"/>
    </row>
    <row r="1281" spans="2:2">
      <c r="B1281" s="246"/>
    </row>
    <row r="1282" spans="2:2">
      <c r="B1282" s="246"/>
    </row>
    <row r="1283" spans="2:2">
      <c r="B1283" s="246"/>
    </row>
    <row r="1284" spans="2:2">
      <c r="B1284" s="246"/>
    </row>
    <row r="1285" spans="2:2">
      <c r="B1285" s="246"/>
    </row>
    <row r="1286" spans="2:2">
      <c r="B1286" s="246"/>
    </row>
    <row r="1287" spans="2:2">
      <c r="B1287" s="246"/>
    </row>
    <row r="1288" spans="2:2">
      <c r="B1288" s="246"/>
    </row>
    <row r="1289" spans="2:2">
      <c r="B1289" s="246"/>
    </row>
    <row r="1290" spans="2:2">
      <c r="B1290" s="246"/>
    </row>
    <row r="1291" spans="2:2">
      <c r="B1291" s="246"/>
    </row>
    <row r="1292" spans="2:2">
      <c r="B1292" s="246"/>
    </row>
    <row r="1293" spans="2:2">
      <c r="B1293" s="246"/>
    </row>
    <row r="1294" spans="2:2">
      <c r="B1294" s="246"/>
    </row>
    <row r="1295" spans="2:2">
      <c r="B1295" s="246"/>
    </row>
    <row r="1296" spans="2:2">
      <c r="B1296" s="246"/>
    </row>
    <row r="1297" spans="2:2">
      <c r="B1297" s="246"/>
    </row>
    <row r="1298" spans="2:2">
      <c r="B1298" s="246"/>
    </row>
    <row r="1299" spans="2:2">
      <c r="B1299" s="246"/>
    </row>
    <row r="1300" spans="2:2">
      <c r="B1300" s="246"/>
    </row>
    <row r="1301" spans="2:2">
      <c r="B1301" s="246"/>
    </row>
    <row r="1302" spans="2:2">
      <c r="B1302" s="246"/>
    </row>
    <row r="1303" spans="2:2">
      <c r="B1303" s="246"/>
    </row>
    <row r="1304" spans="2:2">
      <c r="B1304" s="246"/>
    </row>
    <row r="1305" spans="2:2">
      <c r="B1305" s="246"/>
    </row>
    <row r="1306" spans="2:2">
      <c r="B1306" s="246"/>
    </row>
    <row r="1307" spans="2:2">
      <c r="B1307" s="246"/>
    </row>
    <row r="1308" spans="2:2">
      <c r="B1308" s="246"/>
    </row>
    <row r="1309" spans="2:2">
      <c r="B1309" s="246"/>
    </row>
    <row r="1310" spans="2:2">
      <c r="B1310" s="246"/>
    </row>
    <row r="1311" spans="2:2">
      <c r="B1311" s="246"/>
    </row>
    <row r="1312" spans="2:2">
      <c r="B1312" s="246"/>
    </row>
    <row r="1313" spans="2:2">
      <c r="B1313" s="246"/>
    </row>
    <row r="1314" spans="2:2">
      <c r="B1314" s="246"/>
    </row>
    <row r="1315" spans="2:2">
      <c r="B1315" s="246"/>
    </row>
    <row r="1316" spans="2:2">
      <c r="B1316" s="246"/>
    </row>
    <row r="1317" spans="2:2">
      <c r="B1317" s="246"/>
    </row>
    <row r="1318" spans="2:2">
      <c r="B1318" s="246"/>
    </row>
    <row r="1319" spans="2:2">
      <c r="B1319" s="246"/>
    </row>
    <row r="1320" spans="2:2">
      <c r="B1320" s="246"/>
    </row>
    <row r="1321" spans="2:2">
      <c r="B1321" s="246"/>
    </row>
    <row r="1322" spans="2:2">
      <c r="B1322" s="246"/>
    </row>
    <row r="1323" spans="2:2">
      <c r="B1323" s="246"/>
    </row>
    <row r="1324" spans="2:2">
      <c r="B1324" s="246"/>
    </row>
    <row r="1325" spans="2:2">
      <c r="B1325" s="246"/>
    </row>
    <row r="1326" spans="2:2">
      <c r="B1326" s="246"/>
    </row>
    <row r="1327" spans="2:2">
      <c r="B1327" s="246"/>
    </row>
    <row r="1328" spans="2:2">
      <c r="B1328" s="246"/>
    </row>
    <row r="1329" spans="2:2">
      <c r="B1329" s="246"/>
    </row>
    <row r="1330" spans="2:2">
      <c r="B1330" s="246"/>
    </row>
    <row r="1331" spans="2:2">
      <c r="B1331" s="246"/>
    </row>
    <row r="1332" spans="2:2">
      <c r="B1332" s="246"/>
    </row>
    <row r="1333" spans="2:2">
      <c r="B1333" s="246"/>
    </row>
    <row r="1334" spans="2:2">
      <c r="B1334" s="246"/>
    </row>
    <row r="1335" spans="2:2">
      <c r="B1335" s="246"/>
    </row>
    <row r="1336" spans="2:2">
      <c r="B1336" s="246"/>
    </row>
    <row r="1337" spans="2:2">
      <c r="B1337" s="246"/>
    </row>
    <row r="1338" spans="2:2">
      <c r="B1338" s="246"/>
    </row>
    <row r="1339" spans="2:2">
      <c r="B1339" s="246"/>
    </row>
    <row r="1340" spans="2:2">
      <c r="B1340" s="246"/>
    </row>
    <row r="1341" spans="2:2">
      <c r="B1341" s="246"/>
    </row>
    <row r="1342" spans="2:2">
      <c r="B1342" s="246"/>
    </row>
    <row r="1343" spans="2:2">
      <c r="B1343" s="246"/>
    </row>
    <row r="1344" spans="2:2">
      <c r="B1344" s="246"/>
    </row>
    <row r="1345" spans="2:2">
      <c r="B1345" s="246"/>
    </row>
    <row r="1346" spans="2:2">
      <c r="B1346" s="246"/>
    </row>
    <row r="1347" spans="2:2">
      <c r="B1347" s="246"/>
    </row>
    <row r="1348" spans="2:2">
      <c r="B1348" s="246"/>
    </row>
    <row r="1349" spans="2:2">
      <c r="B1349" s="246"/>
    </row>
    <row r="1350" spans="2:2">
      <c r="B1350" s="246"/>
    </row>
    <row r="1351" spans="2:2">
      <c r="B1351" s="246"/>
    </row>
    <row r="1352" spans="2:2">
      <c r="B1352" s="246"/>
    </row>
    <row r="1353" spans="2:2">
      <c r="B1353" s="246"/>
    </row>
    <row r="1354" spans="2:2">
      <c r="B1354" s="246"/>
    </row>
    <row r="1355" spans="2:2">
      <c r="B1355" s="246"/>
    </row>
    <row r="1356" spans="2:2">
      <c r="B1356" s="246"/>
    </row>
    <row r="1357" spans="2:2">
      <c r="B1357" s="246"/>
    </row>
    <row r="1358" spans="2:2">
      <c r="B1358" s="246"/>
    </row>
    <row r="1359" spans="2:2">
      <c r="B1359" s="246"/>
    </row>
    <row r="1360" spans="2:2">
      <c r="B1360" s="246"/>
    </row>
    <row r="1361" spans="2:2">
      <c r="B1361" s="246"/>
    </row>
    <row r="1362" spans="2:2">
      <c r="B1362" s="246"/>
    </row>
    <row r="1363" spans="2:2">
      <c r="B1363" s="246"/>
    </row>
    <row r="1364" spans="2:2">
      <c r="B1364" s="246"/>
    </row>
    <row r="1365" spans="2:2">
      <c r="B1365" s="246"/>
    </row>
    <row r="1366" spans="2:2">
      <c r="B1366" s="246"/>
    </row>
    <row r="1367" spans="2:2">
      <c r="B1367" s="246"/>
    </row>
    <row r="1368" spans="2:2">
      <c r="B1368" s="246"/>
    </row>
    <row r="1369" spans="2:2">
      <c r="B1369" s="246"/>
    </row>
    <row r="1370" spans="2:2">
      <c r="B1370" s="246"/>
    </row>
    <row r="1371" spans="2:2">
      <c r="B1371" s="246"/>
    </row>
    <row r="1372" spans="2:2">
      <c r="B1372" s="246"/>
    </row>
    <row r="1373" spans="2:2">
      <c r="B1373" s="246"/>
    </row>
    <row r="1374" spans="2:2">
      <c r="B1374" s="246"/>
    </row>
    <row r="1375" spans="2:2">
      <c r="B1375" s="246"/>
    </row>
    <row r="1376" spans="2:2">
      <c r="B1376" s="246"/>
    </row>
    <row r="1377" spans="2:2">
      <c r="B1377" s="246"/>
    </row>
    <row r="1378" spans="2:2">
      <c r="B1378" s="246"/>
    </row>
    <row r="1379" spans="2:2">
      <c r="B1379" s="246"/>
    </row>
    <row r="1380" spans="2:2">
      <c r="B1380" s="246"/>
    </row>
    <row r="1381" spans="2:2">
      <c r="B1381" s="246"/>
    </row>
    <row r="1382" spans="2:2">
      <c r="B1382" s="246"/>
    </row>
    <row r="1383" spans="2:2">
      <c r="B1383" s="246"/>
    </row>
    <row r="1384" spans="2:2">
      <c r="B1384" s="246"/>
    </row>
    <row r="1385" spans="2:2">
      <c r="B1385" s="246"/>
    </row>
    <row r="1386" spans="2:2">
      <c r="B1386" s="246"/>
    </row>
    <row r="1387" spans="2:2">
      <c r="B1387" s="246"/>
    </row>
    <row r="1388" spans="2:2">
      <c r="B1388" s="246"/>
    </row>
    <row r="1389" spans="2:2">
      <c r="B1389" s="246"/>
    </row>
    <row r="1390" spans="2:2">
      <c r="B1390" s="246"/>
    </row>
    <row r="1391" spans="2:2">
      <c r="B1391" s="246"/>
    </row>
    <row r="1392" spans="2:2">
      <c r="B1392" s="246"/>
    </row>
    <row r="1393" spans="2:2">
      <c r="B1393" s="246"/>
    </row>
    <row r="1394" spans="2:2">
      <c r="B1394" s="246"/>
    </row>
    <row r="1395" spans="2:2">
      <c r="B1395" s="246"/>
    </row>
    <row r="1396" spans="2:2">
      <c r="B1396" s="246"/>
    </row>
    <row r="1397" spans="2:2">
      <c r="B1397" s="246"/>
    </row>
    <row r="1398" spans="2:2">
      <c r="B1398" s="246"/>
    </row>
    <row r="1399" spans="2:2">
      <c r="B1399" s="246"/>
    </row>
    <row r="1400" spans="2:2">
      <c r="B1400" s="246"/>
    </row>
    <row r="1401" spans="2:2">
      <c r="B1401" s="246"/>
    </row>
    <row r="1402" spans="2:2">
      <c r="B1402" s="246"/>
    </row>
    <row r="1403" spans="2:2">
      <c r="B1403" s="246"/>
    </row>
    <row r="1404" spans="2:2">
      <c r="B1404" s="246"/>
    </row>
    <row r="1405" spans="2:2">
      <c r="B1405" s="246"/>
    </row>
    <row r="1406" spans="2:2">
      <c r="B1406" s="246"/>
    </row>
    <row r="1407" spans="2:2">
      <c r="B1407" s="246"/>
    </row>
    <row r="1408" spans="2:2">
      <c r="B1408" s="246"/>
    </row>
    <row r="1409" spans="2:2">
      <c r="B1409" s="246"/>
    </row>
    <row r="1410" spans="2:2">
      <c r="B1410" s="246"/>
    </row>
    <row r="1411" spans="2:2">
      <c r="B1411" s="246"/>
    </row>
    <row r="1412" spans="2:2">
      <c r="B1412" s="246"/>
    </row>
    <row r="1413" spans="2:2">
      <c r="B1413" s="246"/>
    </row>
    <row r="1414" spans="2:2">
      <c r="B1414" s="246"/>
    </row>
    <row r="1415" spans="2:2">
      <c r="B1415" s="246"/>
    </row>
    <row r="1416" spans="2:2">
      <c r="B1416" s="246"/>
    </row>
    <row r="1417" spans="2:2">
      <c r="B1417" s="246"/>
    </row>
    <row r="1418" spans="2:2">
      <c r="B1418" s="246"/>
    </row>
    <row r="1419" spans="2:2">
      <c r="B1419" s="246"/>
    </row>
    <row r="1420" spans="2:2">
      <c r="B1420" s="246"/>
    </row>
    <row r="1421" spans="2:2">
      <c r="B1421" s="246"/>
    </row>
    <row r="1422" spans="2:2">
      <c r="B1422" s="246"/>
    </row>
    <row r="1423" spans="2:2">
      <c r="B1423" s="246"/>
    </row>
    <row r="1424" spans="2:2">
      <c r="B1424" s="246"/>
    </row>
    <row r="1425" spans="2:2">
      <c r="B1425" s="246"/>
    </row>
    <row r="1426" spans="2:2">
      <c r="B1426" s="246"/>
    </row>
    <row r="1427" spans="2:2">
      <c r="B1427" s="246"/>
    </row>
    <row r="1428" spans="2:2">
      <c r="B1428" s="246"/>
    </row>
    <row r="1429" spans="2:2">
      <c r="B1429" s="246"/>
    </row>
    <row r="1430" spans="2:2">
      <c r="B1430" s="246"/>
    </row>
    <row r="1431" spans="2:2">
      <c r="B1431" s="246"/>
    </row>
    <row r="1432" spans="2:2">
      <c r="B1432" s="246"/>
    </row>
    <row r="1433" spans="2:2">
      <c r="B1433" s="246"/>
    </row>
    <row r="1434" spans="2:2">
      <c r="B1434" s="246"/>
    </row>
    <row r="1435" spans="2:2">
      <c r="B1435" s="246"/>
    </row>
    <row r="1436" spans="2:2">
      <c r="B1436" s="246"/>
    </row>
    <row r="1437" spans="2:2">
      <c r="B1437" s="246"/>
    </row>
    <row r="1438" spans="2:2">
      <c r="B1438" s="246"/>
    </row>
    <row r="1439" spans="2:2">
      <c r="B1439" s="246"/>
    </row>
    <row r="1440" spans="2:2">
      <c r="B1440" s="246"/>
    </row>
    <row r="1441" spans="2:2">
      <c r="B1441" s="246"/>
    </row>
    <row r="1442" spans="2:2">
      <c r="B1442" s="246"/>
    </row>
    <row r="1443" spans="2:2">
      <c r="B1443" s="246"/>
    </row>
    <row r="1444" spans="2:2">
      <c r="B1444" s="246"/>
    </row>
    <row r="1445" spans="2:2">
      <c r="B1445" s="246"/>
    </row>
    <row r="1446" spans="2:2">
      <c r="B1446" s="246"/>
    </row>
    <row r="1447" spans="2:2">
      <c r="B1447" s="246"/>
    </row>
    <row r="1448" spans="2:2">
      <c r="B1448" s="246"/>
    </row>
    <row r="1449" spans="2:2">
      <c r="B1449" s="246"/>
    </row>
    <row r="1450" spans="2:2">
      <c r="B1450" s="246"/>
    </row>
    <row r="1451" spans="2:2">
      <c r="B1451" s="246"/>
    </row>
    <row r="1452" spans="2:2">
      <c r="B1452" s="246"/>
    </row>
    <row r="1453" spans="2:2">
      <c r="B1453" s="246"/>
    </row>
    <row r="1454" spans="2:2">
      <c r="B1454" s="246"/>
    </row>
    <row r="1455" spans="2:2">
      <c r="B1455" s="246"/>
    </row>
    <row r="1456" spans="2:2">
      <c r="B1456" s="246"/>
    </row>
    <row r="1457" spans="2:2">
      <c r="B1457" s="246"/>
    </row>
    <row r="1458" spans="2:2">
      <c r="B1458" s="246"/>
    </row>
    <row r="1459" spans="2:2">
      <c r="B1459" s="246"/>
    </row>
    <row r="1460" spans="2:2">
      <c r="B1460" s="246"/>
    </row>
    <row r="1461" spans="2:2">
      <c r="B1461" s="246"/>
    </row>
    <row r="1462" spans="2:2">
      <c r="B1462" s="246"/>
    </row>
    <row r="1463" spans="2:2">
      <c r="B1463" s="246"/>
    </row>
    <row r="1464" spans="2:2">
      <c r="B1464" s="246"/>
    </row>
    <row r="1465" spans="2:2">
      <c r="B1465" s="246"/>
    </row>
    <row r="1466" spans="2:2">
      <c r="B1466" s="246"/>
    </row>
    <row r="1467" spans="2:2">
      <c r="B1467" s="246"/>
    </row>
    <row r="1468" spans="2:2">
      <c r="B1468" s="246"/>
    </row>
    <row r="1469" spans="2:2">
      <c r="B1469" s="246"/>
    </row>
    <row r="1470" spans="2:2">
      <c r="B1470" s="246"/>
    </row>
    <row r="1471" spans="2:2">
      <c r="B1471" s="246"/>
    </row>
    <row r="1472" spans="2:2">
      <c r="B1472" s="246"/>
    </row>
    <row r="1473" spans="2:2">
      <c r="B1473" s="246"/>
    </row>
    <row r="1474" spans="2:2">
      <c r="B1474" s="246"/>
    </row>
    <row r="1475" spans="2:2">
      <c r="B1475" s="246"/>
    </row>
    <row r="1476" spans="2:2">
      <c r="B1476" s="246"/>
    </row>
    <row r="1477" spans="2:2">
      <c r="B1477" s="246"/>
    </row>
    <row r="1478" spans="2:2">
      <c r="B1478" s="246"/>
    </row>
    <row r="1479" spans="2:2">
      <c r="B1479" s="246"/>
    </row>
    <row r="1480" spans="2:2">
      <c r="B1480" s="246"/>
    </row>
    <row r="1481" spans="2:2">
      <c r="B1481" s="246"/>
    </row>
    <row r="1482" spans="2:2">
      <c r="B1482" s="246"/>
    </row>
    <row r="1483" spans="2:2">
      <c r="B1483" s="246"/>
    </row>
    <row r="1484" spans="2:2">
      <c r="B1484" s="246"/>
    </row>
    <row r="1485" spans="2:2">
      <c r="B1485" s="246"/>
    </row>
    <row r="1486" spans="2:2">
      <c r="B1486" s="246"/>
    </row>
    <row r="1487" spans="2:2">
      <c r="B1487" s="246"/>
    </row>
    <row r="1488" spans="2:2">
      <c r="B1488" s="246"/>
    </row>
    <row r="1489" spans="2:2">
      <c r="B1489" s="246"/>
    </row>
    <row r="1490" spans="2:2">
      <c r="B1490" s="246"/>
    </row>
    <row r="1491" spans="2:2">
      <c r="B1491" s="246"/>
    </row>
    <row r="1492" spans="2:2">
      <c r="B1492" s="246"/>
    </row>
    <row r="1493" spans="2:2">
      <c r="B1493" s="246"/>
    </row>
    <row r="1494" spans="2:2">
      <c r="B1494" s="246"/>
    </row>
    <row r="1495" spans="2:2">
      <c r="B1495" s="246"/>
    </row>
    <row r="1496" spans="2:2">
      <c r="B1496" s="246"/>
    </row>
    <row r="1497" spans="2:2">
      <c r="B1497" s="246"/>
    </row>
    <row r="1498" spans="2:2">
      <c r="B1498" s="246"/>
    </row>
    <row r="1499" spans="2:2">
      <c r="B1499" s="246"/>
    </row>
    <row r="1500" spans="2:2">
      <c r="B1500" s="246"/>
    </row>
    <row r="1501" spans="2:2">
      <c r="B1501" s="246"/>
    </row>
    <row r="1502" spans="2:2">
      <c r="B1502" s="246"/>
    </row>
    <row r="1503" spans="2:2">
      <c r="B1503" s="246"/>
    </row>
    <row r="1504" spans="2:2">
      <c r="B1504" s="246"/>
    </row>
    <row r="1505" spans="2:2">
      <c r="B1505" s="246"/>
    </row>
    <row r="1506" spans="2:2">
      <c r="B1506" s="246"/>
    </row>
    <row r="1507" spans="2:2">
      <c r="B1507" s="246"/>
    </row>
    <row r="1508" spans="2:2">
      <c r="B1508" s="246"/>
    </row>
    <row r="1509" spans="2:2">
      <c r="B1509" s="246"/>
    </row>
    <row r="1510" spans="2:2">
      <c r="B1510" s="246"/>
    </row>
    <row r="1511" spans="2:2">
      <c r="B1511" s="246"/>
    </row>
    <row r="1512" spans="2:2">
      <c r="B1512" s="246"/>
    </row>
    <row r="1513" spans="2:2">
      <c r="B1513" s="246"/>
    </row>
    <row r="1514" spans="2:2">
      <c r="B1514" s="246"/>
    </row>
    <row r="1515" spans="2:2">
      <c r="B1515" s="246"/>
    </row>
    <row r="1516" spans="2:2">
      <c r="B1516" s="246"/>
    </row>
    <row r="1517" spans="2:2">
      <c r="B1517" s="246"/>
    </row>
    <row r="1518" spans="2:2">
      <c r="B1518" s="246"/>
    </row>
    <row r="1519" spans="2:2">
      <c r="B1519" s="246"/>
    </row>
    <row r="1520" spans="2:2">
      <c r="B1520" s="246"/>
    </row>
    <row r="1521" spans="2:2">
      <c r="B1521" s="246"/>
    </row>
    <row r="1522" spans="2:2">
      <c r="B1522" s="246"/>
    </row>
    <row r="1523" spans="2:2">
      <c r="B1523" s="246"/>
    </row>
    <row r="1524" spans="2:2">
      <c r="B1524" s="246"/>
    </row>
    <row r="1525" spans="2:2">
      <c r="B1525" s="246"/>
    </row>
    <row r="1526" spans="2:2">
      <c r="B1526" s="246"/>
    </row>
    <row r="1527" spans="2:2">
      <c r="B1527" s="246"/>
    </row>
    <row r="1528" spans="2:2">
      <c r="B1528" s="246"/>
    </row>
    <row r="1529" spans="2:2">
      <c r="B1529" s="246"/>
    </row>
    <row r="1530" spans="2:2">
      <c r="B1530" s="246"/>
    </row>
    <row r="1531" spans="2:2">
      <c r="B1531" s="246"/>
    </row>
    <row r="1532" spans="2:2">
      <c r="B1532" s="246"/>
    </row>
    <row r="1533" spans="2:2">
      <c r="B1533" s="246"/>
    </row>
    <row r="1534" spans="2:2">
      <c r="B1534" s="246"/>
    </row>
    <row r="1535" spans="2:2">
      <c r="B1535" s="246"/>
    </row>
    <row r="1536" spans="2:2">
      <c r="B1536" s="246"/>
    </row>
    <row r="1537" spans="2:2">
      <c r="B1537" s="246"/>
    </row>
    <row r="1538" spans="2:2">
      <c r="B1538" s="246"/>
    </row>
    <row r="1539" spans="2:2">
      <c r="B1539" s="246"/>
    </row>
    <row r="1540" spans="2:2">
      <c r="B1540" s="246"/>
    </row>
    <row r="1541" spans="2:2">
      <c r="B1541" s="246"/>
    </row>
    <row r="1542" spans="2:2">
      <c r="B1542" s="246"/>
    </row>
    <row r="1543" spans="2:2">
      <c r="B1543" s="246"/>
    </row>
    <row r="1544" spans="2:2">
      <c r="B1544" s="246"/>
    </row>
    <row r="1545" spans="2:2">
      <c r="B1545" s="246"/>
    </row>
    <row r="1546" spans="2:2">
      <c r="B1546" s="246"/>
    </row>
    <row r="1547" spans="2:2">
      <c r="B1547" s="246"/>
    </row>
    <row r="1548" spans="2:2">
      <c r="B1548" s="246"/>
    </row>
    <row r="1549" spans="2:2">
      <c r="B1549" s="246"/>
    </row>
    <row r="1550" spans="2:2">
      <c r="B1550" s="246"/>
    </row>
    <row r="1551" spans="2:2">
      <c r="B1551" s="246"/>
    </row>
    <row r="1552" spans="2:2">
      <c r="B1552" s="246"/>
    </row>
    <row r="1553" spans="2:2">
      <c r="B1553" s="246"/>
    </row>
    <row r="1554" spans="2:2">
      <c r="B1554" s="246"/>
    </row>
    <row r="1555" spans="2:2">
      <c r="B1555" s="246"/>
    </row>
    <row r="1556" spans="2:2">
      <c r="B1556" s="246"/>
    </row>
    <row r="1557" spans="2:2">
      <c r="B1557" s="246"/>
    </row>
    <row r="1558" spans="2:2">
      <c r="B1558" s="246"/>
    </row>
    <row r="1559" spans="2:2">
      <c r="B1559" s="246"/>
    </row>
    <row r="1560" spans="2:2">
      <c r="B1560" s="246"/>
    </row>
    <row r="1561" spans="2:2">
      <c r="B1561" s="246"/>
    </row>
    <row r="1562" spans="2:2">
      <c r="B1562" s="246"/>
    </row>
    <row r="1563" spans="2:2">
      <c r="B1563" s="246"/>
    </row>
    <row r="1564" spans="2:2">
      <c r="B1564" s="246"/>
    </row>
    <row r="1565" spans="2:2">
      <c r="B1565" s="246"/>
    </row>
    <row r="1566" spans="2:2">
      <c r="B1566" s="246"/>
    </row>
    <row r="1567" spans="2:2">
      <c r="B1567" s="246"/>
    </row>
    <row r="1568" spans="2:2">
      <c r="B1568" s="246"/>
    </row>
    <row r="1569" spans="2:2">
      <c r="B1569" s="246"/>
    </row>
    <row r="1570" spans="2:2">
      <c r="B1570" s="246"/>
    </row>
    <row r="1571" spans="2:2">
      <c r="B1571" s="246"/>
    </row>
    <row r="1572" spans="2:2">
      <c r="B1572" s="246"/>
    </row>
    <row r="1573" spans="2:2">
      <c r="B1573" s="246"/>
    </row>
    <row r="1574" spans="2:2">
      <c r="B1574" s="246"/>
    </row>
    <row r="1575" spans="2:2">
      <c r="B1575" s="246"/>
    </row>
    <row r="1576" spans="2:2">
      <c r="B1576" s="246"/>
    </row>
    <row r="1577" spans="2:2">
      <c r="B1577" s="246"/>
    </row>
    <row r="1578" spans="2:2">
      <c r="B1578" s="246"/>
    </row>
    <row r="1579" spans="2:2">
      <c r="B1579" s="246"/>
    </row>
    <row r="1580" spans="2:2">
      <c r="B1580" s="246"/>
    </row>
    <row r="1581" spans="2:2">
      <c r="B1581" s="246"/>
    </row>
    <row r="1582" spans="2:2">
      <c r="B1582" s="246"/>
    </row>
    <row r="1583" spans="2:2">
      <c r="B1583" s="246"/>
    </row>
    <row r="1584" spans="2:2">
      <c r="B1584" s="246"/>
    </row>
    <row r="1585" spans="2:2">
      <c r="B1585" s="246"/>
    </row>
    <row r="1586" spans="2:2">
      <c r="B1586" s="246"/>
    </row>
    <row r="1587" spans="2:2">
      <c r="B1587" s="246"/>
    </row>
    <row r="1588" spans="2:2">
      <c r="B1588" s="246"/>
    </row>
    <row r="1589" spans="2:2">
      <c r="B1589" s="246"/>
    </row>
    <row r="1590" spans="2:2">
      <c r="B1590" s="246"/>
    </row>
    <row r="1591" spans="2:2">
      <c r="B1591" s="246"/>
    </row>
    <row r="1592" spans="2:2">
      <c r="B1592" s="246"/>
    </row>
    <row r="1593" spans="2:2">
      <c r="B1593" s="246"/>
    </row>
    <row r="1594" spans="2:2">
      <c r="B1594" s="246"/>
    </row>
    <row r="1595" spans="2:2">
      <c r="B1595" s="246"/>
    </row>
    <row r="1596" spans="2:2">
      <c r="B1596" s="246"/>
    </row>
    <row r="1597" spans="2:2">
      <c r="B1597" s="246"/>
    </row>
    <row r="1598" spans="2:2">
      <c r="B1598" s="246"/>
    </row>
    <row r="1599" spans="2:2">
      <c r="B1599" s="246"/>
    </row>
    <row r="1600" spans="2:2">
      <c r="B1600" s="246"/>
    </row>
    <row r="1601" spans="2:2">
      <c r="B1601" s="246"/>
    </row>
    <row r="1602" spans="2:2">
      <c r="B1602" s="246"/>
    </row>
    <row r="1603" spans="2:2">
      <c r="B1603" s="246"/>
    </row>
    <row r="1604" spans="2:2">
      <c r="B1604" s="246"/>
    </row>
    <row r="1605" spans="2:2">
      <c r="B1605" s="246"/>
    </row>
    <row r="1606" spans="2:2">
      <c r="B1606" s="246"/>
    </row>
    <row r="1607" spans="2:2">
      <c r="B1607" s="246"/>
    </row>
    <row r="1608" spans="2:2">
      <c r="B1608" s="246"/>
    </row>
    <row r="1609" spans="2:2">
      <c r="B1609" s="246"/>
    </row>
    <row r="1610" spans="2:2">
      <c r="B1610" s="246"/>
    </row>
    <row r="1611" spans="2:2">
      <c r="B1611" s="246"/>
    </row>
    <row r="1612" spans="2:2">
      <c r="B1612" s="246"/>
    </row>
    <row r="1613" spans="2:2">
      <c r="B1613" s="246"/>
    </row>
    <row r="1614" spans="2:2">
      <c r="B1614" s="246"/>
    </row>
    <row r="1615" spans="2:2">
      <c r="B1615" s="246"/>
    </row>
    <row r="1616" spans="2:2">
      <c r="B1616" s="246"/>
    </row>
    <row r="1617" spans="2:2">
      <c r="B1617" s="246"/>
    </row>
    <row r="1618" spans="2:2">
      <c r="B1618" s="246"/>
    </row>
    <row r="1619" spans="2:2">
      <c r="B1619" s="246"/>
    </row>
    <row r="1620" spans="2:2">
      <c r="B1620" s="246"/>
    </row>
    <row r="1621" spans="2:2">
      <c r="B1621" s="246"/>
    </row>
    <row r="1622" spans="2:2">
      <c r="B1622" s="246"/>
    </row>
    <row r="1623" spans="2:2">
      <c r="B1623" s="246"/>
    </row>
    <row r="1624" spans="2:2">
      <c r="B1624" s="246"/>
    </row>
    <row r="1625" spans="2:2">
      <c r="B1625" s="246"/>
    </row>
    <row r="1626" spans="2:2">
      <c r="B1626" s="246"/>
    </row>
    <row r="1627" spans="2:2">
      <c r="B1627" s="246"/>
    </row>
    <row r="1628" spans="2:2">
      <c r="B1628" s="246"/>
    </row>
    <row r="1629" spans="2:2">
      <c r="B1629" s="246"/>
    </row>
    <row r="1630" spans="2:2">
      <c r="B1630" s="246"/>
    </row>
    <row r="1631" spans="2:2">
      <c r="B1631" s="246"/>
    </row>
    <row r="1632" spans="2:2">
      <c r="B1632" s="246"/>
    </row>
    <row r="1633" spans="2:2">
      <c r="B1633" s="246"/>
    </row>
    <row r="1634" spans="2:2">
      <c r="B1634" s="246"/>
    </row>
    <row r="1635" spans="2:2">
      <c r="B1635" s="246"/>
    </row>
    <row r="1636" spans="2:2">
      <c r="B1636" s="246"/>
    </row>
    <row r="1637" spans="2:2">
      <c r="B1637" s="246"/>
    </row>
    <row r="1638" spans="2:2">
      <c r="B1638" s="246"/>
    </row>
    <row r="1639" spans="2:2">
      <c r="B1639" s="246"/>
    </row>
    <row r="1640" spans="2:2">
      <c r="B1640" s="246"/>
    </row>
    <row r="1641" spans="2:2">
      <c r="B1641" s="246"/>
    </row>
    <row r="1642" spans="2:2">
      <c r="B1642" s="246"/>
    </row>
    <row r="1643" spans="2:2">
      <c r="B1643" s="246"/>
    </row>
    <row r="1644" spans="2:2">
      <c r="B1644" s="246"/>
    </row>
    <row r="1645" spans="2:2">
      <c r="B1645" s="246"/>
    </row>
    <row r="1646" spans="2:2">
      <c r="B1646" s="246"/>
    </row>
    <row r="1647" spans="2:2">
      <c r="B1647" s="246"/>
    </row>
    <row r="1648" spans="2:2">
      <c r="B1648" s="246"/>
    </row>
    <row r="1649" spans="2:2">
      <c r="B1649" s="246"/>
    </row>
    <row r="1650" spans="2:2">
      <c r="B1650" s="246"/>
    </row>
    <row r="1651" spans="2:2">
      <c r="B1651" s="246"/>
    </row>
    <row r="1652" spans="2:2">
      <c r="B1652" s="246"/>
    </row>
    <row r="1653" spans="2:2">
      <c r="B1653" s="246"/>
    </row>
    <row r="1654" spans="2:2">
      <c r="B1654" s="246"/>
    </row>
    <row r="1655" spans="2:2">
      <c r="B1655" s="246"/>
    </row>
    <row r="1656" spans="2:2">
      <c r="B1656" s="246"/>
    </row>
    <row r="1657" spans="2:2">
      <c r="B1657" s="246"/>
    </row>
    <row r="1658" spans="2:2">
      <c r="B1658" s="246"/>
    </row>
    <row r="1659" spans="2:2">
      <c r="B1659" s="246"/>
    </row>
    <row r="1660" spans="2:2">
      <c r="B1660" s="246"/>
    </row>
    <row r="1661" spans="2:2">
      <c r="B1661" s="246"/>
    </row>
    <row r="1662" spans="2:2">
      <c r="B1662" s="246"/>
    </row>
    <row r="1663" spans="2:2">
      <c r="B1663" s="246"/>
    </row>
    <row r="1664" spans="2:2">
      <c r="B1664" s="246"/>
    </row>
    <row r="1665" spans="2:2">
      <c r="B1665" s="246"/>
    </row>
    <row r="1666" spans="2:2">
      <c r="B1666" s="246"/>
    </row>
    <row r="1667" spans="2:2">
      <c r="B1667" s="246"/>
    </row>
    <row r="1668" spans="2:2">
      <c r="B1668" s="246"/>
    </row>
    <row r="1669" spans="2:2">
      <c r="B1669" s="246"/>
    </row>
    <row r="1670" spans="2:2">
      <c r="B1670" s="246"/>
    </row>
    <row r="1671" spans="2:2">
      <c r="B1671" s="246"/>
    </row>
    <row r="1672" spans="2:2">
      <c r="B1672" s="246"/>
    </row>
    <row r="1673" spans="2:2">
      <c r="B1673" s="246"/>
    </row>
    <row r="1674" spans="2:2">
      <c r="B1674" s="246"/>
    </row>
    <row r="1675" spans="2:2">
      <c r="B1675" s="246"/>
    </row>
    <row r="1676" spans="2:2">
      <c r="B1676" s="246"/>
    </row>
    <row r="1677" spans="2:2">
      <c r="B1677" s="246"/>
    </row>
    <row r="1678" spans="2:2">
      <c r="B1678" s="246"/>
    </row>
    <row r="1679" spans="2:2">
      <c r="B1679" s="246"/>
    </row>
    <row r="1680" spans="2:2">
      <c r="B1680" s="246"/>
    </row>
    <row r="1681" spans="2:2">
      <c r="B1681" s="246"/>
    </row>
    <row r="1682" spans="2:2">
      <c r="B1682" s="246"/>
    </row>
    <row r="1683" spans="2:2">
      <c r="B1683" s="246"/>
    </row>
    <row r="1684" spans="2:2">
      <c r="B1684" s="246"/>
    </row>
    <row r="1685" spans="2:2">
      <c r="B1685" s="246"/>
    </row>
    <row r="1686" spans="2:2">
      <c r="B1686" s="246"/>
    </row>
    <row r="1687" spans="2:2">
      <c r="B1687" s="246"/>
    </row>
    <row r="1688" spans="2:2">
      <c r="B1688" s="246"/>
    </row>
    <row r="1689" spans="2:2">
      <c r="B1689" s="246"/>
    </row>
    <row r="1690" spans="2:2">
      <c r="B1690" s="246"/>
    </row>
    <row r="1691" spans="2:2">
      <c r="B1691" s="246"/>
    </row>
    <row r="1692" spans="2:2">
      <c r="B1692" s="246"/>
    </row>
    <row r="1693" spans="2:2">
      <c r="B1693" s="246"/>
    </row>
    <row r="1694" spans="2:2">
      <c r="B1694" s="246"/>
    </row>
    <row r="1695" spans="2:2">
      <c r="B1695" s="246"/>
    </row>
    <row r="1696" spans="2:2">
      <c r="B1696" s="246"/>
    </row>
    <row r="1697" spans="2:2">
      <c r="B1697" s="246"/>
    </row>
    <row r="1698" spans="2:2">
      <c r="B1698" s="246"/>
    </row>
    <row r="1699" spans="2:2">
      <c r="B1699" s="246"/>
    </row>
    <row r="1700" spans="2:2">
      <c r="B1700" s="246"/>
    </row>
    <row r="1701" spans="2:2">
      <c r="B1701" s="246"/>
    </row>
    <row r="1702" spans="2:2">
      <c r="B1702" s="246"/>
    </row>
    <row r="1703" spans="2:2">
      <c r="B1703" s="246"/>
    </row>
    <row r="1704" spans="2:2">
      <c r="B1704" s="246"/>
    </row>
    <row r="1705" spans="2:2">
      <c r="B1705" s="246"/>
    </row>
    <row r="1706" spans="2:2">
      <c r="B1706" s="246"/>
    </row>
    <row r="1707" spans="2:2">
      <c r="B1707" s="246"/>
    </row>
    <row r="1708" spans="2:2">
      <c r="B1708" s="246"/>
    </row>
    <row r="1709" spans="2:2">
      <c r="B1709" s="246"/>
    </row>
    <row r="1710" spans="2:2">
      <c r="B1710" s="246"/>
    </row>
    <row r="1711" spans="2:2">
      <c r="B1711" s="246"/>
    </row>
    <row r="1712" spans="2:2">
      <c r="B1712" s="246"/>
    </row>
    <row r="1713" spans="2:2">
      <c r="B1713" s="246"/>
    </row>
    <row r="1714" spans="2:2">
      <c r="B1714" s="246"/>
    </row>
    <row r="1715" spans="2:2">
      <c r="B1715" s="246"/>
    </row>
    <row r="1716" spans="2:2">
      <c r="B1716" s="246"/>
    </row>
    <row r="1717" spans="2:2">
      <c r="B1717" s="246"/>
    </row>
    <row r="1718" spans="2:2">
      <c r="B1718" s="246"/>
    </row>
    <row r="1719" spans="2:2">
      <c r="B1719" s="246"/>
    </row>
    <row r="1720" spans="2:2">
      <c r="B1720" s="246"/>
    </row>
    <row r="1721" spans="2:2">
      <c r="B1721" s="246"/>
    </row>
    <row r="1722" spans="2:2">
      <c r="B1722" s="246"/>
    </row>
    <row r="1723" spans="2:2">
      <c r="B1723" s="246"/>
    </row>
    <row r="1724" spans="2:2">
      <c r="B1724" s="246"/>
    </row>
    <row r="1725" spans="2:2">
      <c r="B1725" s="246"/>
    </row>
    <row r="1726" spans="2:2">
      <c r="B1726" s="246"/>
    </row>
    <row r="1727" spans="2:2">
      <c r="B1727" s="246"/>
    </row>
    <row r="1728" spans="2:2">
      <c r="B1728" s="246"/>
    </row>
    <row r="1729" spans="2:2">
      <c r="B1729" s="246"/>
    </row>
    <row r="1730" spans="2:2">
      <c r="B1730" s="246"/>
    </row>
    <row r="1731" spans="2:2">
      <c r="B1731" s="246"/>
    </row>
    <row r="1732" spans="2:2">
      <c r="B1732" s="246"/>
    </row>
    <row r="1733" spans="2:2">
      <c r="B1733" s="246"/>
    </row>
    <row r="1734" spans="2:2">
      <c r="B1734" s="246"/>
    </row>
    <row r="1735" spans="2:2">
      <c r="B1735" s="246"/>
    </row>
    <row r="1736" spans="2:2">
      <c r="B1736" s="246"/>
    </row>
    <row r="1737" spans="2:2">
      <c r="B1737" s="246"/>
    </row>
    <row r="1738" spans="2:2">
      <c r="B1738" s="246"/>
    </row>
    <row r="1739" spans="2:2">
      <c r="B1739" s="246"/>
    </row>
    <row r="1740" spans="2:2">
      <c r="B1740" s="246"/>
    </row>
    <row r="1741" spans="2:2">
      <c r="B1741" s="246"/>
    </row>
    <row r="1742" spans="2:2">
      <c r="B1742" s="246"/>
    </row>
    <row r="1743" spans="2:2">
      <c r="B1743" s="246"/>
    </row>
    <row r="1744" spans="2:2">
      <c r="B1744" s="246"/>
    </row>
    <row r="1745" spans="2:2">
      <c r="B1745" s="246"/>
    </row>
    <row r="1746" spans="2:2">
      <c r="B1746" s="246"/>
    </row>
    <row r="1747" spans="2:2">
      <c r="B1747" s="246"/>
    </row>
    <row r="1748" spans="2:2">
      <c r="B1748" s="246"/>
    </row>
    <row r="1749" spans="2:2">
      <c r="B1749" s="246"/>
    </row>
    <row r="1750" spans="2:2">
      <c r="B1750" s="246"/>
    </row>
    <row r="1751" spans="2:2">
      <c r="B1751" s="246"/>
    </row>
    <row r="1752" spans="2:2">
      <c r="B1752" s="246"/>
    </row>
    <row r="1753" spans="2:2">
      <c r="B1753" s="246"/>
    </row>
    <row r="1754" spans="2:2">
      <c r="B1754" s="246"/>
    </row>
    <row r="1755" spans="2:2">
      <c r="B1755" s="246"/>
    </row>
    <row r="1756" spans="2:2">
      <c r="B1756" s="246"/>
    </row>
    <row r="1757" spans="2:2">
      <c r="B1757" s="246"/>
    </row>
    <row r="1758" spans="2:2">
      <c r="B1758" s="246"/>
    </row>
    <row r="1759" spans="2:2">
      <c r="B1759" s="246"/>
    </row>
    <row r="1760" spans="2:2">
      <c r="B1760" s="246"/>
    </row>
    <row r="1761" spans="2:2">
      <c r="B1761" s="246"/>
    </row>
    <row r="1762" spans="2:2">
      <c r="B1762" s="246"/>
    </row>
    <row r="1763" spans="2:2">
      <c r="B1763" s="246"/>
    </row>
    <row r="1764" spans="2:2">
      <c r="B1764" s="246"/>
    </row>
    <row r="1765" spans="2:2">
      <c r="B1765" s="246"/>
    </row>
    <row r="1766" spans="2:2">
      <c r="B1766" s="246"/>
    </row>
    <row r="1767" spans="2:2">
      <c r="B1767" s="246"/>
    </row>
    <row r="1768" spans="2:2">
      <c r="B1768" s="246"/>
    </row>
    <row r="1769" spans="2:2">
      <c r="B1769" s="246"/>
    </row>
    <row r="1770" spans="2:2">
      <c r="B1770" s="246"/>
    </row>
    <row r="1771" spans="2:2">
      <c r="B1771" s="246"/>
    </row>
    <row r="1772" spans="2:2">
      <c r="B1772" s="246"/>
    </row>
    <row r="1773" spans="2:2">
      <c r="B1773" s="246"/>
    </row>
    <row r="1774" spans="2:2">
      <c r="B1774" s="246"/>
    </row>
    <row r="1775" spans="2:2">
      <c r="B1775" s="246"/>
    </row>
    <row r="1776" spans="2:2">
      <c r="B1776" s="246"/>
    </row>
    <row r="1777" spans="2:2">
      <c r="B1777" s="246"/>
    </row>
    <row r="1778" spans="2:2">
      <c r="B1778" s="246"/>
    </row>
    <row r="1779" spans="2:2">
      <c r="B1779" s="246"/>
    </row>
    <row r="1780" spans="2:2">
      <c r="B1780" s="246"/>
    </row>
    <row r="1781" spans="2:2">
      <c r="B1781" s="246"/>
    </row>
    <row r="1782" spans="2:2">
      <c r="B1782" s="246"/>
    </row>
    <row r="1783" spans="2:2">
      <c r="B1783" s="246"/>
    </row>
    <row r="1784" spans="2:2">
      <c r="B1784" s="246"/>
    </row>
    <row r="1785" spans="2:2">
      <c r="B1785" s="246"/>
    </row>
    <row r="1786" spans="2:2">
      <c r="B1786" s="246"/>
    </row>
    <row r="1787" spans="2:2">
      <c r="B1787" s="246"/>
    </row>
    <row r="1788" spans="2:2">
      <c r="B1788" s="246"/>
    </row>
    <row r="1789" spans="2:2">
      <c r="B1789" s="246"/>
    </row>
    <row r="1790" spans="2:2">
      <c r="B1790" s="246"/>
    </row>
    <row r="1791" spans="2:2">
      <c r="B1791" s="246"/>
    </row>
    <row r="1792" spans="2:2">
      <c r="B1792" s="246"/>
    </row>
    <row r="1793" spans="2:2">
      <c r="B1793" s="246"/>
    </row>
    <row r="1794" spans="2:2">
      <c r="B1794" s="246"/>
    </row>
    <row r="1795" spans="2:2">
      <c r="B1795" s="246"/>
    </row>
    <row r="1796" spans="2:2">
      <c r="B1796" s="246"/>
    </row>
    <row r="1797" spans="2:2">
      <c r="B1797" s="246"/>
    </row>
    <row r="1798" spans="2:2">
      <c r="B1798" s="246"/>
    </row>
    <row r="1799" spans="2:2">
      <c r="B1799" s="246"/>
    </row>
    <row r="1800" spans="2:2">
      <c r="B1800" s="246"/>
    </row>
    <row r="1801" spans="2:2">
      <c r="B1801" s="246"/>
    </row>
    <row r="1802" spans="2:2">
      <c r="B1802" s="246"/>
    </row>
    <row r="1803" spans="2:2">
      <c r="B1803" s="246"/>
    </row>
    <row r="1804" spans="2:2">
      <c r="B1804" s="246"/>
    </row>
    <row r="1805" spans="2:2">
      <c r="B1805" s="246"/>
    </row>
    <row r="1806" spans="2:2">
      <c r="B1806" s="246"/>
    </row>
    <row r="1807" spans="2:2">
      <c r="B1807" s="246"/>
    </row>
    <row r="1808" spans="2:2">
      <c r="B1808" s="246"/>
    </row>
    <row r="1809" spans="2:2">
      <c r="B1809" s="246"/>
    </row>
    <row r="1810" spans="2:2">
      <c r="B1810" s="246"/>
    </row>
    <row r="1811" spans="2:2">
      <c r="B1811" s="246"/>
    </row>
    <row r="1812" spans="2:2">
      <c r="B1812" s="246"/>
    </row>
    <row r="1813" spans="2:2">
      <c r="B1813" s="246"/>
    </row>
    <row r="1814" spans="2:2">
      <c r="B1814" s="246"/>
    </row>
    <row r="1815" spans="2:2">
      <c r="B1815" s="246"/>
    </row>
    <row r="1816" spans="2:2">
      <c r="B1816" s="246"/>
    </row>
    <row r="1817" spans="2:2">
      <c r="B1817" s="246"/>
    </row>
    <row r="1818" spans="2:2">
      <c r="B1818" s="246"/>
    </row>
    <row r="1819" spans="2:2">
      <c r="B1819" s="246"/>
    </row>
    <row r="1820" spans="2:2">
      <c r="B1820" s="246"/>
    </row>
    <row r="1821" spans="2:2">
      <c r="B1821" s="246"/>
    </row>
    <row r="1822" spans="2:2">
      <c r="B1822" s="246"/>
    </row>
    <row r="1823" spans="2:2">
      <c r="B1823" s="246"/>
    </row>
    <row r="1824" spans="2:2">
      <c r="B1824" s="246"/>
    </row>
    <row r="1825" spans="2:2">
      <c r="B1825" s="246"/>
    </row>
    <row r="1826" spans="2:2">
      <c r="B1826" s="246"/>
    </row>
    <row r="1827" spans="2:2">
      <c r="B1827" s="246"/>
    </row>
    <row r="1828" spans="2:2">
      <c r="B1828" s="246"/>
    </row>
    <row r="1829" spans="2:2">
      <c r="B1829" s="246"/>
    </row>
    <row r="1830" spans="2:2">
      <c r="B1830" s="246"/>
    </row>
    <row r="1831" spans="2:2">
      <c r="B1831" s="246"/>
    </row>
    <row r="1832" spans="2:2">
      <c r="B1832" s="246"/>
    </row>
    <row r="1833" spans="2:2">
      <c r="B1833" s="246"/>
    </row>
    <row r="1834" spans="2:2">
      <c r="B1834" s="246"/>
    </row>
    <row r="1835" spans="2:2">
      <c r="B1835" s="246"/>
    </row>
    <row r="1836" spans="2:2">
      <c r="B1836" s="246"/>
    </row>
    <row r="1837" spans="2:2">
      <c r="B1837" s="246"/>
    </row>
    <row r="1838" spans="2:2">
      <c r="B1838" s="246"/>
    </row>
    <row r="1839" spans="2:2">
      <c r="B1839" s="246"/>
    </row>
    <row r="1840" spans="2:2">
      <c r="B1840" s="246"/>
    </row>
    <row r="1841" spans="2:2">
      <c r="B1841" s="246"/>
    </row>
    <row r="1842" spans="2:2">
      <c r="B1842" s="246"/>
    </row>
    <row r="1843" spans="2:2">
      <c r="B1843" s="246"/>
    </row>
    <row r="1844" spans="2:2">
      <c r="B1844" s="246"/>
    </row>
    <row r="1845" spans="2:2">
      <c r="B1845" s="246"/>
    </row>
    <row r="1846" spans="2:2">
      <c r="B1846" s="246"/>
    </row>
    <row r="1847" spans="2:2">
      <c r="B1847" s="246"/>
    </row>
    <row r="1848" spans="2:2">
      <c r="B1848" s="246"/>
    </row>
    <row r="1849" spans="2:2">
      <c r="B1849" s="246"/>
    </row>
    <row r="1850" spans="2:2">
      <c r="B1850" s="246"/>
    </row>
    <row r="1851" spans="2:2">
      <c r="B1851" s="246"/>
    </row>
    <row r="1852" spans="2:2">
      <c r="B1852" s="246"/>
    </row>
    <row r="1853" spans="2:2">
      <c r="B1853" s="246"/>
    </row>
    <row r="1854" spans="2:2">
      <c r="B1854" s="246"/>
    </row>
    <row r="1855" spans="2:2">
      <c r="B1855" s="246"/>
    </row>
    <row r="1856" spans="2:2">
      <c r="B1856" s="246"/>
    </row>
    <row r="1857" spans="2:2">
      <c r="B1857" s="246"/>
    </row>
    <row r="1858" spans="2:2">
      <c r="B1858" s="246"/>
    </row>
    <row r="1859" spans="2:2">
      <c r="B1859" s="246"/>
    </row>
    <row r="1860" spans="2:2">
      <c r="B1860" s="246"/>
    </row>
    <row r="1861" spans="2:2">
      <c r="B1861" s="246"/>
    </row>
    <row r="1862" spans="2:2">
      <c r="B1862" s="246"/>
    </row>
    <row r="1863" spans="2:2">
      <c r="B1863" s="246"/>
    </row>
    <row r="1864" spans="2:2">
      <c r="B1864" s="246"/>
    </row>
    <row r="1865" spans="2:2">
      <c r="B1865" s="246"/>
    </row>
    <row r="1866" spans="2:2">
      <c r="B1866" s="246"/>
    </row>
    <row r="1867" spans="2:2">
      <c r="B1867" s="246"/>
    </row>
    <row r="1868" spans="2:2">
      <c r="B1868" s="246"/>
    </row>
    <row r="1869" spans="2:2">
      <c r="B1869" s="246"/>
    </row>
    <row r="1870" spans="2:2">
      <c r="B1870" s="246"/>
    </row>
    <row r="1871" spans="2:2">
      <c r="B1871" s="246"/>
    </row>
    <row r="1872" spans="2:2">
      <c r="B1872" s="246"/>
    </row>
    <row r="1873" spans="2:2">
      <c r="B1873" s="246"/>
    </row>
    <row r="1874" spans="2:2">
      <c r="B1874" s="246"/>
    </row>
    <row r="1875" spans="2:2">
      <c r="B1875" s="246"/>
    </row>
    <row r="1876" spans="2:2">
      <c r="B1876" s="246"/>
    </row>
    <row r="1877" spans="2:2">
      <c r="B1877" s="246"/>
    </row>
    <row r="1878" spans="2:2">
      <c r="B1878" s="246"/>
    </row>
    <row r="1879" spans="2:2">
      <c r="B1879" s="246"/>
    </row>
    <row r="1880" spans="2:2">
      <c r="B1880" s="246"/>
    </row>
    <row r="1881" spans="2:2">
      <c r="B1881" s="246"/>
    </row>
    <row r="1882" spans="2:2">
      <c r="B1882" s="246"/>
    </row>
    <row r="1883" spans="2:2">
      <c r="B1883" s="246"/>
    </row>
    <row r="1884" spans="2:2">
      <c r="B1884" s="246"/>
    </row>
    <row r="1885" spans="2:2">
      <c r="B1885" s="246"/>
    </row>
    <row r="1886" spans="2:2">
      <c r="B1886" s="246"/>
    </row>
    <row r="1887" spans="2:2">
      <c r="B1887" s="246"/>
    </row>
    <row r="1888" spans="2:2">
      <c r="B1888" s="246"/>
    </row>
    <row r="1889" spans="2:2">
      <c r="B1889" s="246"/>
    </row>
    <row r="1890" spans="2:2">
      <c r="B1890" s="246"/>
    </row>
    <row r="1891" spans="2:2">
      <c r="B1891" s="246"/>
    </row>
    <row r="1892" spans="2:2">
      <c r="B1892" s="246"/>
    </row>
    <row r="1893" spans="2:2">
      <c r="B1893" s="246"/>
    </row>
    <row r="1894" spans="2:2">
      <c r="B1894" s="246"/>
    </row>
    <row r="1895" spans="2:2">
      <c r="B1895" s="246"/>
    </row>
    <row r="1896" spans="2:2">
      <c r="B1896" s="246"/>
    </row>
    <row r="1897" spans="2:2">
      <c r="B1897" s="246"/>
    </row>
    <row r="1898" spans="2:2">
      <c r="B1898" s="246"/>
    </row>
    <row r="1899" spans="2:2">
      <c r="B1899" s="246"/>
    </row>
    <row r="1900" spans="2:2">
      <c r="B1900" s="246"/>
    </row>
    <row r="1901" spans="2:2">
      <c r="B1901" s="246"/>
    </row>
    <row r="1902" spans="2:2">
      <c r="B1902" s="246"/>
    </row>
    <row r="1903" spans="2:2">
      <c r="B1903" s="246"/>
    </row>
    <row r="1904" spans="2:2">
      <c r="B1904" s="246"/>
    </row>
    <row r="1905" spans="2:2">
      <c r="B1905" s="246"/>
    </row>
    <row r="1906" spans="2:2">
      <c r="B1906" s="246"/>
    </row>
    <row r="1907" spans="2:2">
      <c r="B1907" s="246"/>
    </row>
    <row r="1908" spans="2:2">
      <c r="B1908" s="246"/>
    </row>
    <row r="1909" spans="2:2">
      <c r="B1909" s="246"/>
    </row>
    <row r="1910" spans="2:2">
      <c r="B1910" s="246"/>
    </row>
    <row r="1911" spans="2:2">
      <c r="B1911" s="246"/>
    </row>
    <row r="1912" spans="2:2">
      <c r="B1912" s="246"/>
    </row>
    <row r="1913" spans="2:2">
      <c r="B1913" s="246"/>
    </row>
    <row r="1914" spans="2:2">
      <c r="B1914" s="246"/>
    </row>
    <row r="1915" spans="2:2">
      <c r="B1915" s="246"/>
    </row>
    <row r="1916" spans="2:2">
      <c r="B1916" s="246"/>
    </row>
    <row r="1917" spans="2:2">
      <c r="B1917" s="246"/>
    </row>
    <row r="1918" spans="2:2">
      <c r="B1918" s="246"/>
    </row>
    <row r="1919" spans="2:2">
      <c r="B1919" s="246"/>
    </row>
    <row r="1920" spans="2:2">
      <c r="B1920" s="246"/>
    </row>
    <row r="1921" spans="2:2">
      <c r="B1921" s="246"/>
    </row>
    <row r="1922" spans="2:2">
      <c r="B1922" s="246"/>
    </row>
    <row r="1923" spans="2:2">
      <c r="B1923" s="246"/>
    </row>
    <row r="1924" spans="2:2">
      <c r="B1924" s="246"/>
    </row>
    <row r="1925" spans="2:2">
      <c r="B1925" s="246"/>
    </row>
    <row r="1926" spans="2:2">
      <c r="B1926" s="246"/>
    </row>
    <row r="1927" spans="2:2">
      <c r="B1927" s="246"/>
    </row>
    <row r="1928" spans="2:2">
      <c r="B1928" s="246"/>
    </row>
    <row r="1929" spans="2:2">
      <c r="B1929" s="246"/>
    </row>
    <row r="1930" spans="2:2">
      <c r="B1930" s="246"/>
    </row>
    <row r="1931" spans="2:2">
      <c r="B1931" s="246"/>
    </row>
    <row r="1932" spans="2:2">
      <c r="B1932" s="246"/>
    </row>
    <row r="1933" spans="2:2">
      <c r="B1933" s="246"/>
    </row>
    <row r="1934" spans="2:2">
      <c r="B1934" s="246"/>
    </row>
    <row r="1935" spans="2:2">
      <c r="B1935" s="246"/>
    </row>
    <row r="1936" spans="2:2">
      <c r="B1936" s="246"/>
    </row>
    <row r="1937" spans="2:2">
      <c r="B1937" s="246"/>
    </row>
    <row r="1938" spans="2:2">
      <c r="B1938" s="246"/>
    </row>
    <row r="1939" spans="2:2">
      <c r="B1939" s="246"/>
    </row>
    <row r="1940" spans="2:2">
      <c r="B1940" s="246"/>
    </row>
    <row r="1941" spans="2:2">
      <c r="B1941" s="246"/>
    </row>
    <row r="1942" spans="2:2">
      <c r="B1942" s="246"/>
    </row>
    <row r="1943" spans="2:2">
      <c r="B1943" s="246"/>
    </row>
    <row r="1944" spans="2:2">
      <c r="B1944" s="246"/>
    </row>
    <row r="1945" spans="2:2">
      <c r="B1945" s="246"/>
    </row>
    <row r="1946" spans="2:2">
      <c r="B1946" s="246"/>
    </row>
    <row r="1947" spans="2:2">
      <c r="B1947" s="246"/>
    </row>
    <row r="1948" spans="2:2">
      <c r="B1948" s="246"/>
    </row>
    <row r="1949" spans="2:2">
      <c r="B1949" s="246"/>
    </row>
    <row r="1950" spans="2:2">
      <c r="B1950" s="246"/>
    </row>
    <row r="1951" spans="2:2">
      <c r="B1951" s="246"/>
    </row>
    <row r="1952" spans="2:2">
      <c r="B1952" s="246"/>
    </row>
    <row r="1953" spans="2:2">
      <c r="B1953" s="246"/>
    </row>
    <row r="1954" spans="2:2">
      <c r="B1954" s="246"/>
    </row>
    <row r="1955" spans="2:2">
      <c r="B1955" s="246"/>
    </row>
    <row r="1956" spans="2:2">
      <c r="B1956" s="246"/>
    </row>
    <row r="1957" spans="2:2">
      <c r="B1957" s="246"/>
    </row>
    <row r="1958" spans="2:2">
      <c r="B1958" s="246"/>
    </row>
    <row r="1959" spans="2:2">
      <c r="B1959" s="246"/>
    </row>
    <row r="1960" spans="2:2">
      <c r="B1960" s="246"/>
    </row>
    <row r="1961" spans="2:2">
      <c r="B1961" s="246"/>
    </row>
    <row r="1962" spans="2:2">
      <c r="B1962" s="246"/>
    </row>
    <row r="1963" spans="2:2">
      <c r="B1963" s="246"/>
    </row>
    <row r="1964" spans="2:2">
      <c r="B1964" s="246"/>
    </row>
    <row r="1965" spans="2:2">
      <c r="B1965" s="246"/>
    </row>
    <row r="1966" spans="2:2">
      <c r="B1966" s="246"/>
    </row>
    <row r="1967" spans="2:2">
      <c r="B1967" s="246"/>
    </row>
    <row r="1968" spans="2:2">
      <c r="B1968" s="246"/>
    </row>
    <row r="1969" spans="2:2">
      <c r="B1969" s="246"/>
    </row>
    <row r="1970" spans="2:2">
      <c r="B1970" s="246"/>
    </row>
    <row r="1971" spans="2:2">
      <c r="B1971" s="246"/>
    </row>
    <row r="1972" spans="2:2">
      <c r="B1972" s="246"/>
    </row>
    <row r="1973" spans="2:2">
      <c r="B1973" s="246"/>
    </row>
    <row r="1974" spans="2:2">
      <c r="B1974" s="246"/>
    </row>
    <row r="1975" spans="2:2">
      <c r="B1975" s="246"/>
    </row>
    <row r="1976" spans="2:2">
      <c r="B1976" s="246"/>
    </row>
    <row r="1977" spans="2:2">
      <c r="B1977" s="246"/>
    </row>
    <row r="1978" spans="2:2">
      <c r="B1978" s="246"/>
    </row>
    <row r="1979" spans="2:2">
      <c r="B1979" s="246"/>
    </row>
    <row r="1980" spans="2:2">
      <c r="B1980" s="246"/>
    </row>
    <row r="1981" spans="2:2">
      <c r="B1981" s="246"/>
    </row>
    <row r="1982" spans="2:2">
      <c r="B1982" s="246"/>
    </row>
    <row r="1983" spans="2:2">
      <c r="B1983" s="246"/>
    </row>
    <row r="1984" spans="2:2">
      <c r="B1984" s="246"/>
    </row>
    <row r="1985" spans="2:2">
      <c r="B1985" s="246"/>
    </row>
    <row r="1986" spans="2:2">
      <c r="B1986" s="246"/>
    </row>
    <row r="1987" spans="2:2">
      <c r="B1987" s="246"/>
    </row>
    <row r="1988" spans="2:2">
      <c r="B1988" s="246"/>
    </row>
    <row r="1989" spans="2:2">
      <c r="B1989" s="246"/>
    </row>
    <row r="1990" spans="2:2">
      <c r="B1990" s="246"/>
    </row>
    <row r="1991" spans="2:2">
      <c r="B1991" s="246"/>
    </row>
    <row r="1992" spans="2:2">
      <c r="B1992" s="246"/>
    </row>
    <row r="1993" spans="2:2">
      <c r="B1993" s="246"/>
    </row>
    <row r="1994" spans="2:2">
      <c r="B1994" s="246"/>
    </row>
    <row r="1995" spans="2:2">
      <c r="B1995" s="246"/>
    </row>
    <row r="1996" spans="2:2">
      <c r="B1996" s="246"/>
    </row>
    <row r="1997" spans="2:2">
      <c r="B1997" s="246"/>
    </row>
    <row r="1998" spans="2:2">
      <c r="B1998" s="246"/>
    </row>
    <row r="1999" spans="2:2">
      <c r="B1999" s="246"/>
    </row>
    <row r="2000" spans="2:2">
      <c r="B2000" s="246"/>
    </row>
    <row r="2001" spans="2:2">
      <c r="B2001" s="246"/>
    </row>
    <row r="2002" spans="2:2">
      <c r="B2002" s="246"/>
    </row>
    <row r="2003" spans="2:2">
      <c r="B2003" s="246"/>
    </row>
    <row r="2004" spans="2:2">
      <c r="B2004" s="246"/>
    </row>
    <row r="2005" spans="2:2">
      <c r="B2005" s="246"/>
    </row>
    <row r="2006" spans="2:2">
      <c r="B2006" s="246"/>
    </row>
    <row r="2007" spans="2:2">
      <c r="B2007" s="246"/>
    </row>
    <row r="2008" spans="2:2">
      <c r="B2008" s="246"/>
    </row>
    <row r="2009" spans="2:2">
      <c r="B2009" s="246"/>
    </row>
    <row r="2010" spans="2:2">
      <c r="B2010" s="246"/>
    </row>
    <row r="2011" spans="2:2">
      <c r="B2011" s="246"/>
    </row>
    <row r="2012" spans="2:2">
      <c r="B2012" s="246"/>
    </row>
    <row r="2013" spans="2:2">
      <c r="B2013" s="246"/>
    </row>
    <row r="2014" spans="2:2">
      <c r="B2014" s="246"/>
    </row>
    <row r="2015" spans="2:2">
      <c r="B2015" s="246"/>
    </row>
    <row r="2016" spans="2:2">
      <c r="B2016" s="246"/>
    </row>
    <row r="2017" spans="2:2">
      <c r="B2017" s="246"/>
    </row>
    <row r="2018" spans="2:2">
      <c r="B2018" s="246"/>
    </row>
    <row r="2019" spans="2:2">
      <c r="B2019" s="246"/>
    </row>
    <row r="2020" spans="2:2">
      <c r="B2020" s="246"/>
    </row>
    <row r="2021" spans="2:2">
      <c r="B2021" s="246"/>
    </row>
    <row r="2022" spans="2:2">
      <c r="B2022" s="246"/>
    </row>
    <row r="2023" spans="2:2">
      <c r="B2023" s="246"/>
    </row>
    <row r="2024" spans="2:2">
      <c r="B2024" s="246"/>
    </row>
    <row r="2025" spans="2:2">
      <c r="B2025" s="246"/>
    </row>
    <row r="2026" spans="2:2">
      <c r="B2026" s="246"/>
    </row>
    <row r="2027" spans="2:2">
      <c r="B2027" s="246"/>
    </row>
    <row r="2028" spans="2:2">
      <c r="B2028" s="246"/>
    </row>
    <row r="2029" spans="2:2">
      <c r="B2029" s="246"/>
    </row>
    <row r="2030" spans="2:2">
      <c r="B2030" s="246"/>
    </row>
    <row r="2031" spans="2:2">
      <c r="B2031" s="246"/>
    </row>
    <row r="2032" spans="2:2">
      <c r="B2032" s="246"/>
    </row>
    <row r="2033" spans="2:2">
      <c r="B2033" s="246"/>
    </row>
    <row r="2034" spans="2:2">
      <c r="B2034" s="246"/>
    </row>
    <row r="2035" spans="2:2">
      <c r="B2035" s="246"/>
    </row>
    <row r="2036" spans="2:2">
      <c r="B2036" s="246"/>
    </row>
    <row r="2037" spans="2:2">
      <c r="B2037" s="246"/>
    </row>
    <row r="2038" spans="2:2">
      <c r="B2038" s="246"/>
    </row>
    <row r="2039" spans="2:2">
      <c r="B2039" s="246"/>
    </row>
    <row r="2040" spans="2:2">
      <c r="B2040" s="246"/>
    </row>
    <row r="2041" spans="2:2">
      <c r="B2041" s="246"/>
    </row>
    <row r="2042" spans="2:2">
      <c r="B2042" s="246"/>
    </row>
    <row r="2043" spans="2:2">
      <c r="B2043" s="246"/>
    </row>
    <row r="2044" spans="2:2">
      <c r="B2044" s="246"/>
    </row>
    <row r="2045" spans="2:2">
      <c r="B2045" s="246"/>
    </row>
    <row r="2046" spans="2:2">
      <c r="B2046" s="246"/>
    </row>
    <row r="2047" spans="2:2">
      <c r="B2047" s="246"/>
    </row>
    <row r="2048" spans="2:2">
      <c r="B2048" s="246"/>
    </row>
    <row r="2049" spans="2:2">
      <c r="B2049" s="246"/>
    </row>
    <row r="2050" spans="2:2">
      <c r="B2050" s="246"/>
    </row>
    <row r="2051" spans="2:2">
      <c r="B2051" s="246"/>
    </row>
    <row r="2052" spans="2:2">
      <c r="B2052" s="246"/>
    </row>
    <row r="2053" spans="2:2">
      <c r="B2053" s="246"/>
    </row>
    <row r="2054" spans="2:2">
      <c r="B2054" s="246"/>
    </row>
    <row r="2055" spans="2:2">
      <c r="B2055" s="246"/>
    </row>
    <row r="2056" spans="2:2">
      <c r="B2056" s="246"/>
    </row>
    <row r="2057" spans="2:2">
      <c r="B2057" s="246"/>
    </row>
    <row r="2058" spans="2:2">
      <c r="B2058" s="246"/>
    </row>
    <row r="2059" spans="2:2">
      <c r="B2059" s="246"/>
    </row>
    <row r="2060" spans="2:2">
      <c r="B2060" s="246"/>
    </row>
    <row r="2061" spans="2:2">
      <c r="B2061" s="246"/>
    </row>
    <row r="2062" spans="2:2">
      <c r="B2062" s="246"/>
    </row>
    <row r="2063" spans="2:2">
      <c r="B2063" s="246"/>
    </row>
    <row r="2064" spans="2:2">
      <c r="B2064" s="246"/>
    </row>
    <row r="2065" spans="2:2">
      <c r="B2065" s="246"/>
    </row>
    <row r="2066" spans="2:2">
      <c r="B2066" s="246"/>
    </row>
    <row r="2067" spans="2:2">
      <c r="B2067" s="246"/>
    </row>
    <row r="2068" spans="2:2">
      <c r="B2068" s="246"/>
    </row>
    <row r="2069" spans="2:2">
      <c r="B2069" s="246"/>
    </row>
    <row r="2070" spans="2:2">
      <c r="B2070" s="246"/>
    </row>
    <row r="2071" spans="2:2">
      <c r="B2071" s="246"/>
    </row>
    <row r="2072" spans="2:2">
      <c r="B2072" s="246"/>
    </row>
    <row r="2073" spans="2:2">
      <c r="B2073" s="246"/>
    </row>
    <row r="2074" spans="2:2">
      <c r="B2074" s="246"/>
    </row>
    <row r="2075" spans="2:2">
      <c r="B2075" s="246"/>
    </row>
    <row r="2076" spans="2:2">
      <c r="B2076" s="246"/>
    </row>
    <row r="2077" spans="2:2">
      <c r="B2077" s="246"/>
    </row>
    <row r="2078" spans="2:2">
      <c r="B2078" s="246"/>
    </row>
    <row r="2079" spans="2:2">
      <c r="B2079" s="246"/>
    </row>
    <row r="2080" spans="2:2">
      <c r="B2080" s="246"/>
    </row>
    <row r="2081" spans="2:2">
      <c r="B2081" s="246"/>
    </row>
    <row r="2082" spans="2:2">
      <c r="B2082" s="246"/>
    </row>
    <row r="2083" spans="2:2">
      <c r="B2083" s="246"/>
    </row>
    <row r="2084" spans="2:2">
      <c r="B2084" s="246"/>
    </row>
    <row r="2085" spans="2:2">
      <c r="B2085" s="246"/>
    </row>
    <row r="2086" spans="2:2">
      <c r="B2086" s="246"/>
    </row>
    <row r="2087" spans="2:2">
      <c r="B2087" s="246"/>
    </row>
    <row r="2088" spans="2:2">
      <c r="B2088" s="246"/>
    </row>
    <row r="2089" spans="2:2">
      <c r="B2089" s="246"/>
    </row>
    <row r="2090" spans="2:2">
      <c r="B2090" s="246"/>
    </row>
    <row r="2091" spans="2:2">
      <c r="B2091" s="246"/>
    </row>
    <row r="2092" spans="2:2">
      <c r="B2092" s="246"/>
    </row>
    <row r="2093" spans="2:2">
      <c r="B2093" s="246"/>
    </row>
    <row r="2094" spans="2:2">
      <c r="B2094" s="246"/>
    </row>
    <row r="2095" spans="2:2">
      <c r="B2095" s="246"/>
    </row>
    <row r="2096" spans="2:2">
      <c r="B2096" s="246"/>
    </row>
    <row r="2097" spans="2:2">
      <c r="B2097" s="246"/>
    </row>
    <row r="2098" spans="2:2">
      <c r="B2098" s="246"/>
    </row>
    <row r="2099" spans="2:2">
      <c r="B2099" s="246"/>
    </row>
    <row r="2100" spans="2:2">
      <c r="B2100" s="246"/>
    </row>
    <row r="2101" spans="2:2">
      <c r="B2101" s="246"/>
    </row>
    <row r="2102" spans="2:2">
      <c r="B2102" s="246"/>
    </row>
    <row r="2103" spans="2:2">
      <c r="B2103" s="246"/>
    </row>
    <row r="2104" spans="2:2">
      <c r="B2104" s="246"/>
    </row>
    <row r="2105" spans="2:2">
      <c r="B2105" s="246"/>
    </row>
    <row r="2106" spans="2:2">
      <c r="B2106" s="246"/>
    </row>
    <row r="2107" spans="2:2">
      <c r="B2107" s="246"/>
    </row>
    <row r="2108" spans="2:2">
      <c r="B2108" s="246"/>
    </row>
    <row r="2109" spans="2:2">
      <c r="B2109" s="246"/>
    </row>
    <row r="2110" spans="2:2">
      <c r="B2110" s="246"/>
    </row>
    <row r="2111" spans="2:2">
      <c r="B2111" s="246"/>
    </row>
    <row r="2112" spans="2:2">
      <c r="B2112" s="246"/>
    </row>
    <row r="2113" spans="2:2">
      <c r="B2113" s="246"/>
    </row>
    <row r="2114" spans="2:2">
      <c r="B2114" s="246"/>
    </row>
    <row r="2115" spans="2:2">
      <c r="B2115" s="246"/>
    </row>
    <row r="2116" spans="2:2">
      <c r="B2116" s="246"/>
    </row>
    <row r="2117" spans="2:2">
      <c r="B2117" s="246"/>
    </row>
    <row r="2118" spans="2:2">
      <c r="B2118" s="246"/>
    </row>
    <row r="2119" spans="2:2">
      <c r="B2119" s="246"/>
    </row>
    <row r="2120" spans="2:2">
      <c r="B2120" s="246"/>
    </row>
    <row r="2121" spans="2:2">
      <c r="B2121" s="246"/>
    </row>
    <row r="2122" spans="2:2">
      <c r="B2122" s="246"/>
    </row>
    <row r="2123" spans="2:2">
      <c r="B2123" s="246"/>
    </row>
    <row r="2124" spans="2:2">
      <c r="B2124" s="246"/>
    </row>
    <row r="2125" spans="2:2">
      <c r="B2125" s="246"/>
    </row>
    <row r="2126" spans="2:2">
      <c r="B2126" s="246"/>
    </row>
    <row r="2127" spans="2:2">
      <c r="B2127" s="246"/>
    </row>
    <row r="2128" spans="2:2">
      <c r="B2128" s="246"/>
    </row>
    <row r="2129" spans="2:2">
      <c r="B2129" s="246"/>
    </row>
    <row r="2130" spans="2:2">
      <c r="B2130" s="246"/>
    </row>
    <row r="2131" spans="2:2">
      <c r="B2131" s="246"/>
    </row>
    <row r="2132" spans="2:2">
      <c r="B2132" s="246"/>
    </row>
    <row r="2133" spans="2:2">
      <c r="B2133" s="246"/>
    </row>
    <row r="2134" spans="2:2">
      <c r="B2134" s="246"/>
    </row>
    <row r="2135" spans="2:2">
      <c r="B2135" s="246"/>
    </row>
    <row r="2136" spans="2:2">
      <c r="B2136" s="246"/>
    </row>
    <row r="2137" spans="2:2">
      <c r="B2137" s="246"/>
    </row>
    <row r="2138" spans="2:2">
      <c r="B2138" s="246"/>
    </row>
    <row r="2139" spans="2:2">
      <c r="B2139" s="246"/>
    </row>
    <row r="2140" spans="2:2">
      <c r="B2140" s="246"/>
    </row>
    <row r="2141" spans="2:2">
      <c r="B2141" s="246"/>
    </row>
    <row r="2142" spans="2:2">
      <c r="B2142" s="246"/>
    </row>
    <row r="2143" spans="2:2">
      <c r="B2143" s="246"/>
    </row>
    <row r="2144" spans="2:2">
      <c r="B2144" s="246"/>
    </row>
    <row r="2145" spans="2:2">
      <c r="B2145" s="246"/>
    </row>
    <row r="2146" spans="2:2">
      <c r="B2146" s="246"/>
    </row>
    <row r="2147" spans="2:2">
      <c r="B2147" s="246"/>
    </row>
    <row r="2148" spans="2:2">
      <c r="B2148" s="246"/>
    </row>
    <row r="2149" spans="2:2">
      <c r="B2149" s="246"/>
    </row>
    <row r="2150" spans="2:2">
      <c r="B2150" s="246"/>
    </row>
    <row r="2151" spans="2:2">
      <c r="B2151" s="246"/>
    </row>
    <row r="2152" spans="2:2">
      <c r="B2152" s="246"/>
    </row>
    <row r="2153" spans="2:2">
      <c r="B2153" s="246"/>
    </row>
    <row r="2154" spans="2:2">
      <c r="B2154" s="246"/>
    </row>
    <row r="2155" spans="2:2">
      <c r="B2155" s="246"/>
    </row>
    <row r="2156" spans="2:2">
      <c r="B2156" s="246"/>
    </row>
    <row r="2157" spans="2:2">
      <c r="B2157" s="246"/>
    </row>
    <row r="2158" spans="2:2">
      <c r="B2158" s="246"/>
    </row>
    <row r="2159" spans="2:2">
      <c r="B2159" s="246"/>
    </row>
    <row r="2160" spans="2:2">
      <c r="B2160" s="246"/>
    </row>
    <row r="2161" spans="2:2">
      <c r="B2161" s="246"/>
    </row>
    <row r="2162" spans="2:2">
      <c r="B2162" s="246"/>
    </row>
    <row r="2163" spans="2:2">
      <c r="B2163" s="246"/>
    </row>
    <row r="2164" spans="2:2">
      <c r="B2164" s="246"/>
    </row>
    <row r="2165" spans="2:2">
      <c r="B2165" s="246"/>
    </row>
    <row r="2166" spans="2:2">
      <c r="B2166" s="246"/>
    </row>
    <row r="2167" spans="2:2">
      <c r="B2167" s="246"/>
    </row>
    <row r="2168" spans="2:2">
      <c r="B2168" s="246"/>
    </row>
    <row r="2169" spans="2:2">
      <c r="B2169" s="246"/>
    </row>
    <row r="2170" spans="2:2">
      <c r="B2170" s="246"/>
    </row>
    <row r="2171" spans="2:2">
      <c r="B2171" s="246"/>
    </row>
    <row r="2172" spans="2:2">
      <c r="B2172" s="246"/>
    </row>
    <row r="2173" spans="2:2">
      <c r="B2173" s="246"/>
    </row>
    <row r="2174" spans="2:2">
      <c r="B2174" s="246"/>
    </row>
    <row r="2175" spans="2:2">
      <c r="B2175" s="246"/>
    </row>
    <row r="2176" spans="2:2">
      <c r="B2176" s="246"/>
    </row>
    <row r="2177" spans="2:2">
      <c r="B2177" s="246"/>
    </row>
    <row r="2178" spans="2:2">
      <c r="B2178" s="246"/>
    </row>
    <row r="2179" spans="2:2">
      <c r="B2179" s="246"/>
    </row>
    <row r="2180" spans="2:2">
      <c r="B2180" s="246"/>
    </row>
    <row r="2181" spans="2:2">
      <c r="B2181" s="246"/>
    </row>
    <row r="2182" spans="2:2">
      <c r="B2182" s="246"/>
    </row>
    <row r="2183" spans="2:2">
      <c r="B2183" s="246"/>
    </row>
    <row r="2184" spans="2:2">
      <c r="B2184" s="246"/>
    </row>
    <row r="2185" spans="2:2">
      <c r="B2185" s="246"/>
    </row>
    <row r="2186" spans="2:2">
      <c r="B2186" s="246"/>
    </row>
    <row r="2187" spans="2:2">
      <c r="B2187" s="246"/>
    </row>
    <row r="2188" spans="2:2">
      <c r="B2188" s="246"/>
    </row>
    <row r="2189" spans="2:2">
      <c r="B2189" s="246"/>
    </row>
    <row r="2190" spans="2:2">
      <c r="B2190" s="246"/>
    </row>
    <row r="2191" spans="2:2">
      <c r="B2191" s="246"/>
    </row>
    <row r="2192" spans="2:2">
      <c r="B2192" s="246"/>
    </row>
    <row r="2193" spans="2:2">
      <c r="B2193" s="246"/>
    </row>
    <row r="2194" spans="2:2">
      <c r="B2194" s="246"/>
    </row>
    <row r="2195" spans="2:2">
      <c r="B2195" s="246"/>
    </row>
    <row r="2196" spans="2:2">
      <c r="B2196" s="246"/>
    </row>
    <row r="2197" spans="2:2">
      <c r="B2197" s="246"/>
    </row>
    <row r="2198" spans="2:2">
      <c r="B2198" s="246"/>
    </row>
    <row r="2199" spans="2:2">
      <c r="B2199" s="246"/>
    </row>
    <row r="2200" spans="2:2">
      <c r="B2200" s="246"/>
    </row>
    <row r="2201" spans="2:2">
      <c r="B2201" s="246"/>
    </row>
    <row r="2202" spans="2:2">
      <c r="B2202" s="246"/>
    </row>
    <row r="2203" spans="2:2">
      <c r="B2203" s="246"/>
    </row>
    <row r="2204" spans="2:2">
      <c r="B2204" s="246"/>
    </row>
    <row r="2205" spans="2:2">
      <c r="B2205" s="246"/>
    </row>
    <row r="2206" spans="2:2">
      <c r="B2206" s="246"/>
    </row>
    <row r="2207" spans="2:2">
      <c r="B2207" s="246"/>
    </row>
    <row r="2208" spans="2:2">
      <c r="B2208" s="246"/>
    </row>
    <row r="2209" spans="2:2">
      <c r="B2209" s="246"/>
    </row>
    <row r="2210" spans="2:2">
      <c r="B2210" s="246"/>
    </row>
    <row r="2211" spans="2:2">
      <c r="B2211" s="246"/>
    </row>
    <row r="2212" spans="2:2">
      <c r="B2212" s="246"/>
    </row>
    <row r="2213" spans="2:2">
      <c r="B2213" s="246"/>
    </row>
    <row r="2214" spans="2:2">
      <c r="B2214" s="246"/>
    </row>
    <row r="2215" spans="2:2">
      <c r="B2215" s="246"/>
    </row>
    <row r="2216" spans="2:2">
      <c r="B2216" s="246"/>
    </row>
    <row r="2217" spans="2:2">
      <c r="B2217" s="246"/>
    </row>
    <row r="2218" spans="2:2">
      <c r="B2218" s="246"/>
    </row>
    <row r="2219" spans="2:2">
      <c r="B2219" s="246"/>
    </row>
    <row r="2220" spans="2:2">
      <c r="B2220" s="246"/>
    </row>
    <row r="2221" spans="2:2">
      <c r="B2221" s="246"/>
    </row>
    <row r="2222" spans="2:2">
      <c r="B2222" s="246"/>
    </row>
    <row r="2223" spans="2:2">
      <c r="B2223" s="246"/>
    </row>
    <row r="2224" spans="2:2">
      <c r="B2224" s="246"/>
    </row>
    <row r="2225" spans="2:2">
      <c r="B2225" s="246"/>
    </row>
    <row r="2226" spans="2:2">
      <c r="B2226" s="246"/>
    </row>
    <row r="2227" spans="2:2">
      <c r="B2227" s="246"/>
    </row>
    <row r="2228" spans="2:2">
      <c r="B2228" s="246"/>
    </row>
    <row r="2229" spans="2:2">
      <c r="B2229" s="246"/>
    </row>
    <row r="2230" spans="2:2">
      <c r="B2230" s="246"/>
    </row>
    <row r="2231" spans="2:2">
      <c r="B2231" s="246"/>
    </row>
    <row r="2232" spans="2:2">
      <c r="B2232" s="246"/>
    </row>
    <row r="2233" spans="2:2">
      <c r="B2233" s="246"/>
    </row>
    <row r="2234" spans="2:2">
      <c r="B2234" s="246"/>
    </row>
    <row r="2235" spans="2:2">
      <c r="B2235" s="246"/>
    </row>
    <row r="2236" spans="2:2">
      <c r="B2236" s="246"/>
    </row>
    <row r="2237" spans="2:2">
      <c r="B2237" s="246"/>
    </row>
    <row r="2238" spans="2:2">
      <c r="B2238" s="246"/>
    </row>
    <row r="2239" spans="2:2">
      <c r="B2239" s="246"/>
    </row>
    <row r="2240" spans="2:2">
      <c r="B2240" s="246"/>
    </row>
    <row r="2241" spans="2:2">
      <c r="B2241" s="246"/>
    </row>
    <row r="2242" spans="2:2">
      <c r="B2242" s="246"/>
    </row>
    <row r="2243" spans="2:2">
      <c r="B2243" s="246"/>
    </row>
    <row r="2244" spans="2:2">
      <c r="B2244" s="246"/>
    </row>
    <row r="2245" spans="2:2">
      <c r="B2245" s="246"/>
    </row>
    <row r="2246" spans="2:2">
      <c r="B2246" s="246"/>
    </row>
    <row r="2247" spans="2:2">
      <c r="B2247" s="246"/>
    </row>
    <row r="2248" spans="2:2">
      <c r="B2248" s="246"/>
    </row>
    <row r="2249" spans="2:2">
      <c r="B2249" s="246"/>
    </row>
    <row r="2250" spans="2:2">
      <c r="B2250" s="246"/>
    </row>
    <row r="2251" spans="2:2">
      <c r="B2251" s="246"/>
    </row>
    <row r="2252" spans="2:2">
      <c r="B2252" s="246"/>
    </row>
    <row r="2253" spans="2:2">
      <c r="B2253" s="246"/>
    </row>
    <row r="2254" spans="2:2">
      <c r="B2254" s="246"/>
    </row>
    <row r="2255" spans="2:2">
      <c r="B2255" s="246"/>
    </row>
    <row r="2256" spans="2:2">
      <c r="B2256" s="246"/>
    </row>
    <row r="2257" spans="2:2">
      <c r="B2257" s="246"/>
    </row>
    <row r="2258" spans="2:2">
      <c r="B2258" s="246"/>
    </row>
    <row r="2259" spans="2:2">
      <c r="B2259" s="246"/>
    </row>
    <row r="2260" spans="2:2">
      <c r="B2260" s="246"/>
    </row>
    <row r="2261" spans="2:2">
      <c r="B2261" s="246"/>
    </row>
    <row r="2262" spans="2:2">
      <c r="B2262" s="246"/>
    </row>
    <row r="2263" spans="2:2">
      <c r="B2263" s="246"/>
    </row>
    <row r="2264" spans="2:2">
      <c r="B2264" s="246"/>
    </row>
    <row r="2265" spans="2:2">
      <c r="B2265" s="246"/>
    </row>
    <row r="2266" spans="2:2">
      <c r="B2266" s="246"/>
    </row>
    <row r="2267" spans="2:2">
      <c r="B2267" s="246"/>
    </row>
    <row r="2268" spans="2:2">
      <c r="B2268" s="246"/>
    </row>
    <row r="2269" spans="2:2">
      <c r="B2269" s="246"/>
    </row>
    <row r="2270" spans="2:2">
      <c r="B2270" s="246"/>
    </row>
    <row r="2271" spans="2:2">
      <c r="B2271" s="246"/>
    </row>
    <row r="2272" spans="2:2">
      <c r="B2272" s="246"/>
    </row>
    <row r="2273" spans="2:2">
      <c r="B2273" s="246"/>
    </row>
    <row r="2274" spans="2:2">
      <c r="B2274" s="246"/>
    </row>
    <row r="2275" spans="2:2">
      <c r="B2275" s="246"/>
    </row>
    <row r="2276" spans="2:2">
      <c r="B2276" s="246"/>
    </row>
    <row r="2277" spans="2:2">
      <c r="B2277" s="246"/>
    </row>
    <row r="2278" spans="2:2">
      <c r="B2278" s="246"/>
    </row>
    <row r="2279" spans="2:2">
      <c r="B2279" s="246"/>
    </row>
    <row r="2280" spans="2:2">
      <c r="B2280" s="246"/>
    </row>
    <row r="2281" spans="2:2">
      <c r="B2281" s="246"/>
    </row>
    <row r="2282" spans="2:2">
      <c r="B2282" s="246"/>
    </row>
    <row r="2283" spans="2:2">
      <c r="B2283" s="246"/>
    </row>
    <row r="2284" spans="2:2">
      <c r="B2284" s="246"/>
    </row>
    <row r="2285" spans="2:2">
      <c r="B2285" s="246"/>
    </row>
    <row r="2286" spans="2:2">
      <c r="B2286" s="246"/>
    </row>
    <row r="2287" spans="2:2">
      <c r="B2287" s="246"/>
    </row>
    <row r="2288" spans="2:2">
      <c r="B2288" s="246"/>
    </row>
    <row r="2289" spans="2:2">
      <c r="B2289" s="246"/>
    </row>
    <row r="2290" spans="2:2">
      <c r="B2290" s="246"/>
    </row>
    <row r="2291" spans="2:2">
      <c r="B2291" s="246"/>
    </row>
    <row r="2292" spans="2:2">
      <c r="B2292" s="246"/>
    </row>
    <row r="2293" spans="2:2">
      <c r="B2293" s="246"/>
    </row>
    <row r="2294" spans="2:2">
      <c r="B2294" s="246"/>
    </row>
    <row r="2295" spans="2:2">
      <c r="B2295" s="246"/>
    </row>
    <row r="2296" spans="2:2">
      <c r="B2296" s="246"/>
    </row>
    <row r="2297" spans="2:2">
      <c r="B2297" s="246"/>
    </row>
    <row r="2298" spans="2:2">
      <c r="B2298" s="246"/>
    </row>
    <row r="2299" spans="2:2">
      <c r="B2299" s="246"/>
    </row>
    <row r="2300" spans="2:2">
      <c r="B2300" s="246"/>
    </row>
    <row r="2301" spans="2:2">
      <c r="B2301" s="246"/>
    </row>
    <row r="2302" spans="2:2">
      <c r="B2302" s="246"/>
    </row>
    <row r="2303" spans="2:2">
      <c r="B2303" s="246"/>
    </row>
    <row r="2304" spans="2:2">
      <c r="B2304" s="246"/>
    </row>
    <row r="2305" spans="2:2">
      <c r="B2305" s="246"/>
    </row>
    <row r="2306" spans="2:2">
      <c r="B2306" s="246"/>
    </row>
    <row r="2307" spans="2:2">
      <c r="B2307" s="246"/>
    </row>
    <row r="2308" spans="2:2">
      <c r="B2308" s="246"/>
    </row>
    <row r="2309" spans="2:2">
      <c r="B2309" s="246"/>
    </row>
    <row r="2310" spans="2:2">
      <c r="B2310" s="246"/>
    </row>
    <row r="2311" spans="2:2">
      <c r="B2311" s="246"/>
    </row>
    <row r="2312" spans="2:2">
      <c r="B2312" s="246"/>
    </row>
    <row r="2313" spans="2:2">
      <c r="B2313" s="246"/>
    </row>
    <row r="2314" spans="2:2">
      <c r="B2314" s="246"/>
    </row>
    <row r="2315" spans="2:2">
      <c r="B2315" s="246"/>
    </row>
    <row r="2316" spans="2:2">
      <c r="B2316" s="246"/>
    </row>
    <row r="2317" spans="2:2">
      <c r="B2317" s="246"/>
    </row>
    <row r="2318" spans="2:2">
      <c r="B2318" s="246"/>
    </row>
    <row r="2319" spans="2:2">
      <c r="B2319" s="246"/>
    </row>
    <row r="2320" spans="2:2">
      <c r="B2320" s="246"/>
    </row>
    <row r="2321" spans="2:2">
      <c r="B2321" s="246"/>
    </row>
    <row r="2322" spans="2:2">
      <c r="B2322" s="246"/>
    </row>
    <row r="2323" spans="2:2">
      <c r="B2323" s="246"/>
    </row>
    <row r="2324" spans="2:2">
      <c r="B2324" s="246"/>
    </row>
    <row r="2325" spans="2:2">
      <c r="B2325" s="246"/>
    </row>
    <row r="2326" spans="2:2">
      <c r="B2326" s="246"/>
    </row>
    <row r="2327" spans="2:2">
      <c r="B2327" s="246"/>
    </row>
    <row r="2328" spans="2:2">
      <c r="B2328" s="246"/>
    </row>
    <row r="2329" spans="2:2">
      <c r="B2329" s="246"/>
    </row>
    <row r="2330" spans="2:2">
      <c r="B2330" s="246"/>
    </row>
    <row r="2331" spans="2:2">
      <c r="B2331" s="246"/>
    </row>
    <row r="2332" spans="2:2">
      <c r="B2332" s="246"/>
    </row>
    <row r="2333" spans="2:2">
      <c r="B2333" s="246"/>
    </row>
    <row r="2334" spans="2:2">
      <c r="B2334" s="246"/>
    </row>
    <row r="2335" spans="2:2">
      <c r="B2335" s="246"/>
    </row>
    <row r="2336" spans="2:2">
      <c r="B2336" s="246"/>
    </row>
    <row r="2337" spans="2:2">
      <c r="B2337" s="246"/>
    </row>
    <row r="2338" spans="2:2">
      <c r="B2338" s="246"/>
    </row>
    <row r="2339" spans="2:2">
      <c r="B2339" s="246"/>
    </row>
    <row r="2340" spans="2:2">
      <c r="B2340" s="246"/>
    </row>
    <row r="2341" spans="2:2">
      <c r="B2341" s="246"/>
    </row>
    <row r="2342" spans="2:2">
      <c r="B2342" s="246"/>
    </row>
    <row r="2343" spans="2:2">
      <c r="B2343" s="246"/>
    </row>
    <row r="2344" spans="2:2">
      <c r="B2344" s="246"/>
    </row>
    <row r="2345" spans="2:2">
      <c r="B2345" s="246"/>
    </row>
    <row r="2346" spans="2:2">
      <c r="B2346" s="246"/>
    </row>
    <row r="2347" spans="2:2">
      <c r="B2347" s="246"/>
    </row>
    <row r="2348" spans="2:2">
      <c r="B2348" s="246"/>
    </row>
    <row r="2349" spans="2:2">
      <c r="B2349" s="246"/>
    </row>
    <row r="2350" spans="2:2">
      <c r="B2350" s="246"/>
    </row>
    <row r="2351" spans="2:2">
      <c r="B2351" s="246"/>
    </row>
    <row r="2352" spans="2:2">
      <c r="B2352" s="246"/>
    </row>
    <row r="2353" spans="2:2">
      <c r="B2353" s="246"/>
    </row>
    <row r="2354" spans="2:2">
      <c r="B2354" s="246"/>
    </row>
    <row r="2355" spans="2:2">
      <c r="B2355" s="246"/>
    </row>
    <row r="2356" spans="2:2">
      <c r="B2356" s="246"/>
    </row>
    <row r="2357" spans="2:2">
      <c r="B2357" s="246"/>
    </row>
    <row r="2358" spans="2:2">
      <c r="B2358" s="246"/>
    </row>
    <row r="2359" spans="2:2">
      <c r="B2359" s="246"/>
    </row>
    <row r="2360" spans="2:2">
      <c r="B2360" s="246"/>
    </row>
    <row r="2361" spans="2:2">
      <c r="B2361" s="246"/>
    </row>
    <row r="2362" spans="2:2">
      <c r="B2362" s="246"/>
    </row>
    <row r="2363" spans="2:2">
      <c r="B2363" s="246"/>
    </row>
    <row r="2364" spans="2:2">
      <c r="B2364" s="246"/>
    </row>
    <row r="2365" spans="2:2">
      <c r="B2365" s="246"/>
    </row>
    <row r="2366" spans="2:2">
      <c r="B2366" s="246"/>
    </row>
    <row r="2367" spans="2:2">
      <c r="B2367" s="246"/>
    </row>
    <row r="2368" spans="2:2">
      <c r="B2368" s="246"/>
    </row>
    <row r="2369" spans="2:2">
      <c r="B2369" s="246"/>
    </row>
    <row r="2370" spans="2:2">
      <c r="B2370" s="246"/>
    </row>
    <row r="2371" spans="2:2">
      <c r="B2371" s="246"/>
    </row>
    <row r="2372" spans="2:2">
      <c r="B2372" s="246"/>
    </row>
    <row r="2373" spans="2:2">
      <c r="B2373" s="246"/>
    </row>
    <row r="2374" spans="2:2">
      <c r="B2374" s="246"/>
    </row>
    <row r="2375" spans="2:2">
      <c r="B2375" s="246"/>
    </row>
    <row r="2376" spans="2:2">
      <c r="B2376" s="246"/>
    </row>
    <row r="2377" spans="2:2">
      <c r="B2377" s="246"/>
    </row>
    <row r="2378" spans="2:2">
      <c r="B2378" s="246"/>
    </row>
    <row r="2379" spans="2:2">
      <c r="B2379" s="246"/>
    </row>
    <row r="2380" spans="2:2">
      <c r="B2380" s="246"/>
    </row>
    <row r="2381" spans="2:2">
      <c r="B2381" s="246"/>
    </row>
    <row r="2382" spans="2:2">
      <c r="B2382" s="246"/>
    </row>
    <row r="2383" spans="2:2">
      <c r="B2383" s="246"/>
    </row>
    <row r="2384" spans="2:2">
      <c r="B2384" s="246"/>
    </row>
    <row r="2385" spans="2:2">
      <c r="B2385" s="246"/>
    </row>
    <row r="2386" spans="2:2">
      <c r="B2386" s="246"/>
    </row>
    <row r="2387" spans="2:2">
      <c r="B2387" s="246"/>
    </row>
    <row r="2388" spans="2:2">
      <c r="B2388" s="246"/>
    </row>
    <row r="2389" spans="2:2">
      <c r="B2389" s="246"/>
    </row>
    <row r="2390" spans="2:2">
      <c r="B2390" s="246"/>
    </row>
    <row r="2391" spans="2:2">
      <c r="B2391" s="246"/>
    </row>
    <row r="2392" spans="2:2">
      <c r="B2392" s="246"/>
    </row>
    <row r="2393" spans="2:2">
      <c r="B2393" s="246"/>
    </row>
    <row r="2394" spans="2:2">
      <c r="B2394" s="246"/>
    </row>
    <row r="2395" spans="2:2">
      <c r="B2395" s="246"/>
    </row>
    <row r="2396" spans="2:2">
      <c r="B2396" s="246"/>
    </row>
    <row r="2397" spans="2:2">
      <c r="B2397" s="246"/>
    </row>
    <row r="2398" spans="2:2">
      <c r="B2398" s="246"/>
    </row>
    <row r="2399" spans="2:2">
      <c r="B2399" s="246"/>
    </row>
    <row r="2400" spans="2:2">
      <c r="B2400" s="246"/>
    </row>
    <row r="2401" spans="2:2">
      <c r="B2401" s="246"/>
    </row>
    <row r="2402" spans="2:2">
      <c r="B2402" s="246"/>
    </row>
    <row r="2403" spans="2:2">
      <c r="B2403" s="246"/>
    </row>
    <row r="2404" spans="2:2">
      <c r="B2404" s="246"/>
    </row>
    <row r="2405" spans="2:2">
      <c r="B2405" s="246"/>
    </row>
    <row r="2406" spans="2:2">
      <c r="B2406" s="246"/>
    </row>
    <row r="2407" spans="2:2">
      <c r="B2407" s="246"/>
    </row>
    <row r="2408" spans="2:2">
      <c r="B2408" s="246"/>
    </row>
    <row r="2409" spans="2:2">
      <c r="B2409" s="246"/>
    </row>
    <row r="2410" spans="2:2">
      <c r="B2410" s="246"/>
    </row>
    <row r="2411" spans="2:2">
      <c r="B2411" s="246"/>
    </row>
    <row r="2412" spans="2:2">
      <c r="B2412" s="246"/>
    </row>
    <row r="2413" spans="2:2">
      <c r="B2413" s="246"/>
    </row>
    <row r="2414" spans="2:2">
      <c r="B2414" s="246"/>
    </row>
    <row r="2415" spans="2:2">
      <c r="B2415" s="246"/>
    </row>
    <row r="2416" spans="2:2">
      <c r="B2416" s="246"/>
    </row>
    <row r="2417" spans="2:2">
      <c r="B2417" s="246"/>
    </row>
    <row r="2418" spans="2:2">
      <c r="B2418" s="246"/>
    </row>
    <row r="2419" spans="2:2">
      <c r="B2419" s="246"/>
    </row>
    <row r="2420" spans="2:2">
      <c r="B2420" s="246"/>
    </row>
    <row r="2421" spans="2:2">
      <c r="B2421" s="246"/>
    </row>
    <row r="2422" spans="2:2">
      <c r="B2422" s="246"/>
    </row>
    <row r="2423" spans="2:2">
      <c r="B2423" s="246"/>
    </row>
    <row r="2424" spans="2:2">
      <c r="B2424" s="246"/>
    </row>
    <row r="2425" spans="2:2">
      <c r="B2425" s="246"/>
    </row>
    <row r="2426" spans="2:2">
      <c r="B2426" s="246"/>
    </row>
    <row r="2427" spans="2:2">
      <c r="B2427" s="246"/>
    </row>
    <row r="2428" spans="2:2">
      <c r="B2428" s="246"/>
    </row>
    <row r="2429" spans="2:2">
      <c r="B2429" s="246"/>
    </row>
    <row r="2430" spans="2:2">
      <c r="B2430" s="246"/>
    </row>
    <row r="2431" spans="2:2">
      <c r="B2431" s="246"/>
    </row>
    <row r="2432" spans="2:2">
      <c r="B2432" s="246"/>
    </row>
    <row r="2433" spans="2:2">
      <c r="B2433" s="246"/>
    </row>
    <row r="2434" spans="2:2">
      <c r="B2434" s="246"/>
    </row>
    <row r="2435" spans="2:2">
      <c r="B2435" s="246"/>
    </row>
    <row r="2436" spans="2:2">
      <c r="B2436" s="246"/>
    </row>
    <row r="2437" spans="2:2">
      <c r="B2437" s="246"/>
    </row>
    <row r="2438" spans="2:2">
      <c r="B2438" s="246"/>
    </row>
    <row r="2439" spans="2:2">
      <c r="B2439" s="246"/>
    </row>
    <row r="2440" spans="2:2">
      <c r="B2440" s="246"/>
    </row>
    <row r="2441" spans="2:2">
      <c r="B2441" s="246"/>
    </row>
    <row r="2442" spans="2:2">
      <c r="B2442" s="246"/>
    </row>
    <row r="2443" spans="2:2">
      <c r="B2443" s="246"/>
    </row>
    <row r="2444" spans="2:2">
      <c r="B2444" s="246"/>
    </row>
    <row r="2445" spans="2:2">
      <c r="B2445" s="246"/>
    </row>
    <row r="2446" spans="2:2">
      <c r="B2446" s="246"/>
    </row>
    <row r="2447" spans="2:2">
      <c r="B2447" s="246"/>
    </row>
    <row r="2448" spans="2:2">
      <c r="B2448" s="246"/>
    </row>
    <row r="2449" spans="2:2">
      <c r="B2449" s="246"/>
    </row>
    <row r="2450" spans="2:2">
      <c r="B2450" s="246"/>
    </row>
    <row r="2451" spans="2:2">
      <c r="B2451" s="246"/>
    </row>
    <row r="2452" spans="2:2">
      <c r="B2452" s="246"/>
    </row>
    <row r="2453" spans="2:2">
      <c r="B2453" s="246"/>
    </row>
    <row r="2454" spans="2:2">
      <c r="B2454" s="246"/>
    </row>
    <row r="2455" spans="2:2">
      <c r="B2455" s="246"/>
    </row>
    <row r="2456" spans="2:2">
      <c r="B2456" s="246"/>
    </row>
    <row r="2457" spans="2:2">
      <c r="B2457" s="246"/>
    </row>
    <row r="2458" spans="2:2">
      <c r="B2458" s="246"/>
    </row>
    <row r="2459" spans="2:2">
      <c r="B2459" s="246"/>
    </row>
    <row r="2460" spans="2:2">
      <c r="B2460" s="246"/>
    </row>
    <row r="2461" spans="2:2">
      <c r="B2461" s="246"/>
    </row>
    <row r="2462" spans="2:2">
      <c r="B2462" s="246"/>
    </row>
    <row r="2463" spans="2:2">
      <c r="B2463" s="246"/>
    </row>
    <row r="2464" spans="2:2">
      <c r="B2464" s="246"/>
    </row>
    <row r="2465" spans="2:2">
      <c r="B2465" s="246"/>
    </row>
    <row r="2466" spans="2:2">
      <c r="B2466" s="246"/>
    </row>
    <row r="2467" spans="2:2">
      <c r="B2467" s="246"/>
    </row>
    <row r="2468" spans="2:2">
      <c r="B2468" s="246"/>
    </row>
    <row r="2469" spans="2:2">
      <c r="B2469" s="246"/>
    </row>
    <row r="2470" spans="2:2">
      <c r="B2470" s="246"/>
    </row>
    <row r="2471" spans="2:2">
      <c r="B2471" s="246"/>
    </row>
    <row r="2472" spans="2:2">
      <c r="B2472" s="246"/>
    </row>
    <row r="2473" spans="2:2">
      <c r="B2473" s="246"/>
    </row>
    <row r="2474" spans="2:2">
      <c r="B2474" s="246"/>
    </row>
    <row r="2475" spans="2:2">
      <c r="B2475" s="246"/>
    </row>
    <row r="2476" spans="2:2">
      <c r="B2476" s="246"/>
    </row>
    <row r="2477" spans="2:2">
      <c r="B2477" s="246"/>
    </row>
    <row r="2478" spans="2:2">
      <c r="B2478" s="246"/>
    </row>
    <row r="2479" spans="2:2">
      <c r="B2479" s="246"/>
    </row>
    <row r="2480" spans="2:2">
      <c r="B2480" s="246"/>
    </row>
    <row r="2481" spans="2:2">
      <c r="B2481" s="246"/>
    </row>
    <row r="2482" spans="2:2">
      <c r="B2482" s="246"/>
    </row>
    <row r="2483" spans="2:2">
      <c r="B2483" s="246"/>
    </row>
    <row r="2484" spans="2:2">
      <c r="B2484" s="246"/>
    </row>
    <row r="2485" spans="2:2">
      <c r="B2485" s="246"/>
    </row>
    <row r="2486" spans="2:2">
      <c r="B2486" s="246"/>
    </row>
    <row r="2487" spans="2:2">
      <c r="B2487" s="246"/>
    </row>
    <row r="2488" spans="2:2">
      <c r="B2488" s="246"/>
    </row>
    <row r="2489" spans="2:2">
      <c r="B2489" s="246"/>
    </row>
    <row r="2490" spans="2:2">
      <c r="B2490" s="246"/>
    </row>
    <row r="2491" spans="2:2">
      <c r="B2491" s="246"/>
    </row>
    <row r="2492" spans="2:2">
      <c r="B2492" s="246"/>
    </row>
    <row r="2493" spans="2:2">
      <c r="B2493" s="246"/>
    </row>
    <row r="2494" spans="2:2">
      <c r="B2494" s="246"/>
    </row>
    <row r="2495" spans="2:2">
      <c r="B2495" s="246"/>
    </row>
    <row r="2496" spans="2:2">
      <c r="B2496" s="246"/>
    </row>
    <row r="2497" spans="2:2">
      <c r="B2497" s="246"/>
    </row>
    <row r="2498" spans="2:2">
      <c r="B2498" s="246"/>
    </row>
    <row r="2499" spans="2:2">
      <c r="B2499" s="246"/>
    </row>
    <row r="2500" spans="2:2">
      <c r="B2500" s="246"/>
    </row>
    <row r="2501" spans="2:2">
      <c r="B2501" s="246"/>
    </row>
    <row r="2502" spans="2:2">
      <c r="B2502" s="246"/>
    </row>
    <row r="2503" spans="2:2">
      <c r="B2503" s="246"/>
    </row>
    <row r="2504" spans="2:2">
      <c r="B2504" s="246"/>
    </row>
    <row r="2505" spans="2:2">
      <c r="B2505" s="246"/>
    </row>
    <row r="2506" spans="2:2">
      <c r="B2506" s="246"/>
    </row>
    <row r="2507" spans="2:2">
      <c r="B2507" s="246"/>
    </row>
    <row r="2508" spans="2:2">
      <c r="B2508" s="246"/>
    </row>
    <row r="2509" spans="2:2">
      <c r="B2509" s="246"/>
    </row>
    <row r="2510" spans="2:2">
      <c r="B2510" s="246"/>
    </row>
    <row r="2511" spans="2:2">
      <c r="B2511" s="246"/>
    </row>
    <row r="2512" spans="2:2">
      <c r="B2512" s="246"/>
    </row>
    <row r="2513" spans="2:2">
      <c r="B2513" s="246"/>
    </row>
    <row r="2514" spans="2:2">
      <c r="B2514" s="246"/>
    </row>
    <row r="2515" spans="2:2">
      <c r="B2515" s="246"/>
    </row>
    <row r="2516" spans="2:2">
      <c r="B2516" s="246"/>
    </row>
    <row r="2517" spans="2:2">
      <c r="B2517" s="246"/>
    </row>
    <row r="2518" spans="2:2">
      <c r="B2518" s="246"/>
    </row>
    <row r="2519" spans="2:2">
      <c r="B2519" s="246"/>
    </row>
    <row r="2520" spans="2:2">
      <c r="B2520" s="246"/>
    </row>
    <row r="2521" spans="2:2">
      <c r="B2521" s="246"/>
    </row>
    <row r="2522" spans="2:2">
      <c r="B2522" s="246"/>
    </row>
    <row r="2523" spans="2:2">
      <c r="B2523" s="246"/>
    </row>
    <row r="2524" spans="2:2">
      <c r="B2524" s="246"/>
    </row>
    <row r="2525" spans="2:2">
      <c r="B2525" s="246"/>
    </row>
    <row r="2526" spans="2:2">
      <c r="B2526" s="246"/>
    </row>
    <row r="2527" spans="2:2">
      <c r="B2527" s="246"/>
    </row>
    <row r="2528" spans="2:2">
      <c r="B2528" s="246"/>
    </row>
    <row r="2529" spans="2:2">
      <c r="B2529" s="246"/>
    </row>
    <row r="2530" spans="2:2">
      <c r="B2530" s="246"/>
    </row>
    <row r="2531" spans="2:2">
      <c r="B2531" s="246"/>
    </row>
    <row r="2532" spans="2:2">
      <c r="B2532" s="246"/>
    </row>
    <row r="2533" spans="2:2">
      <c r="B2533" s="246"/>
    </row>
    <row r="2534" spans="2:2">
      <c r="B2534" s="246"/>
    </row>
    <row r="2535" spans="2:2">
      <c r="B2535" s="246"/>
    </row>
    <row r="2536" spans="2:2">
      <c r="B2536" s="246"/>
    </row>
    <row r="2537" spans="2:2">
      <c r="B2537" s="246"/>
    </row>
    <row r="2538" spans="2:2">
      <c r="B2538" s="246"/>
    </row>
    <row r="2539" spans="2:2">
      <c r="B2539" s="246"/>
    </row>
    <row r="2540" spans="2:2">
      <c r="B2540" s="246"/>
    </row>
    <row r="2541" spans="2:2">
      <c r="B2541" s="246"/>
    </row>
    <row r="2542" spans="2:2">
      <c r="B2542" s="246"/>
    </row>
    <row r="2543" spans="2:2">
      <c r="B2543" s="246"/>
    </row>
    <row r="2544" spans="2:2">
      <c r="B2544" s="246"/>
    </row>
    <row r="2545" spans="2:2">
      <c r="B2545" s="246"/>
    </row>
    <row r="2546" spans="2:2">
      <c r="B2546" s="246"/>
    </row>
    <row r="2547" spans="2:2">
      <c r="B2547" s="246"/>
    </row>
    <row r="2548" spans="2:2">
      <c r="B2548" s="246"/>
    </row>
    <row r="2549" spans="2:2">
      <c r="B2549" s="246"/>
    </row>
    <row r="2550" spans="2:2">
      <c r="B2550" s="246"/>
    </row>
    <row r="2551" spans="2:2">
      <c r="B2551" s="246"/>
    </row>
    <row r="2552" spans="2:2">
      <c r="B2552" s="246"/>
    </row>
    <row r="2553" spans="2:2">
      <c r="B2553" s="246"/>
    </row>
    <row r="2554" spans="2:2">
      <c r="B2554" s="246"/>
    </row>
    <row r="2555" spans="2:2">
      <c r="B2555" s="246"/>
    </row>
    <row r="2556" spans="2:2">
      <c r="B2556" s="246"/>
    </row>
    <row r="2557" spans="2:2">
      <c r="B2557" s="246"/>
    </row>
    <row r="2558" spans="2:2">
      <c r="B2558" s="246"/>
    </row>
    <row r="2559" spans="2:2">
      <c r="B2559" s="246"/>
    </row>
    <row r="2560" spans="2:2">
      <c r="B2560" s="246"/>
    </row>
    <row r="2561" spans="2:2">
      <c r="B2561" s="246"/>
    </row>
    <row r="2562" spans="2:2">
      <c r="B2562" s="246"/>
    </row>
    <row r="2563" spans="2:2">
      <c r="B2563" s="246"/>
    </row>
    <row r="2564" spans="2:2">
      <c r="B2564" s="246"/>
    </row>
    <row r="2565" spans="2:2">
      <c r="B2565" s="246"/>
    </row>
    <row r="2566" spans="2:2">
      <c r="B2566" s="246"/>
    </row>
    <row r="2567" spans="2:2">
      <c r="B2567" s="246"/>
    </row>
    <row r="2568" spans="2:2">
      <c r="B2568" s="246"/>
    </row>
    <row r="2569" spans="2:2">
      <c r="B2569" s="246"/>
    </row>
    <row r="2570" spans="2:2">
      <c r="B2570" s="246"/>
    </row>
    <row r="2571" spans="2:2">
      <c r="B2571" s="246"/>
    </row>
    <row r="2572" spans="2:2">
      <c r="B2572" s="246"/>
    </row>
    <row r="2573" spans="2:2">
      <c r="B2573" s="246"/>
    </row>
    <row r="2574" spans="2:2">
      <c r="B2574" s="246"/>
    </row>
    <row r="2575" spans="2:2">
      <c r="B2575" s="246"/>
    </row>
    <row r="2576" spans="2:2">
      <c r="B2576" s="246"/>
    </row>
    <row r="2577" spans="2:2">
      <c r="B2577" s="246"/>
    </row>
    <row r="2578" spans="2:2">
      <c r="B2578" s="246"/>
    </row>
    <row r="2579" spans="2:2">
      <c r="B2579" s="246"/>
    </row>
    <row r="2580" spans="2:2">
      <c r="B2580" s="246"/>
    </row>
    <row r="2581" spans="2:2">
      <c r="B2581" s="246"/>
    </row>
    <row r="2582" spans="2:2">
      <c r="B2582" s="246"/>
    </row>
    <row r="2583" spans="2:2">
      <c r="B2583" s="246"/>
    </row>
    <row r="2584" spans="2:2">
      <c r="B2584" s="246"/>
    </row>
    <row r="2585" spans="2:2">
      <c r="B2585" s="246"/>
    </row>
    <row r="2586" spans="2:2">
      <c r="B2586" s="246"/>
    </row>
    <row r="2587" spans="2:2">
      <c r="B2587" s="246"/>
    </row>
    <row r="2588" spans="2:2">
      <c r="B2588" s="246"/>
    </row>
    <row r="2589" spans="2:2">
      <c r="B2589" s="246"/>
    </row>
    <row r="2590" spans="2:2">
      <c r="B2590" s="246"/>
    </row>
    <row r="2591" spans="2:2">
      <c r="B2591" s="246"/>
    </row>
    <row r="2592" spans="2:2">
      <c r="B2592" s="246"/>
    </row>
    <row r="2593" spans="2:2">
      <c r="B2593" s="246"/>
    </row>
    <row r="2594" spans="2:2">
      <c r="B2594" s="246"/>
    </row>
    <row r="2595" spans="2:2">
      <c r="B2595" s="246"/>
    </row>
    <row r="2596" spans="2:2">
      <c r="B2596" s="246"/>
    </row>
    <row r="2597" spans="2:2">
      <c r="B2597" s="246"/>
    </row>
    <row r="2598" spans="2:2">
      <c r="B2598" s="246"/>
    </row>
    <row r="2599" spans="2:2">
      <c r="B2599" s="246"/>
    </row>
    <row r="2600" spans="2:2">
      <c r="B2600" s="246"/>
    </row>
    <row r="2601" spans="2:2">
      <c r="B2601" s="246"/>
    </row>
    <row r="2602" spans="2:2">
      <c r="B2602" s="246"/>
    </row>
    <row r="2603" spans="2:2">
      <c r="B2603" s="246"/>
    </row>
    <row r="2604" spans="2:2">
      <c r="B2604" s="246"/>
    </row>
    <row r="2605" spans="2:2">
      <c r="B2605" s="246"/>
    </row>
    <row r="2606" spans="2:2">
      <c r="B2606" s="246"/>
    </row>
    <row r="2607" spans="2:2">
      <c r="B2607" s="246"/>
    </row>
    <row r="2608" spans="2:2">
      <c r="B2608" s="246"/>
    </row>
    <row r="2609" spans="2:2">
      <c r="B2609" s="246"/>
    </row>
    <row r="2610" spans="2:2">
      <c r="B2610" s="246"/>
    </row>
    <row r="2611" spans="2:2">
      <c r="B2611" s="246"/>
    </row>
    <row r="2612" spans="2:2">
      <c r="B2612" s="246"/>
    </row>
    <row r="2613" spans="2:2">
      <c r="B2613" s="246"/>
    </row>
    <row r="2614" spans="2:2">
      <c r="B2614" s="246"/>
    </row>
    <row r="2615" spans="2:2">
      <c r="B2615" s="246"/>
    </row>
    <row r="2616" spans="2:2">
      <c r="B2616" s="246"/>
    </row>
    <row r="2617" spans="2:2">
      <c r="B2617" s="246"/>
    </row>
    <row r="2618" spans="2:2">
      <c r="B2618" s="246"/>
    </row>
    <row r="2619" spans="2:2">
      <c r="B2619" s="246"/>
    </row>
    <row r="2620" spans="2:2">
      <c r="B2620" s="246"/>
    </row>
    <row r="2621" spans="2:2">
      <c r="B2621" s="246"/>
    </row>
    <row r="2622" spans="2:2">
      <c r="B2622" s="246"/>
    </row>
    <row r="2623" spans="2:2">
      <c r="B2623" s="246"/>
    </row>
    <row r="2624" spans="2:2">
      <c r="B2624" s="246"/>
    </row>
    <row r="2625" spans="2:2">
      <c r="B2625" s="246"/>
    </row>
    <row r="2626" spans="2:2">
      <c r="B2626" s="246"/>
    </row>
    <row r="2627" spans="2:2">
      <c r="B2627" s="246"/>
    </row>
    <row r="2628" spans="2:2">
      <c r="B2628" s="246"/>
    </row>
    <row r="2629" spans="2:2">
      <c r="B2629" s="246"/>
    </row>
    <row r="2630" spans="2:2">
      <c r="B2630" s="246"/>
    </row>
    <row r="2631" spans="2:2">
      <c r="B2631" s="246"/>
    </row>
    <row r="2632" spans="2:2">
      <c r="B2632" s="246"/>
    </row>
    <row r="2633" spans="2:2">
      <c r="B2633" s="246"/>
    </row>
    <row r="2634" spans="2:2">
      <c r="B2634" s="246"/>
    </row>
    <row r="2635" spans="2:2">
      <c r="B2635" s="246"/>
    </row>
    <row r="2636" spans="2:2">
      <c r="B2636" s="246"/>
    </row>
    <row r="2637" spans="2:2">
      <c r="B2637" s="246"/>
    </row>
    <row r="2638" spans="2:2">
      <c r="B2638" s="246"/>
    </row>
    <row r="2639" spans="2:2">
      <c r="B2639" s="246"/>
    </row>
    <row r="2640" spans="2:2">
      <c r="B2640" s="246"/>
    </row>
    <row r="2641" spans="2:2">
      <c r="B2641" s="246"/>
    </row>
    <row r="2642" spans="2:2">
      <c r="B2642" s="246"/>
    </row>
    <row r="2643" spans="2:2">
      <c r="B2643" s="246"/>
    </row>
    <row r="2644" spans="2:2">
      <c r="B2644" s="246"/>
    </row>
    <row r="2645" spans="2:2">
      <c r="B2645" s="246"/>
    </row>
    <row r="2646" spans="2:2">
      <c r="B2646" s="246"/>
    </row>
    <row r="2647" spans="2:2">
      <c r="B2647" s="246"/>
    </row>
    <row r="2648" spans="2:2">
      <c r="B2648" s="246"/>
    </row>
    <row r="2649" spans="2:2">
      <c r="B2649" s="246"/>
    </row>
    <row r="2650" spans="2:2">
      <c r="B2650" s="246"/>
    </row>
    <row r="2651" spans="2:2">
      <c r="B2651" s="246"/>
    </row>
    <row r="2652" spans="2:2">
      <c r="B2652" s="246"/>
    </row>
    <row r="2653" spans="2:2">
      <c r="B2653" s="246"/>
    </row>
    <row r="2654" spans="2:2">
      <c r="B2654" s="246"/>
    </row>
    <row r="2655" spans="2:2">
      <c r="B2655" s="246"/>
    </row>
    <row r="2656" spans="2:2">
      <c r="B2656" s="246"/>
    </row>
    <row r="2657" spans="2:2">
      <c r="B2657" s="246"/>
    </row>
    <row r="2658" spans="2:2">
      <c r="B2658" s="246"/>
    </row>
    <row r="2659" spans="2:2">
      <c r="B2659" s="246"/>
    </row>
    <row r="2660" spans="2:2">
      <c r="B2660" s="246"/>
    </row>
    <row r="2661" spans="2:2">
      <c r="B2661" s="246"/>
    </row>
    <row r="2662" spans="2:2">
      <c r="B2662" s="246"/>
    </row>
    <row r="2663" spans="2:2">
      <c r="B2663" s="246"/>
    </row>
    <row r="2664" spans="2:2">
      <c r="B2664" s="246"/>
    </row>
    <row r="2665" spans="2:2">
      <c r="B2665" s="246"/>
    </row>
    <row r="2666" spans="2:2">
      <c r="B2666" s="246"/>
    </row>
    <row r="2667" spans="2:2">
      <c r="B2667" s="246"/>
    </row>
    <row r="2668" spans="2:2">
      <c r="B2668" s="246"/>
    </row>
    <row r="2669" spans="2:2">
      <c r="B2669" s="246"/>
    </row>
    <row r="2670" spans="2:2">
      <c r="B2670" s="246"/>
    </row>
    <row r="2671" spans="2:2">
      <c r="B2671" s="246"/>
    </row>
    <row r="2672" spans="2:2">
      <c r="B2672" s="246"/>
    </row>
    <row r="2673" spans="2:2">
      <c r="B2673" s="246"/>
    </row>
    <row r="2674" spans="2:2">
      <c r="B2674" s="246"/>
    </row>
    <row r="2675" spans="2:2">
      <c r="B2675" s="246"/>
    </row>
    <row r="2676" spans="2:2">
      <c r="B2676" s="246"/>
    </row>
    <row r="2677" spans="2:2">
      <c r="B2677" s="246"/>
    </row>
    <row r="2678" spans="2:2">
      <c r="B2678" s="246"/>
    </row>
    <row r="2679" spans="2:2">
      <c r="B2679" s="246"/>
    </row>
    <row r="2680" spans="2:2">
      <c r="B2680" s="246"/>
    </row>
    <row r="2681" spans="2:2">
      <c r="B2681" s="246"/>
    </row>
    <row r="2682" spans="2:2">
      <c r="B2682" s="246"/>
    </row>
    <row r="2683" spans="2:2">
      <c r="B2683" s="246"/>
    </row>
    <row r="2684" spans="2:2">
      <c r="B2684" s="246"/>
    </row>
    <row r="2685" spans="2:2">
      <c r="B2685" s="246"/>
    </row>
    <row r="2686" spans="2:2">
      <c r="B2686" s="246"/>
    </row>
    <row r="2687" spans="2:2">
      <c r="B2687" s="246"/>
    </row>
    <row r="2688" spans="2:2">
      <c r="B2688" s="246"/>
    </row>
    <row r="2689" spans="2:2">
      <c r="B2689" s="246"/>
    </row>
    <row r="2690" spans="2:2">
      <c r="B2690" s="246"/>
    </row>
    <row r="2691" spans="2:2">
      <c r="B2691" s="246"/>
    </row>
    <row r="2692" spans="2:2">
      <c r="B2692" s="246"/>
    </row>
    <row r="2693" spans="2:2">
      <c r="B2693" s="246"/>
    </row>
    <row r="2694" spans="2:2">
      <c r="B2694" s="246"/>
    </row>
    <row r="2695" spans="2:2">
      <c r="B2695" s="246"/>
    </row>
    <row r="2696" spans="2:2">
      <c r="B2696" s="246"/>
    </row>
    <row r="2697" spans="2:2">
      <c r="B2697" s="246"/>
    </row>
    <row r="2698" spans="2:2">
      <c r="B2698" s="246"/>
    </row>
    <row r="2699" spans="2:2">
      <c r="B2699" s="246"/>
    </row>
    <row r="2700" spans="2:2">
      <c r="B2700" s="246"/>
    </row>
    <row r="2701" spans="2:2">
      <c r="B2701" s="246"/>
    </row>
    <row r="2702" spans="2:2">
      <c r="B2702" s="246"/>
    </row>
    <row r="2703" spans="2:2">
      <c r="B2703" s="246"/>
    </row>
    <row r="2704" spans="2:2">
      <c r="B2704" s="246"/>
    </row>
    <row r="2705" spans="2:2">
      <c r="B2705" s="246"/>
    </row>
    <row r="2706" spans="2:2">
      <c r="B2706" s="246"/>
    </row>
    <row r="2707" spans="2:2">
      <c r="B2707" s="246"/>
    </row>
    <row r="2708" spans="2:2">
      <c r="B2708" s="246"/>
    </row>
    <row r="2709" spans="2:2">
      <c r="B2709" s="246"/>
    </row>
    <row r="2710" spans="2:2">
      <c r="B2710" s="246"/>
    </row>
    <row r="2711" spans="2:2">
      <c r="B2711" s="246"/>
    </row>
    <row r="2712" spans="2:2">
      <c r="B2712" s="246"/>
    </row>
    <row r="2713" spans="2:2">
      <c r="B2713" s="246"/>
    </row>
    <row r="2714" spans="2:2">
      <c r="B2714" s="246"/>
    </row>
    <row r="2715" spans="2:2">
      <c r="B2715" s="246"/>
    </row>
    <row r="2716" spans="2:2">
      <c r="B2716" s="246"/>
    </row>
    <row r="2717" spans="2:2">
      <c r="B2717" s="246"/>
    </row>
    <row r="2718" spans="2:2">
      <c r="B2718" s="246"/>
    </row>
    <row r="2719" spans="2:2">
      <c r="B2719" s="246"/>
    </row>
    <row r="2720" spans="2:2">
      <c r="B2720" s="246"/>
    </row>
    <row r="2721" spans="2:2">
      <c r="B2721" s="246"/>
    </row>
    <row r="2722" spans="2:2">
      <c r="B2722" s="246"/>
    </row>
    <row r="2723" spans="2:2">
      <c r="B2723" s="246"/>
    </row>
    <row r="2724" spans="2:2">
      <c r="B2724" s="246"/>
    </row>
    <row r="2725" spans="2:2">
      <c r="B2725" s="246"/>
    </row>
    <row r="2726" spans="2:2">
      <c r="B2726" s="246"/>
    </row>
    <row r="2727" spans="2:2">
      <c r="B2727" s="246"/>
    </row>
    <row r="2728" spans="2:2">
      <c r="B2728" s="246"/>
    </row>
    <row r="2729" spans="2:2">
      <c r="B2729" s="246"/>
    </row>
    <row r="2730" spans="2:2">
      <c r="B2730" s="246"/>
    </row>
    <row r="2731" spans="2:2">
      <c r="B2731" s="246"/>
    </row>
    <row r="2732" spans="2:2">
      <c r="B2732" s="246"/>
    </row>
    <row r="2733" spans="2:2">
      <c r="B2733" s="246"/>
    </row>
    <row r="2734" spans="2:2">
      <c r="B2734" s="246"/>
    </row>
    <row r="2735" spans="2:2">
      <c r="B2735" s="246"/>
    </row>
    <row r="2736" spans="2:2">
      <c r="B2736" s="246"/>
    </row>
    <row r="2737" spans="2:2">
      <c r="B2737" s="246"/>
    </row>
    <row r="2738" spans="2:2">
      <c r="B2738" s="246"/>
    </row>
    <row r="2739" spans="2:2">
      <c r="B2739" s="246"/>
    </row>
    <row r="2740" spans="2:2">
      <c r="B2740" s="246"/>
    </row>
    <row r="2741" spans="2:2">
      <c r="B2741" s="246"/>
    </row>
    <row r="2742" spans="2:2">
      <c r="B2742" s="246"/>
    </row>
    <row r="2743" spans="2:2">
      <c r="B2743" s="246"/>
    </row>
    <row r="2744" spans="2:2">
      <c r="B2744" s="246"/>
    </row>
    <row r="2745" spans="2:2">
      <c r="B2745" s="246"/>
    </row>
    <row r="2746" spans="2:2">
      <c r="B2746" s="246"/>
    </row>
    <row r="2747" spans="2:2">
      <c r="B2747" s="246"/>
    </row>
    <row r="2748" spans="2:2">
      <c r="B2748" s="246"/>
    </row>
    <row r="2749" spans="2:2">
      <c r="B2749" s="246"/>
    </row>
    <row r="2750" spans="2:2">
      <c r="B2750" s="246"/>
    </row>
    <row r="2751" spans="2:2">
      <c r="B2751" s="246"/>
    </row>
    <row r="2752" spans="2:2">
      <c r="B2752" s="246"/>
    </row>
    <row r="2753" spans="2:2">
      <c r="B2753" s="246"/>
    </row>
    <row r="2754" spans="2:2">
      <c r="B2754" s="246"/>
    </row>
    <row r="2755" spans="2:2">
      <c r="B2755" s="246"/>
    </row>
    <row r="2756" spans="2:2">
      <c r="B2756" s="246"/>
    </row>
    <row r="2757" spans="2:2">
      <c r="B2757" s="246"/>
    </row>
    <row r="2758" spans="2:2">
      <c r="B2758" s="246"/>
    </row>
    <row r="2759" spans="2:2">
      <c r="B2759" s="246"/>
    </row>
    <row r="2760" spans="2:2">
      <c r="B2760" s="246"/>
    </row>
    <row r="2761" spans="2:2">
      <c r="B2761" s="246"/>
    </row>
    <row r="2762" spans="2:2">
      <c r="B2762" s="246"/>
    </row>
    <row r="2763" spans="2:2">
      <c r="B2763" s="246"/>
    </row>
    <row r="2764" spans="2:2">
      <c r="B2764" s="246"/>
    </row>
    <row r="2765" spans="2:2">
      <c r="B2765" s="246"/>
    </row>
    <row r="2766" spans="2:2">
      <c r="B2766" s="246"/>
    </row>
    <row r="2767" spans="2:2">
      <c r="B2767" s="246"/>
    </row>
    <row r="2768" spans="2:2">
      <c r="B2768" s="246"/>
    </row>
    <row r="2769" spans="2:2">
      <c r="B2769" s="246"/>
    </row>
    <row r="2770" spans="2:2">
      <c r="B2770" s="246"/>
    </row>
    <row r="2771" spans="2:2">
      <c r="B2771" s="246"/>
    </row>
    <row r="2772" spans="2:2">
      <c r="B2772" s="246"/>
    </row>
    <row r="2773" spans="2:2">
      <c r="B2773" s="246"/>
    </row>
    <row r="2774" spans="2:2">
      <c r="B2774" s="246"/>
    </row>
    <row r="2775" spans="2:2">
      <c r="B2775" s="246"/>
    </row>
    <row r="2776" spans="2:2">
      <c r="B2776" s="246"/>
    </row>
    <row r="2777" spans="2:2">
      <c r="B2777" s="246"/>
    </row>
    <row r="2778" spans="2:2">
      <c r="B2778" s="246"/>
    </row>
    <row r="2779" spans="2:2">
      <c r="B2779" s="246"/>
    </row>
    <row r="2780" spans="2:2">
      <c r="B2780" s="246"/>
    </row>
    <row r="2781" spans="2:2">
      <c r="B2781" s="246"/>
    </row>
    <row r="2782" spans="2:2">
      <c r="B2782" s="246"/>
    </row>
    <row r="2783" spans="2:2">
      <c r="B2783" s="246"/>
    </row>
    <row r="2784" spans="2:2">
      <c r="B2784" s="246"/>
    </row>
    <row r="2785" spans="2:2">
      <c r="B2785" s="246"/>
    </row>
    <row r="2786" spans="2:2">
      <c r="B2786" s="246"/>
    </row>
    <row r="2787" spans="2:2">
      <c r="B2787" s="246"/>
    </row>
    <row r="2788" spans="2:2">
      <c r="B2788" s="246"/>
    </row>
    <row r="2789" spans="2:2">
      <c r="B2789" s="246"/>
    </row>
    <row r="2790" spans="2:2">
      <c r="B2790" s="246"/>
    </row>
    <row r="2791" spans="2:2">
      <c r="B2791" s="246"/>
    </row>
    <row r="2792" spans="2:2">
      <c r="B2792" s="246"/>
    </row>
    <row r="2793" spans="2:2">
      <c r="B2793" s="246"/>
    </row>
    <row r="2794" spans="2:2">
      <c r="B2794" s="246"/>
    </row>
    <row r="2795" spans="2:2">
      <c r="B2795" s="246"/>
    </row>
    <row r="2796" spans="2:2">
      <c r="B2796" s="246"/>
    </row>
    <row r="2797" spans="2:2">
      <c r="B2797" s="246"/>
    </row>
    <row r="2798" spans="2:2">
      <c r="B2798" s="246"/>
    </row>
    <row r="2799" spans="2:2">
      <c r="B2799" s="246"/>
    </row>
    <row r="2800" spans="2:2">
      <c r="B2800" s="246"/>
    </row>
    <row r="2801" spans="2:2">
      <c r="B2801" s="246"/>
    </row>
    <row r="2802" spans="2:2">
      <c r="B2802" s="246"/>
    </row>
    <row r="2803" spans="2:2">
      <c r="B2803" s="246"/>
    </row>
    <row r="2804" spans="2:2">
      <c r="B2804" s="246"/>
    </row>
    <row r="2805" spans="2:2">
      <c r="B2805" s="246"/>
    </row>
    <row r="2806" spans="2:2">
      <c r="B2806" s="246"/>
    </row>
    <row r="2807" spans="2:2">
      <c r="B2807" s="246"/>
    </row>
    <row r="2808" spans="2:2">
      <c r="B2808" s="246"/>
    </row>
    <row r="2809" spans="2:2">
      <c r="B2809" s="246"/>
    </row>
    <row r="2810" spans="2:2">
      <c r="B2810" s="246"/>
    </row>
    <row r="2811" spans="2:2">
      <c r="B2811" s="246"/>
    </row>
    <row r="2812" spans="2:2">
      <c r="B2812" s="246"/>
    </row>
    <row r="2813" spans="2:2">
      <c r="B2813" s="246"/>
    </row>
    <row r="2814" spans="2:2">
      <c r="B2814" s="246"/>
    </row>
    <row r="2815" spans="2:2">
      <c r="B2815" s="246"/>
    </row>
    <row r="2816" spans="2:2">
      <c r="B2816" s="246"/>
    </row>
    <row r="2817" spans="2:2">
      <c r="B2817" s="246"/>
    </row>
    <row r="2818" spans="2:2">
      <c r="B2818" s="246"/>
    </row>
    <row r="2819" spans="2:2">
      <c r="B2819" s="246"/>
    </row>
    <row r="2820" spans="2:2">
      <c r="B2820" s="246"/>
    </row>
    <row r="2821" spans="2:2">
      <c r="B2821" s="246"/>
    </row>
    <row r="2822" spans="2:2">
      <c r="B2822" s="246"/>
    </row>
    <row r="2823" spans="2:2">
      <c r="B2823" s="246"/>
    </row>
    <row r="2824" spans="2:2">
      <c r="B2824" s="246"/>
    </row>
    <row r="2825" spans="2:2">
      <c r="B2825" s="246"/>
    </row>
    <row r="2826" spans="2:2">
      <c r="B2826" s="246"/>
    </row>
    <row r="2827" spans="2:2">
      <c r="B2827" s="246"/>
    </row>
    <row r="2828" spans="2:2">
      <c r="B2828" s="246"/>
    </row>
    <row r="2829" spans="2:2">
      <c r="B2829" s="246"/>
    </row>
    <row r="2830" spans="2:2">
      <c r="B2830" s="246"/>
    </row>
    <row r="2831" spans="2:2">
      <c r="B2831" s="246"/>
    </row>
    <row r="2832" spans="2:2">
      <c r="B2832" s="246"/>
    </row>
    <row r="2833" spans="2:2">
      <c r="B2833" s="246"/>
    </row>
    <row r="2834" spans="2:2">
      <c r="B2834" s="246"/>
    </row>
    <row r="2835" spans="2:2">
      <c r="B2835" s="246"/>
    </row>
    <row r="2836" spans="2:2">
      <c r="B2836" s="246"/>
    </row>
    <row r="2837" spans="2:2">
      <c r="B2837" s="246"/>
    </row>
    <row r="2838" spans="2:2">
      <c r="B2838" s="246"/>
    </row>
    <row r="2839" spans="2:2">
      <c r="B2839" s="246"/>
    </row>
    <row r="2840" spans="2:2">
      <c r="B2840" s="246"/>
    </row>
    <row r="2841" spans="2:2">
      <c r="B2841" s="246"/>
    </row>
    <row r="2842" spans="2:2">
      <c r="B2842" s="246"/>
    </row>
    <row r="2843" spans="2:2">
      <c r="B2843" s="246"/>
    </row>
    <row r="2844" spans="2:2">
      <c r="B2844" s="246"/>
    </row>
    <row r="2845" spans="2:2">
      <c r="B2845" s="246"/>
    </row>
    <row r="2846" spans="2:2">
      <c r="B2846" s="246"/>
    </row>
    <row r="2847" spans="2:2">
      <c r="B2847" s="246"/>
    </row>
    <row r="2848" spans="2:2">
      <c r="B2848" s="246"/>
    </row>
    <row r="2849" spans="2:2">
      <c r="B2849" s="246"/>
    </row>
    <row r="2850" spans="2:2">
      <c r="B2850" s="246"/>
    </row>
    <row r="2851" spans="2:2">
      <c r="B2851" s="246"/>
    </row>
    <row r="2852" spans="2:2">
      <c r="B2852" s="246"/>
    </row>
    <row r="2853" spans="2:2">
      <c r="B2853" s="246"/>
    </row>
    <row r="2854" spans="2:2">
      <c r="B2854" s="246"/>
    </row>
    <row r="2855" spans="2:2">
      <c r="B2855" s="246"/>
    </row>
    <row r="2856" spans="2:2">
      <c r="B2856" s="246"/>
    </row>
    <row r="2857" spans="2:2">
      <c r="B2857" s="246"/>
    </row>
    <row r="2858" spans="2:2">
      <c r="B2858" s="246"/>
    </row>
    <row r="2859" spans="2:2">
      <c r="B2859" s="246"/>
    </row>
    <row r="2860" spans="2:2">
      <c r="B2860" s="246"/>
    </row>
    <row r="2861" spans="2:2">
      <c r="B2861" s="246"/>
    </row>
    <row r="2862" spans="2:2">
      <c r="B2862" s="246"/>
    </row>
    <row r="2863" spans="2:2">
      <c r="B2863" s="246"/>
    </row>
    <row r="2864" spans="2:2">
      <c r="B2864" s="246"/>
    </row>
    <row r="2865" spans="2:2">
      <c r="B2865" s="246"/>
    </row>
    <row r="2866" spans="2:2">
      <c r="B2866" s="246"/>
    </row>
    <row r="2867" spans="2:2">
      <c r="B2867" s="246"/>
    </row>
    <row r="2868" spans="2:2">
      <c r="B2868" s="246"/>
    </row>
    <row r="2869" spans="2:2">
      <c r="B2869" s="246"/>
    </row>
    <row r="2870" spans="2:2">
      <c r="B2870" s="246"/>
    </row>
    <row r="2871" spans="2:2">
      <c r="B2871" s="246"/>
    </row>
    <row r="2872" spans="2:2">
      <c r="B2872" s="246"/>
    </row>
    <row r="2873" spans="2:2">
      <c r="B2873" s="246"/>
    </row>
    <row r="2874" spans="2:2">
      <c r="B2874" s="246"/>
    </row>
    <row r="2875" spans="2:2">
      <c r="B2875" s="246"/>
    </row>
    <row r="2876" spans="2:2">
      <c r="B2876" s="246"/>
    </row>
    <row r="2877" spans="2:2">
      <c r="B2877" s="246"/>
    </row>
    <row r="2878" spans="2:2">
      <c r="B2878" s="246"/>
    </row>
    <row r="2879" spans="2:2">
      <c r="B2879" s="246"/>
    </row>
    <row r="2880" spans="2:2">
      <c r="B2880" s="246"/>
    </row>
    <row r="2881" spans="2:2">
      <c r="B2881" s="246"/>
    </row>
    <row r="2882" spans="2:2">
      <c r="B2882" s="246"/>
    </row>
    <row r="2883" spans="2:2">
      <c r="B2883" s="246"/>
    </row>
    <row r="2884" spans="2:2">
      <c r="B2884" s="246"/>
    </row>
    <row r="2885" spans="2:2">
      <c r="B2885" s="246"/>
    </row>
    <row r="2886" spans="2:2">
      <c r="B2886" s="246"/>
    </row>
    <row r="2887" spans="2:2">
      <c r="B2887" s="246"/>
    </row>
    <row r="2888" spans="2:2">
      <c r="B2888" s="246"/>
    </row>
    <row r="2889" spans="2:2">
      <c r="B2889" s="246"/>
    </row>
    <row r="2890" spans="2:2">
      <c r="B2890" s="246"/>
    </row>
    <row r="2891" spans="2:2">
      <c r="B2891" s="246"/>
    </row>
    <row r="2892" spans="2:2">
      <c r="B2892" s="246"/>
    </row>
    <row r="2893" spans="2:2">
      <c r="B2893" s="246"/>
    </row>
    <row r="2894" spans="2:2">
      <c r="B2894" s="246"/>
    </row>
    <row r="2895" spans="2:2">
      <c r="B2895" s="246"/>
    </row>
    <row r="2896" spans="2:2">
      <c r="B2896" s="246"/>
    </row>
    <row r="2897" spans="2:2">
      <c r="B2897" s="246"/>
    </row>
    <row r="2898" spans="2:2">
      <c r="B2898" s="246"/>
    </row>
    <row r="2899" spans="2:2">
      <c r="B2899" s="246"/>
    </row>
    <row r="2900" spans="2:2">
      <c r="B2900" s="246"/>
    </row>
    <row r="2901" spans="2:2">
      <c r="B2901" s="246"/>
    </row>
    <row r="2902" spans="2:2">
      <c r="B2902" s="246"/>
    </row>
    <row r="2903" spans="2:2">
      <c r="B2903" s="246"/>
    </row>
    <row r="2904" spans="2:2">
      <c r="B2904" s="246"/>
    </row>
    <row r="2905" spans="2:2">
      <c r="B2905" s="246"/>
    </row>
    <row r="2906" spans="2:2">
      <c r="B2906" s="246"/>
    </row>
    <row r="2907" spans="2:2">
      <c r="B2907" s="246"/>
    </row>
    <row r="2908" spans="2:2">
      <c r="B2908" s="246"/>
    </row>
    <row r="2909" spans="2:2">
      <c r="B2909" s="246"/>
    </row>
    <row r="2910" spans="2:2">
      <c r="B2910" s="246"/>
    </row>
    <row r="2911" spans="2:2">
      <c r="B2911" s="246"/>
    </row>
    <row r="2912" spans="2:2">
      <c r="B2912" s="246"/>
    </row>
    <row r="2913" spans="2:2">
      <c r="B2913" s="246"/>
    </row>
    <row r="2914" spans="2:2">
      <c r="B2914" s="246"/>
    </row>
    <row r="2915" spans="2:2">
      <c r="B2915" s="246"/>
    </row>
    <row r="2916" spans="2:2">
      <c r="B2916" s="246"/>
    </row>
    <row r="2917" spans="2:2">
      <c r="B2917" s="246"/>
    </row>
    <row r="2918" spans="2:2">
      <c r="B2918" s="246"/>
    </row>
    <row r="2919" spans="2:2">
      <c r="B2919" s="246"/>
    </row>
    <row r="2920" spans="2:2">
      <c r="B2920" s="246"/>
    </row>
    <row r="2921" spans="2:2">
      <c r="B2921" s="246"/>
    </row>
    <row r="2922" spans="2:2">
      <c r="B2922" s="246"/>
    </row>
    <row r="2923" spans="2:2">
      <c r="B2923" s="246"/>
    </row>
    <row r="2924" spans="2:2">
      <c r="B2924" s="246"/>
    </row>
    <row r="2925" spans="2:2">
      <c r="B2925" s="246"/>
    </row>
    <row r="2926" spans="2:2">
      <c r="B2926" s="246"/>
    </row>
    <row r="2927" spans="2:2">
      <c r="B2927" s="246"/>
    </row>
    <row r="2928" spans="2:2">
      <c r="B2928" s="246"/>
    </row>
    <row r="2929" spans="2:2">
      <c r="B2929" s="246"/>
    </row>
    <row r="2930" spans="2:2">
      <c r="B2930" s="246"/>
    </row>
    <row r="2931" spans="2:2">
      <c r="B2931" s="246"/>
    </row>
    <row r="2932" spans="2:2">
      <c r="B2932" s="246"/>
    </row>
    <row r="2933" spans="2:2">
      <c r="B2933" s="246"/>
    </row>
    <row r="2934" spans="2:2">
      <c r="B2934" s="246"/>
    </row>
    <row r="2935" spans="2:2">
      <c r="B2935" s="246"/>
    </row>
    <row r="2936" spans="2:2">
      <c r="B2936" s="246"/>
    </row>
    <row r="2937" spans="2:2">
      <c r="B2937" s="246"/>
    </row>
    <row r="2938" spans="2:2">
      <c r="B2938" s="246"/>
    </row>
    <row r="2939" spans="2:2">
      <c r="B2939" s="246"/>
    </row>
    <row r="2940" spans="2:2">
      <c r="B2940" s="246"/>
    </row>
    <row r="2941" spans="2:2">
      <c r="B2941" s="246"/>
    </row>
    <row r="2942" spans="2:2">
      <c r="B2942" s="246"/>
    </row>
    <row r="2943" spans="2:2">
      <c r="B2943" s="246"/>
    </row>
    <row r="2944" spans="2:2">
      <c r="B2944" s="246"/>
    </row>
    <row r="2945" spans="2:2">
      <c r="B2945" s="246"/>
    </row>
    <row r="2946" spans="2:2">
      <c r="B2946" s="246"/>
    </row>
    <row r="2947" spans="2:2">
      <c r="B2947" s="246"/>
    </row>
    <row r="2948" spans="2:2">
      <c r="B2948" s="246"/>
    </row>
    <row r="2949" spans="2:2">
      <c r="B2949" s="246"/>
    </row>
    <row r="2950" spans="2:2">
      <c r="B2950" s="246"/>
    </row>
    <row r="2951" spans="2:2">
      <c r="B2951" s="246"/>
    </row>
    <row r="2952" spans="2:2">
      <c r="B2952" s="246"/>
    </row>
    <row r="2953" spans="2:2">
      <c r="B2953" s="246"/>
    </row>
    <row r="2954" spans="2:2">
      <c r="B2954" s="246"/>
    </row>
    <row r="2955" spans="2:2">
      <c r="B2955" s="246"/>
    </row>
    <row r="2956" spans="2:2">
      <c r="B2956" s="246"/>
    </row>
    <row r="2957" spans="2:2">
      <c r="B2957" s="246"/>
    </row>
    <row r="2958" spans="2:2">
      <c r="B2958" s="246"/>
    </row>
    <row r="2959" spans="2:2">
      <c r="B2959" s="246"/>
    </row>
    <row r="2960" spans="2:2">
      <c r="B2960" s="246"/>
    </row>
    <row r="2961" spans="2:2">
      <c r="B2961" s="246"/>
    </row>
    <row r="2962" spans="2:2">
      <c r="B2962" s="246"/>
    </row>
    <row r="2963" spans="2:2">
      <c r="B2963" s="246"/>
    </row>
    <row r="2964" spans="2:2">
      <c r="B2964" s="246"/>
    </row>
    <row r="2965" spans="2:2">
      <c r="B2965" s="246"/>
    </row>
    <row r="2966" spans="2:2">
      <c r="B2966" s="246"/>
    </row>
    <row r="2967" spans="2:2">
      <c r="B2967" s="246"/>
    </row>
    <row r="2968" spans="2:2">
      <c r="B2968" s="246"/>
    </row>
    <row r="2969" spans="2:2">
      <c r="B2969" s="246"/>
    </row>
    <row r="2970" spans="2:2">
      <c r="B2970" s="246"/>
    </row>
    <row r="2971" spans="2:2">
      <c r="B2971" s="246"/>
    </row>
    <row r="2972" spans="2:2">
      <c r="B2972" s="246"/>
    </row>
    <row r="2973" spans="2:2">
      <c r="B2973" s="246"/>
    </row>
    <row r="2974" spans="2:2">
      <c r="B2974" s="246"/>
    </row>
    <row r="2975" spans="2:2">
      <c r="B2975" s="246"/>
    </row>
    <row r="2976" spans="2:2">
      <c r="B2976" s="246"/>
    </row>
    <row r="2977" spans="2:2">
      <c r="B2977" s="246"/>
    </row>
    <row r="2978" spans="2:2">
      <c r="B2978" s="246"/>
    </row>
    <row r="2979" spans="2:2">
      <c r="B2979" s="246"/>
    </row>
    <row r="2980" spans="2:2">
      <c r="B2980" s="246"/>
    </row>
    <row r="2981" spans="2:2">
      <c r="B2981" s="246"/>
    </row>
    <row r="2982" spans="2:2">
      <c r="B2982" s="246"/>
    </row>
    <row r="2983" spans="2:2">
      <c r="B2983" s="246"/>
    </row>
    <row r="2984" spans="2:2">
      <c r="B2984" s="246"/>
    </row>
    <row r="2985" spans="2:2">
      <c r="B2985" s="246"/>
    </row>
    <row r="2986" spans="2:2">
      <c r="B2986" s="246"/>
    </row>
    <row r="2987" spans="2:2">
      <c r="B2987" s="246"/>
    </row>
    <row r="2988" spans="2:2">
      <c r="B2988" s="246"/>
    </row>
    <row r="2989" spans="2:2">
      <c r="B2989" s="246"/>
    </row>
    <row r="2990" spans="2:2">
      <c r="B2990" s="246"/>
    </row>
    <row r="2991" spans="2:2">
      <c r="B2991" s="246"/>
    </row>
    <row r="2992" spans="2:2">
      <c r="B2992" s="246"/>
    </row>
    <row r="2993" spans="2:2">
      <c r="B2993" s="246"/>
    </row>
    <row r="2994" spans="2:2">
      <c r="B2994" s="246"/>
    </row>
    <row r="2995" spans="2:2">
      <c r="B2995" s="246"/>
    </row>
    <row r="2996" spans="2:2">
      <c r="B2996" s="246"/>
    </row>
    <row r="2997" spans="2:2">
      <c r="B2997" s="246"/>
    </row>
    <row r="2998" spans="2:2">
      <c r="B2998" s="246"/>
    </row>
    <row r="2999" spans="2:2">
      <c r="B2999" s="246"/>
    </row>
    <row r="3000" spans="2:2">
      <c r="B3000" s="246"/>
    </row>
    <row r="3001" spans="2:2">
      <c r="B3001" s="246"/>
    </row>
    <row r="3002" spans="2:2">
      <c r="B3002" s="246"/>
    </row>
    <row r="3003" spans="2:2">
      <c r="B3003" s="246"/>
    </row>
    <row r="3004" spans="2:2">
      <c r="B3004" s="246"/>
    </row>
    <row r="3005" spans="2:2">
      <c r="B3005" s="246"/>
    </row>
    <row r="3006" spans="2:2">
      <c r="B3006" s="246"/>
    </row>
    <row r="3007" spans="2:2">
      <c r="B3007" s="246"/>
    </row>
    <row r="3008" spans="2:2">
      <c r="B3008" s="246"/>
    </row>
    <row r="3009" spans="2:2">
      <c r="B3009" s="246"/>
    </row>
    <row r="3010" spans="2:2">
      <c r="B3010" s="246"/>
    </row>
    <row r="3011" spans="2:2">
      <c r="B3011" s="246"/>
    </row>
    <row r="3012" spans="2:2">
      <c r="B3012" s="246"/>
    </row>
    <row r="3013" spans="2:2">
      <c r="B3013" s="246"/>
    </row>
    <row r="3014" spans="2:2">
      <c r="B3014" s="246"/>
    </row>
    <row r="3015" spans="2:2">
      <c r="B3015" s="246"/>
    </row>
    <row r="3016" spans="2:2">
      <c r="B3016" s="246"/>
    </row>
    <row r="3017" spans="2:2">
      <c r="B3017" s="246"/>
    </row>
    <row r="3018" spans="2:2">
      <c r="B3018" s="246"/>
    </row>
    <row r="3019" spans="2:2">
      <c r="B3019" s="246"/>
    </row>
    <row r="3020" spans="2:2">
      <c r="B3020" s="246"/>
    </row>
    <row r="3021" spans="2:2">
      <c r="B3021" s="246"/>
    </row>
    <row r="3022" spans="2:2">
      <c r="B3022" s="246"/>
    </row>
    <row r="3023" spans="2:2">
      <c r="B3023" s="246"/>
    </row>
    <row r="3024" spans="2:2">
      <c r="B3024" s="246"/>
    </row>
    <row r="3025" spans="2:2">
      <c r="B3025" s="246"/>
    </row>
    <row r="3026" spans="2:2">
      <c r="B3026" s="246"/>
    </row>
    <row r="3027" spans="2:2">
      <c r="B3027" s="246"/>
    </row>
    <row r="3028" spans="2:2">
      <c r="B3028" s="246"/>
    </row>
    <row r="3029" spans="2:2">
      <c r="B3029" s="246"/>
    </row>
    <row r="3030" spans="2:2">
      <c r="B3030" s="246"/>
    </row>
    <row r="3031" spans="2:2">
      <c r="B3031" s="246"/>
    </row>
    <row r="3032" spans="2:2">
      <c r="B3032" s="246"/>
    </row>
    <row r="3033" spans="2:2">
      <c r="B3033" s="246"/>
    </row>
    <row r="3034" spans="2:2">
      <c r="B3034" s="246"/>
    </row>
    <row r="3035" spans="2:2">
      <c r="B3035" s="246"/>
    </row>
    <row r="3036" spans="2:2">
      <c r="B3036" s="246"/>
    </row>
    <row r="3037" spans="2:2">
      <c r="B3037" s="246"/>
    </row>
    <row r="3038" spans="2:2">
      <c r="B3038" s="246"/>
    </row>
    <row r="3039" spans="2:2">
      <c r="B3039" s="246"/>
    </row>
    <row r="3040" spans="2:2">
      <c r="B3040" s="246"/>
    </row>
    <row r="3041" spans="2:2">
      <c r="B3041" s="246"/>
    </row>
    <row r="3042" spans="2:2">
      <c r="B3042" s="246"/>
    </row>
    <row r="3043" spans="2:2">
      <c r="B3043" s="246"/>
    </row>
    <row r="3044" spans="2:2">
      <c r="B3044" s="246"/>
    </row>
    <row r="3045" spans="2:2">
      <c r="B3045" s="246"/>
    </row>
    <row r="3046" spans="2:2">
      <c r="B3046" s="246"/>
    </row>
    <row r="3047" spans="2:2">
      <c r="B3047" s="246"/>
    </row>
    <row r="3048" spans="2:2">
      <c r="B3048" s="246"/>
    </row>
    <row r="3049" spans="2:2">
      <c r="B3049" s="246"/>
    </row>
    <row r="3050" spans="2:2">
      <c r="B3050" s="246"/>
    </row>
    <row r="3051" spans="2:2">
      <c r="B3051" s="246"/>
    </row>
    <row r="3052" spans="2:2">
      <c r="B3052" s="246"/>
    </row>
    <row r="3053" spans="2:2">
      <c r="B3053" s="246"/>
    </row>
    <row r="3054" spans="2:2">
      <c r="B3054" s="246"/>
    </row>
    <row r="3055" spans="2:2">
      <c r="B3055" s="246"/>
    </row>
    <row r="3056" spans="2:2">
      <c r="B3056" s="246"/>
    </row>
    <row r="3057" spans="2:2">
      <c r="B3057" s="246"/>
    </row>
    <row r="3058" spans="2:2">
      <c r="B3058" s="246"/>
    </row>
    <row r="3059" spans="2:2">
      <c r="B3059" s="246"/>
    </row>
    <row r="3060" spans="2:2">
      <c r="B3060" s="246"/>
    </row>
    <row r="3061" spans="2:2">
      <c r="B3061" s="246"/>
    </row>
    <row r="3062" spans="2:2">
      <c r="B3062" s="246"/>
    </row>
    <row r="3063" spans="2:2">
      <c r="B3063" s="246"/>
    </row>
    <row r="3064" spans="2:2">
      <c r="B3064" s="246"/>
    </row>
    <row r="3065" spans="2:2">
      <c r="B3065" s="246"/>
    </row>
    <row r="3066" spans="2:2">
      <c r="B3066" s="246"/>
    </row>
    <row r="3067" spans="2:2">
      <c r="B3067" s="246"/>
    </row>
    <row r="3068" spans="2:2">
      <c r="B3068" s="246"/>
    </row>
    <row r="3069" spans="2:2">
      <c r="B3069" s="246"/>
    </row>
    <row r="3070" spans="2:2">
      <c r="B3070" s="246"/>
    </row>
    <row r="3071" spans="2:2">
      <c r="B3071" s="246"/>
    </row>
    <row r="3072" spans="2:2">
      <c r="B3072" s="246"/>
    </row>
    <row r="3073" spans="2:2">
      <c r="B3073" s="246"/>
    </row>
    <row r="3074" spans="2:2">
      <c r="B3074" s="246"/>
    </row>
    <row r="3075" spans="2:2">
      <c r="B3075" s="246"/>
    </row>
    <row r="3076" spans="2:2">
      <c r="B3076" s="246"/>
    </row>
    <row r="3077" spans="2:2">
      <c r="B3077" s="246"/>
    </row>
    <row r="3078" spans="2:2">
      <c r="B3078" s="246"/>
    </row>
    <row r="3079" spans="2:2">
      <c r="B3079" s="246"/>
    </row>
    <row r="3080" spans="2:2">
      <c r="B3080" s="246"/>
    </row>
    <row r="3081" spans="2:2">
      <c r="B3081" s="246"/>
    </row>
    <row r="3082" spans="2:2">
      <c r="B3082" s="246"/>
    </row>
    <row r="3083" spans="2:2">
      <c r="B3083" s="246"/>
    </row>
    <row r="3084" spans="2:2">
      <c r="B3084" s="246"/>
    </row>
    <row r="3085" spans="2:2">
      <c r="B3085" s="246"/>
    </row>
    <row r="3086" spans="2:2">
      <c r="B3086" s="246"/>
    </row>
    <row r="3087" spans="2:2">
      <c r="B3087" s="246"/>
    </row>
    <row r="3088" spans="2:2">
      <c r="B3088" s="246"/>
    </row>
    <row r="3089" spans="2:2">
      <c r="B3089" s="246"/>
    </row>
    <row r="3090" spans="2:2">
      <c r="B3090" s="246"/>
    </row>
    <row r="3091" spans="2:2">
      <c r="B3091" s="246"/>
    </row>
    <row r="3092" spans="2:2">
      <c r="B3092" s="246"/>
    </row>
    <row r="3093" spans="2:2">
      <c r="B3093" s="246"/>
    </row>
    <row r="3094" spans="2:2">
      <c r="B3094" s="246"/>
    </row>
    <row r="3095" spans="2:2">
      <c r="B3095" s="246"/>
    </row>
    <row r="3096" spans="2:2">
      <c r="B3096" s="246"/>
    </row>
    <row r="3097" spans="2:2">
      <c r="B3097" s="246"/>
    </row>
    <row r="3098" spans="2:2">
      <c r="B3098" s="246"/>
    </row>
    <row r="3099" spans="2:2">
      <c r="B3099" s="246"/>
    </row>
    <row r="3100" spans="2:2">
      <c r="B3100" s="246"/>
    </row>
    <row r="3101" spans="2:2">
      <c r="B3101" s="246"/>
    </row>
    <row r="3102" spans="2:2">
      <c r="B3102" s="246"/>
    </row>
    <row r="3103" spans="2:2">
      <c r="B3103" s="246"/>
    </row>
    <row r="3104" spans="2:2">
      <c r="B3104" s="246"/>
    </row>
    <row r="3105" spans="2:2">
      <c r="B3105" s="246"/>
    </row>
    <row r="3106" spans="2:2">
      <c r="B3106" s="246"/>
    </row>
    <row r="3107" spans="2:2">
      <c r="B3107" s="246"/>
    </row>
    <row r="3108" spans="2:2">
      <c r="B3108" s="246"/>
    </row>
    <row r="3109" spans="2:2">
      <c r="B3109" s="246"/>
    </row>
    <row r="3110" spans="2:2">
      <c r="B3110" s="246"/>
    </row>
    <row r="3111" spans="2:2">
      <c r="B3111" s="246"/>
    </row>
    <row r="3112" spans="2:2">
      <c r="B3112" s="246"/>
    </row>
    <row r="3113" spans="2:2">
      <c r="B3113" s="246"/>
    </row>
    <row r="3114" spans="2:2">
      <c r="B3114" s="246"/>
    </row>
    <row r="3115" spans="2:2">
      <c r="B3115" s="246"/>
    </row>
    <row r="3116" spans="2:2">
      <c r="B3116" s="246"/>
    </row>
    <row r="3117" spans="2:2">
      <c r="B3117" s="246"/>
    </row>
    <row r="3118" spans="2:2">
      <c r="B3118" s="246"/>
    </row>
    <row r="3119" spans="2:2">
      <c r="B3119" s="246"/>
    </row>
    <row r="3120" spans="2:2">
      <c r="B3120" s="246"/>
    </row>
    <row r="3121" spans="2:2">
      <c r="B3121" s="246"/>
    </row>
    <row r="3122" spans="2:2">
      <c r="B3122" s="246"/>
    </row>
    <row r="3123" spans="2:2">
      <c r="B3123" s="246"/>
    </row>
    <row r="3124" spans="2:2">
      <c r="B3124" s="246"/>
    </row>
    <row r="3125" spans="2:2">
      <c r="B3125" s="246"/>
    </row>
    <row r="3126" spans="2:2">
      <c r="B3126" s="246"/>
    </row>
    <row r="3127" spans="2:2">
      <c r="B3127" s="246"/>
    </row>
    <row r="3128" spans="2:2">
      <c r="B3128" s="246"/>
    </row>
    <row r="3129" spans="2:2">
      <c r="B3129" s="246"/>
    </row>
    <row r="3130" spans="2:2">
      <c r="B3130" s="246"/>
    </row>
    <row r="3131" spans="2:2">
      <c r="B3131" s="246"/>
    </row>
    <row r="3132" spans="2:2">
      <c r="B3132" s="246"/>
    </row>
    <row r="3133" spans="2:2">
      <c r="B3133" s="246"/>
    </row>
    <row r="3134" spans="2:2">
      <c r="B3134" s="246"/>
    </row>
    <row r="3135" spans="2:2">
      <c r="B3135" s="246"/>
    </row>
    <row r="3136" spans="2:2">
      <c r="B3136" s="246"/>
    </row>
    <row r="3137" spans="2:2">
      <c r="B3137" s="246"/>
    </row>
    <row r="3138" spans="2:2">
      <c r="B3138" s="246"/>
    </row>
    <row r="3139" spans="2:2">
      <c r="B3139" s="246"/>
    </row>
    <row r="3140" spans="2:2">
      <c r="B3140" s="246"/>
    </row>
    <row r="3141" spans="2:2">
      <c r="B3141" s="246"/>
    </row>
    <row r="3142" spans="2:2">
      <c r="B3142" s="246"/>
    </row>
    <row r="3143" spans="2:2">
      <c r="B3143" s="246"/>
    </row>
    <row r="3144" spans="2:2">
      <c r="B3144" s="246"/>
    </row>
    <row r="3145" spans="2:2">
      <c r="B3145" s="246"/>
    </row>
    <row r="3146" spans="2:2">
      <c r="B3146" s="246"/>
    </row>
    <row r="3147" spans="2:2">
      <c r="B3147" s="246"/>
    </row>
    <row r="3148" spans="2:2">
      <c r="B3148" s="246"/>
    </row>
    <row r="3149" spans="2:2">
      <c r="B3149" s="246"/>
    </row>
    <row r="3150" spans="2:2">
      <c r="B3150" s="246"/>
    </row>
    <row r="3151" spans="2:2">
      <c r="B3151" s="246"/>
    </row>
    <row r="3152" spans="2:2">
      <c r="B3152" s="246"/>
    </row>
    <row r="3153" spans="2:2">
      <c r="B3153" s="246"/>
    </row>
    <row r="3154" spans="2:2">
      <c r="B3154" s="246"/>
    </row>
    <row r="3155" spans="2:2">
      <c r="B3155" s="246"/>
    </row>
    <row r="3156" spans="2:2">
      <c r="B3156" s="246"/>
    </row>
    <row r="3157" spans="2:2">
      <c r="B3157" s="246"/>
    </row>
    <row r="3158" spans="2:2">
      <c r="B3158" s="246"/>
    </row>
    <row r="3159" spans="2:2">
      <c r="B3159" s="246"/>
    </row>
    <row r="3160" spans="2:2">
      <c r="B3160" s="246"/>
    </row>
    <row r="3161" spans="2:2">
      <c r="B3161" s="246"/>
    </row>
    <row r="3162" spans="2:2">
      <c r="B3162" s="246"/>
    </row>
    <row r="3163" spans="2:2">
      <c r="B3163" s="246"/>
    </row>
    <row r="3164" spans="2:2">
      <c r="B3164" s="246"/>
    </row>
    <row r="3165" spans="2:2">
      <c r="B3165" s="246"/>
    </row>
    <row r="3166" spans="2:2">
      <c r="B3166" s="246"/>
    </row>
    <row r="3167" spans="2:2">
      <c r="B3167" s="246"/>
    </row>
    <row r="3168" spans="2:2">
      <c r="B3168" s="246"/>
    </row>
    <row r="3169" spans="2:2">
      <c r="B3169" s="246"/>
    </row>
    <row r="3170" spans="2:2">
      <c r="B3170" s="246"/>
    </row>
    <row r="3171" spans="2:2">
      <c r="B3171" s="246"/>
    </row>
    <row r="3172" spans="2:2">
      <c r="B3172" s="246"/>
    </row>
    <row r="3173" spans="2:2">
      <c r="B3173" s="246"/>
    </row>
    <row r="3174" spans="2:2">
      <c r="B3174" s="246"/>
    </row>
    <row r="3175" spans="2:2">
      <c r="B3175" s="246"/>
    </row>
    <row r="3176" spans="2:2">
      <c r="B3176" s="246"/>
    </row>
    <row r="3177" spans="2:2">
      <c r="B3177" s="246"/>
    </row>
    <row r="3178" spans="2:2">
      <c r="B3178" s="246"/>
    </row>
    <row r="3179" spans="2:2">
      <c r="B3179" s="246"/>
    </row>
    <row r="3180" spans="2:2">
      <c r="B3180" s="246"/>
    </row>
    <row r="3181" spans="2:2">
      <c r="B3181" s="246"/>
    </row>
    <row r="3182" spans="2:2">
      <c r="B3182" s="246"/>
    </row>
    <row r="3183" spans="2:2">
      <c r="B3183" s="246"/>
    </row>
    <row r="3184" spans="2:2">
      <c r="B3184" s="246"/>
    </row>
    <row r="3185" spans="2:2">
      <c r="B3185" s="246"/>
    </row>
    <row r="3186" spans="2:2">
      <c r="B3186" s="246"/>
    </row>
    <row r="3187" spans="2:2">
      <c r="B3187" s="246"/>
    </row>
    <row r="3188" spans="2:2">
      <c r="B3188" s="246"/>
    </row>
    <row r="3189" spans="2:2">
      <c r="B3189" s="246"/>
    </row>
    <row r="3190" spans="2:2">
      <c r="B3190" s="246"/>
    </row>
    <row r="3191" spans="2:2">
      <c r="B3191" s="246"/>
    </row>
    <row r="3192" spans="2:2">
      <c r="B3192" s="246"/>
    </row>
    <row r="3193" spans="2:2">
      <c r="B3193" s="246"/>
    </row>
    <row r="3194" spans="2:2">
      <c r="B3194" s="246"/>
    </row>
    <row r="3195" spans="2:2">
      <c r="B3195" s="246"/>
    </row>
    <row r="3196" spans="2:2">
      <c r="B3196" s="246"/>
    </row>
    <row r="3197" spans="2:2">
      <c r="B3197" s="246"/>
    </row>
    <row r="3198" spans="2:2">
      <c r="B3198" s="246"/>
    </row>
    <row r="3199" spans="2:2">
      <c r="B3199" s="246"/>
    </row>
    <row r="3200" spans="2:2">
      <c r="B3200" s="246"/>
    </row>
    <row r="3201" spans="2:2">
      <c r="B3201" s="246"/>
    </row>
    <row r="3202" spans="2:2">
      <c r="B3202" s="246"/>
    </row>
    <row r="3203" spans="2:2">
      <c r="B3203" s="246"/>
    </row>
    <row r="3204" spans="2:2">
      <c r="B3204" s="246"/>
    </row>
    <row r="3205" spans="2:2">
      <c r="B3205" s="246"/>
    </row>
    <row r="3206" spans="2:2">
      <c r="B3206" s="246"/>
    </row>
    <row r="3207" spans="2:2">
      <c r="B3207" s="246"/>
    </row>
    <row r="3208" spans="2:2">
      <c r="B3208" s="246"/>
    </row>
    <row r="3209" spans="2:2">
      <c r="B3209" s="246"/>
    </row>
    <row r="3210" spans="2:2">
      <c r="B3210" s="246"/>
    </row>
    <row r="3211" spans="2:2">
      <c r="B3211" s="246"/>
    </row>
    <row r="3212" spans="2:2">
      <c r="B3212" s="246"/>
    </row>
    <row r="3213" spans="2:2">
      <c r="B3213" s="246"/>
    </row>
    <row r="3214" spans="2:2">
      <c r="B3214" s="246"/>
    </row>
    <row r="3215" spans="2:2">
      <c r="B3215" s="246"/>
    </row>
    <row r="3216" spans="2:2">
      <c r="B3216" s="246"/>
    </row>
    <row r="3217" spans="2:2">
      <c r="B3217" s="246"/>
    </row>
    <row r="3218" spans="2:2">
      <c r="B3218" s="246"/>
    </row>
    <row r="3219" spans="2:2">
      <c r="B3219" s="246"/>
    </row>
    <row r="3220" spans="2:2">
      <c r="B3220" s="246"/>
    </row>
    <row r="3221" spans="2:2">
      <c r="B3221" s="246"/>
    </row>
    <row r="3222" spans="2:2">
      <c r="B3222" s="246"/>
    </row>
    <row r="3223" spans="2:2">
      <c r="B3223" s="246"/>
    </row>
    <row r="3224" spans="2:2">
      <c r="B3224" s="246"/>
    </row>
    <row r="3225" spans="2:2">
      <c r="B3225" s="246"/>
    </row>
    <row r="3226" spans="2:2">
      <c r="B3226" s="246"/>
    </row>
    <row r="3227" spans="2:2">
      <c r="B3227" s="246"/>
    </row>
    <row r="3228" spans="2:2">
      <c r="B3228" s="246"/>
    </row>
    <row r="3229" spans="2:2">
      <c r="B3229" s="246"/>
    </row>
    <row r="3230" spans="2:2">
      <c r="B3230" s="246"/>
    </row>
    <row r="3231" spans="2:2">
      <c r="B3231" s="246"/>
    </row>
    <row r="3232" spans="2:2">
      <c r="B3232" s="246"/>
    </row>
    <row r="3233" spans="2:2">
      <c r="B3233" s="246"/>
    </row>
    <row r="3234" spans="2:2">
      <c r="B3234" s="246"/>
    </row>
    <row r="3235" spans="2:2">
      <c r="B3235" s="246"/>
    </row>
    <row r="3236" spans="2:2">
      <c r="B3236" s="246"/>
    </row>
    <row r="3237" spans="2:2">
      <c r="B3237" s="246"/>
    </row>
    <row r="3238" spans="2:2">
      <c r="B3238" s="246"/>
    </row>
    <row r="3239" spans="2:2">
      <c r="B3239" s="246"/>
    </row>
    <row r="3240" spans="2:2">
      <c r="B3240" s="246"/>
    </row>
    <row r="3241" spans="2:2">
      <c r="B3241" s="246"/>
    </row>
  </sheetData>
  <mergeCells count="1">
    <mergeCell ref="H1:I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84"/>
  <sheetViews>
    <sheetView zoomScale="70" zoomScaleNormal="70" workbookViewId="0">
      <selection activeCell="E31" sqref="E31"/>
    </sheetView>
  </sheetViews>
  <sheetFormatPr defaultRowHeight="15"/>
  <cols>
    <col min="2" max="2" width="14.140625" customWidth="1"/>
    <col min="4" max="4" width="14.28515625" style="139" customWidth="1"/>
    <col min="5" max="5" width="120.140625" style="138" customWidth="1"/>
    <col min="6" max="6" width="17.140625" style="139" customWidth="1"/>
    <col min="8" max="8" width="40" customWidth="1"/>
    <col min="9" max="9" width="17.85546875" customWidth="1"/>
  </cols>
  <sheetData>
    <row r="1" spans="1:9" ht="30" customHeight="1">
      <c r="A1" s="211" t="s">
        <v>409</v>
      </c>
      <c r="B1" s="212" t="s">
        <v>301</v>
      </c>
      <c r="C1" s="212" t="s">
        <v>192</v>
      </c>
      <c r="D1" s="212" t="s">
        <v>185</v>
      </c>
      <c r="E1" s="212" t="s">
        <v>186</v>
      </c>
      <c r="F1" s="212" t="s">
        <v>302</v>
      </c>
      <c r="H1" s="354"/>
      <c r="I1" s="354"/>
    </row>
    <row r="2" spans="1:9" ht="30" customHeight="1">
      <c r="A2" s="258" t="s">
        <v>303</v>
      </c>
      <c r="B2" s="258" t="s">
        <v>8318</v>
      </c>
      <c r="C2" s="258" t="s">
        <v>8311</v>
      </c>
      <c r="D2" s="259">
        <v>18424</v>
      </c>
      <c r="E2" s="260" t="s">
        <v>8319</v>
      </c>
      <c r="F2" s="66" t="s">
        <v>304</v>
      </c>
      <c r="H2" s="306"/>
      <c r="I2" s="314"/>
    </row>
    <row r="3" spans="1:9" ht="30" customHeight="1">
      <c r="A3" s="258" t="s">
        <v>303</v>
      </c>
      <c r="B3" s="258" t="s">
        <v>8320</v>
      </c>
      <c r="C3" s="258" t="s">
        <v>8311</v>
      </c>
      <c r="D3" s="259">
        <v>18426</v>
      </c>
      <c r="E3" s="260" t="s">
        <v>8321</v>
      </c>
      <c r="F3" s="66" t="s">
        <v>304</v>
      </c>
      <c r="H3" s="306"/>
      <c r="I3" s="314"/>
    </row>
    <row r="4" spans="1:9" ht="30" customHeight="1">
      <c r="A4" s="258" t="s">
        <v>303</v>
      </c>
      <c r="B4" s="258" t="s">
        <v>8322</v>
      </c>
      <c r="C4" s="258" t="s">
        <v>8311</v>
      </c>
      <c r="D4" s="259">
        <v>19365</v>
      </c>
      <c r="E4" s="260" t="s">
        <v>8323</v>
      </c>
      <c r="F4" s="66" t="s">
        <v>304</v>
      </c>
      <c r="H4" s="306"/>
      <c r="I4" s="314"/>
    </row>
    <row r="5" spans="1:9" ht="30" customHeight="1">
      <c r="A5" s="258" t="s">
        <v>3807</v>
      </c>
      <c r="B5" s="258" t="s">
        <v>8324</v>
      </c>
      <c r="C5" s="258" t="s">
        <v>8311</v>
      </c>
      <c r="D5" s="259">
        <v>20491</v>
      </c>
      <c r="E5" s="260" t="s">
        <v>8325</v>
      </c>
      <c r="F5" s="66" t="s">
        <v>304</v>
      </c>
      <c r="H5" s="306"/>
      <c r="I5" s="314"/>
    </row>
    <row r="6" spans="1:9" ht="30" customHeight="1">
      <c r="A6" s="258" t="s">
        <v>303</v>
      </c>
      <c r="B6" s="258" t="s">
        <v>8326</v>
      </c>
      <c r="C6" s="258" t="s">
        <v>8311</v>
      </c>
      <c r="D6" s="259">
        <v>21675</v>
      </c>
      <c r="E6" s="260" t="s">
        <v>8327</v>
      </c>
      <c r="F6" s="66" t="s">
        <v>304</v>
      </c>
    </row>
    <row r="7" spans="1:9" ht="30" customHeight="1">
      <c r="A7" s="258" t="s">
        <v>3807</v>
      </c>
      <c r="B7" s="258" t="s">
        <v>8328</v>
      </c>
      <c r="C7" s="258" t="s">
        <v>8311</v>
      </c>
      <c r="D7" s="259">
        <v>21845</v>
      </c>
      <c r="E7" s="260" t="s">
        <v>8329</v>
      </c>
      <c r="F7" s="66" t="s">
        <v>304</v>
      </c>
    </row>
    <row r="8" spans="1:9" ht="30" customHeight="1">
      <c r="A8" s="258" t="s">
        <v>303</v>
      </c>
      <c r="B8" s="258" t="s">
        <v>8331</v>
      </c>
      <c r="C8" s="258" t="s">
        <v>8311</v>
      </c>
      <c r="D8" s="259">
        <v>21867</v>
      </c>
      <c r="E8" s="260" t="s">
        <v>8332</v>
      </c>
      <c r="F8" s="66" t="s">
        <v>304</v>
      </c>
    </row>
    <row r="9" spans="1:9" ht="30" customHeight="1">
      <c r="A9" s="258" t="s">
        <v>303</v>
      </c>
      <c r="B9" s="258" t="s">
        <v>8335</v>
      </c>
      <c r="C9" s="258" t="s">
        <v>8311</v>
      </c>
      <c r="D9" s="259">
        <v>22243</v>
      </c>
      <c r="E9" s="260" t="s">
        <v>8336</v>
      </c>
      <c r="F9" s="66" t="s">
        <v>304</v>
      </c>
    </row>
    <row r="10" spans="1:9" ht="30" customHeight="1">
      <c r="A10" s="258" t="s">
        <v>303</v>
      </c>
      <c r="B10" s="258" t="s">
        <v>8337</v>
      </c>
      <c r="C10" s="258" t="s">
        <v>8311</v>
      </c>
      <c r="D10" s="259">
        <v>22276</v>
      </c>
      <c r="E10" s="260" t="s">
        <v>8338</v>
      </c>
      <c r="F10" s="66" t="s">
        <v>304</v>
      </c>
    </row>
    <row r="11" spans="1:9" ht="30" customHeight="1">
      <c r="A11" s="258" t="s">
        <v>303</v>
      </c>
      <c r="B11" s="258" t="s">
        <v>8339</v>
      </c>
      <c r="C11" s="258" t="s">
        <v>8311</v>
      </c>
      <c r="D11" s="259">
        <v>22276</v>
      </c>
      <c r="E11" s="260" t="s">
        <v>8340</v>
      </c>
      <c r="F11" s="66" t="s">
        <v>304</v>
      </c>
    </row>
    <row r="12" spans="1:9" ht="30" customHeight="1">
      <c r="A12" s="258" t="s">
        <v>303</v>
      </c>
      <c r="B12" s="258" t="s">
        <v>8342</v>
      </c>
      <c r="C12" s="258" t="s">
        <v>8311</v>
      </c>
      <c r="D12" s="259">
        <v>22451</v>
      </c>
      <c r="E12" s="260" t="s">
        <v>8343</v>
      </c>
      <c r="F12" s="66" t="s">
        <v>304</v>
      </c>
    </row>
    <row r="13" spans="1:9" ht="30" customHeight="1">
      <c r="A13" s="258" t="s">
        <v>303</v>
      </c>
      <c r="B13" s="258" t="s">
        <v>8344</v>
      </c>
      <c r="C13" s="258" t="s">
        <v>8311</v>
      </c>
      <c r="D13" s="259">
        <v>22470</v>
      </c>
      <c r="E13" s="260" t="s">
        <v>8345</v>
      </c>
      <c r="F13" s="66" t="s">
        <v>304</v>
      </c>
    </row>
    <row r="14" spans="1:9" ht="30" customHeight="1">
      <c r="A14" s="258" t="s">
        <v>303</v>
      </c>
      <c r="B14" s="258" t="s">
        <v>8346</v>
      </c>
      <c r="C14" s="258" t="s">
        <v>8311</v>
      </c>
      <c r="D14" s="259">
        <v>22503</v>
      </c>
      <c r="E14" s="260" t="s">
        <v>8347</v>
      </c>
      <c r="F14" s="66" t="s">
        <v>304</v>
      </c>
    </row>
    <row r="15" spans="1:9" ht="30" customHeight="1">
      <c r="A15" s="258" t="s">
        <v>303</v>
      </c>
      <c r="B15" s="258" t="s">
        <v>8330</v>
      </c>
      <c r="C15" s="258" t="s">
        <v>8311</v>
      </c>
      <c r="D15" s="259">
        <v>22510</v>
      </c>
      <c r="E15" s="260" t="s">
        <v>8348</v>
      </c>
      <c r="F15" s="66" t="s">
        <v>304</v>
      </c>
    </row>
    <row r="16" spans="1:9" ht="30" customHeight="1">
      <c r="A16" s="258" t="s">
        <v>303</v>
      </c>
      <c r="B16" s="258" t="s">
        <v>8349</v>
      </c>
      <c r="C16" s="258" t="s">
        <v>8311</v>
      </c>
      <c r="D16" s="259">
        <v>22576</v>
      </c>
      <c r="E16" s="260" t="s">
        <v>8350</v>
      </c>
      <c r="F16" s="66" t="s">
        <v>304</v>
      </c>
    </row>
    <row r="17" spans="1:6" ht="30" customHeight="1">
      <c r="A17" s="258" t="s">
        <v>303</v>
      </c>
      <c r="B17" s="258" t="s">
        <v>8351</v>
      </c>
      <c r="C17" s="258" t="s">
        <v>8311</v>
      </c>
      <c r="D17" s="259">
        <v>22602</v>
      </c>
      <c r="E17" s="260" t="s">
        <v>8352</v>
      </c>
      <c r="F17" s="66" t="s">
        <v>304</v>
      </c>
    </row>
    <row r="18" spans="1:6" ht="30" customHeight="1">
      <c r="A18" s="258" t="s">
        <v>303</v>
      </c>
      <c r="B18" s="258" t="s">
        <v>8341</v>
      </c>
      <c r="C18" s="258" t="s">
        <v>8311</v>
      </c>
      <c r="D18" s="259">
        <v>22650</v>
      </c>
      <c r="E18" s="260" t="s">
        <v>8353</v>
      </c>
      <c r="F18" s="66" t="s">
        <v>304</v>
      </c>
    </row>
    <row r="19" spans="1:6" ht="30" customHeight="1">
      <c r="A19" s="258" t="s">
        <v>3807</v>
      </c>
      <c r="B19" s="258" t="s">
        <v>8354</v>
      </c>
      <c r="C19" s="258" t="s">
        <v>8311</v>
      </c>
      <c r="D19" s="259">
        <v>22671</v>
      </c>
      <c r="E19" s="260" t="s">
        <v>8355</v>
      </c>
      <c r="F19" s="66" t="s">
        <v>304</v>
      </c>
    </row>
    <row r="20" spans="1:6" ht="30" customHeight="1">
      <c r="A20" s="258" t="s">
        <v>303</v>
      </c>
      <c r="B20" s="258" t="s">
        <v>8356</v>
      </c>
      <c r="C20" s="258" t="s">
        <v>8311</v>
      </c>
      <c r="D20" s="259">
        <v>22675</v>
      </c>
      <c r="E20" s="260" t="s">
        <v>8357</v>
      </c>
      <c r="F20" s="66" t="s">
        <v>304</v>
      </c>
    </row>
    <row r="21" spans="1:6" ht="30" customHeight="1">
      <c r="A21" s="258" t="s">
        <v>3807</v>
      </c>
      <c r="B21" s="258" t="s">
        <v>8358</v>
      </c>
      <c r="C21" s="258" t="s">
        <v>8311</v>
      </c>
      <c r="D21" s="259">
        <v>22678</v>
      </c>
      <c r="E21" s="260" t="s">
        <v>8359</v>
      </c>
      <c r="F21" s="66" t="s">
        <v>304</v>
      </c>
    </row>
    <row r="22" spans="1:6" ht="30" customHeight="1">
      <c r="A22" s="258" t="s">
        <v>3807</v>
      </c>
      <c r="B22" s="258" t="s">
        <v>8360</v>
      </c>
      <c r="C22" s="258" t="s">
        <v>8311</v>
      </c>
      <c r="D22" s="259">
        <v>22678</v>
      </c>
      <c r="E22" s="260" t="s">
        <v>8361</v>
      </c>
      <c r="F22" s="66" t="s">
        <v>304</v>
      </c>
    </row>
    <row r="23" spans="1:6" ht="30" customHeight="1">
      <c r="A23" s="258" t="s">
        <v>303</v>
      </c>
      <c r="B23" s="258" t="s">
        <v>8362</v>
      </c>
      <c r="C23" s="258" t="s">
        <v>8311</v>
      </c>
      <c r="D23" s="259">
        <v>22685</v>
      </c>
      <c r="E23" s="260" t="s">
        <v>8363</v>
      </c>
      <c r="F23" s="66" t="s">
        <v>304</v>
      </c>
    </row>
    <row r="24" spans="1:6" ht="30" customHeight="1">
      <c r="A24" s="258" t="s">
        <v>303</v>
      </c>
      <c r="B24" s="258" t="s">
        <v>8364</v>
      </c>
      <c r="C24" s="258" t="s">
        <v>8311</v>
      </c>
      <c r="D24" s="259">
        <v>22763</v>
      </c>
      <c r="E24" s="260" t="s">
        <v>8365</v>
      </c>
      <c r="F24" s="66" t="s">
        <v>304</v>
      </c>
    </row>
    <row r="25" spans="1:6" ht="30" customHeight="1">
      <c r="A25" s="258" t="s">
        <v>303</v>
      </c>
      <c r="B25" s="258" t="s">
        <v>8366</v>
      </c>
      <c r="C25" s="258" t="s">
        <v>8311</v>
      </c>
      <c r="D25" s="259">
        <v>22805</v>
      </c>
      <c r="E25" s="260" t="s">
        <v>8367</v>
      </c>
      <c r="F25" s="66" t="s">
        <v>304</v>
      </c>
    </row>
    <row r="26" spans="1:6" ht="30" customHeight="1">
      <c r="A26" s="258" t="s">
        <v>303</v>
      </c>
      <c r="B26" s="258" t="s">
        <v>8368</v>
      </c>
      <c r="C26" s="258" t="s">
        <v>8311</v>
      </c>
      <c r="D26" s="259">
        <v>22823</v>
      </c>
      <c r="E26" s="260" t="s">
        <v>8369</v>
      </c>
      <c r="F26" s="66" t="s">
        <v>304</v>
      </c>
    </row>
    <row r="27" spans="1:6" ht="30" customHeight="1">
      <c r="A27" s="258" t="s">
        <v>303</v>
      </c>
      <c r="B27" s="258" t="s">
        <v>8372</v>
      </c>
      <c r="C27" s="258" t="s">
        <v>8311</v>
      </c>
      <c r="D27" s="259">
        <v>24909</v>
      </c>
      <c r="E27" s="260" t="s">
        <v>8373</v>
      </c>
      <c r="F27" s="66" t="s">
        <v>304</v>
      </c>
    </row>
    <row r="28" spans="1:6" ht="30" customHeight="1">
      <c r="A28" s="258" t="s">
        <v>303</v>
      </c>
      <c r="B28" s="258" t="s">
        <v>8333</v>
      </c>
      <c r="C28" s="258" t="s">
        <v>8311</v>
      </c>
      <c r="D28" s="259">
        <v>24936</v>
      </c>
      <c r="E28" s="260" t="s">
        <v>8374</v>
      </c>
      <c r="F28" s="66" t="s">
        <v>304</v>
      </c>
    </row>
    <row r="29" spans="1:6" ht="30" customHeight="1">
      <c r="A29" s="258" t="s">
        <v>303</v>
      </c>
      <c r="B29" s="258" t="s">
        <v>8375</v>
      </c>
      <c r="C29" s="258" t="s">
        <v>8311</v>
      </c>
      <c r="D29" s="259">
        <v>25212</v>
      </c>
      <c r="E29" s="260" t="s">
        <v>8376</v>
      </c>
      <c r="F29" s="66" t="s">
        <v>304</v>
      </c>
    </row>
    <row r="30" spans="1:6" ht="30" customHeight="1">
      <c r="A30" s="258" t="s">
        <v>303</v>
      </c>
      <c r="B30" s="258" t="s">
        <v>8377</v>
      </c>
      <c r="C30" s="258" t="s">
        <v>8311</v>
      </c>
      <c r="D30" s="259">
        <v>25226</v>
      </c>
      <c r="E30" s="260" t="s">
        <v>8378</v>
      </c>
      <c r="F30" s="66" t="s">
        <v>304</v>
      </c>
    </row>
    <row r="31" spans="1:6" ht="30" customHeight="1">
      <c r="A31" s="258" t="s">
        <v>303</v>
      </c>
      <c r="B31" s="258" t="s">
        <v>8379</v>
      </c>
      <c r="C31" s="258" t="s">
        <v>8311</v>
      </c>
      <c r="D31" s="259">
        <v>25352</v>
      </c>
      <c r="E31" s="260" t="s">
        <v>8380</v>
      </c>
      <c r="F31" s="66" t="s">
        <v>304</v>
      </c>
    </row>
    <row r="32" spans="1:6" ht="30" customHeight="1">
      <c r="A32" s="258" t="s">
        <v>303</v>
      </c>
      <c r="B32" s="258" t="s">
        <v>8381</v>
      </c>
      <c r="C32" s="258" t="s">
        <v>8311</v>
      </c>
      <c r="D32" s="259">
        <v>25430</v>
      </c>
      <c r="E32" s="260" t="s">
        <v>8382</v>
      </c>
      <c r="F32" s="66" t="s">
        <v>304</v>
      </c>
    </row>
    <row r="33" spans="1:6" ht="30" customHeight="1">
      <c r="A33" s="258" t="s">
        <v>303</v>
      </c>
      <c r="B33" s="258" t="s">
        <v>8383</v>
      </c>
      <c r="C33" s="258" t="s">
        <v>8311</v>
      </c>
      <c r="D33" s="259">
        <v>25848</v>
      </c>
      <c r="E33" s="260" t="s">
        <v>8384</v>
      </c>
      <c r="F33" s="66" t="s">
        <v>304</v>
      </c>
    </row>
    <row r="34" spans="1:6" ht="30" customHeight="1">
      <c r="A34" s="258" t="s">
        <v>3807</v>
      </c>
      <c r="B34" s="258" t="s">
        <v>8385</v>
      </c>
      <c r="C34" s="258" t="s">
        <v>8311</v>
      </c>
      <c r="D34" s="259">
        <v>25902</v>
      </c>
      <c r="E34" s="260" t="s">
        <v>8386</v>
      </c>
      <c r="F34" s="66" t="s">
        <v>304</v>
      </c>
    </row>
    <row r="35" spans="1:6" ht="30" customHeight="1">
      <c r="A35" s="258" t="s">
        <v>303</v>
      </c>
      <c r="B35" s="258" t="s">
        <v>8387</v>
      </c>
      <c r="C35" s="258" t="s">
        <v>8311</v>
      </c>
      <c r="D35" s="259">
        <v>29685</v>
      </c>
      <c r="E35" s="260" t="s">
        <v>8388</v>
      </c>
      <c r="F35" s="66" t="s">
        <v>304</v>
      </c>
    </row>
    <row r="36" spans="1:6" ht="30" customHeight="1">
      <c r="A36" s="258" t="s">
        <v>303</v>
      </c>
      <c r="B36" s="258" t="s">
        <v>8389</v>
      </c>
      <c r="C36" s="258" t="s">
        <v>8311</v>
      </c>
      <c r="D36" s="259">
        <v>29704</v>
      </c>
      <c r="E36" s="260" t="s">
        <v>8390</v>
      </c>
      <c r="F36" s="66" t="s">
        <v>304</v>
      </c>
    </row>
    <row r="37" spans="1:6" ht="30" customHeight="1">
      <c r="A37" s="258" t="s">
        <v>303</v>
      </c>
      <c r="B37" s="258" t="s">
        <v>8393</v>
      </c>
      <c r="C37" s="258" t="s">
        <v>8311</v>
      </c>
      <c r="D37" s="259">
        <v>29955</v>
      </c>
      <c r="E37" s="260" t="s">
        <v>8394</v>
      </c>
      <c r="F37" s="66" t="s">
        <v>304</v>
      </c>
    </row>
    <row r="38" spans="1:6" ht="30" customHeight="1">
      <c r="A38" s="258" t="s">
        <v>303</v>
      </c>
      <c r="B38" s="258" t="s">
        <v>8395</v>
      </c>
      <c r="C38" s="258" t="s">
        <v>8311</v>
      </c>
      <c r="D38" s="259">
        <v>30075</v>
      </c>
      <c r="E38" s="260" t="s">
        <v>8396</v>
      </c>
      <c r="F38" s="66" t="s">
        <v>304</v>
      </c>
    </row>
    <row r="39" spans="1:6" ht="30" customHeight="1">
      <c r="A39" s="258" t="s">
        <v>303</v>
      </c>
      <c r="B39" s="258" t="s">
        <v>8398</v>
      </c>
      <c r="C39" s="258" t="s">
        <v>8311</v>
      </c>
      <c r="D39" s="259">
        <v>30218</v>
      </c>
      <c r="E39" s="260" t="s">
        <v>8399</v>
      </c>
      <c r="F39" s="66" t="s">
        <v>304</v>
      </c>
    </row>
    <row r="40" spans="1:6" ht="30" customHeight="1">
      <c r="A40" s="258" t="s">
        <v>303</v>
      </c>
      <c r="B40" s="258" t="s">
        <v>8400</v>
      </c>
      <c r="C40" s="258" t="s">
        <v>8311</v>
      </c>
      <c r="D40" s="259">
        <v>30286</v>
      </c>
      <c r="E40" s="260" t="s">
        <v>8401</v>
      </c>
      <c r="F40" s="66" t="s">
        <v>304</v>
      </c>
    </row>
    <row r="41" spans="1:6" ht="30" customHeight="1">
      <c r="A41" s="258" t="s">
        <v>303</v>
      </c>
      <c r="B41" s="258" t="s">
        <v>8402</v>
      </c>
      <c r="C41" s="258" t="s">
        <v>8311</v>
      </c>
      <c r="D41" s="259">
        <v>30540</v>
      </c>
      <c r="E41" s="260" t="s">
        <v>8403</v>
      </c>
      <c r="F41" s="66" t="s">
        <v>304</v>
      </c>
    </row>
    <row r="42" spans="1:6" ht="30" customHeight="1">
      <c r="A42" s="258" t="s">
        <v>303</v>
      </c>
      <c r="B42" s="258" t="s">
        <v>8405</v>
      </c>
      <c r="C42" s="258" t="s">
        <v>8311</v>
      </c>
      <c r="D42" s="259">
        <v>30907</v>
      </c>
      <c r="E42" s="260" t="s">
        <v>8406</v>
      </c>
      <c r="F42" s="66" t="s">
        <v>304</v>
      </c>
    </row>
    <row r="43" spans="1:6" ht="30" customHeight="1">
      <c r="A43" s="258" t="s">
        <v>303</v>
      </c>
      <c r="B43" s="258" t="s">
        <v>8404</v>
      </c>
      <c r="C43" s="258" t="s">
        <v>8311</v>
      </c>
      <c r="D43" s="259">
        <v>30922</v>
      </c>
      <c r="E43" s="260" t="s">
        <v>8407</v>
      </c>
      <c r="F43" s="66" t="s">
        <v>304</v>
      </c>
    </row>
    <row r="44" spans="1:6" ht="30" customHeight="1">
      <c r="A44" s="258" t="s">
        <v>303</v>
      </c>
      <c r="B44" s="258" t="s">
        <v>8408</v>
      </c>
      <c r="C44" s="258" t="s">
        <v>8311</v>
      </c>
      <c r="D44" s="259">
        <v>31091</v>
      </c>
      <c r="E44" s="260" t="s">
        <v>8409</v>
      </c>
      <c r="F44" s="66" t="s">
        <v>304</v>
      </c>
    </row>
    <row r="45" spans="1:6" ht="30" customHeight="1">
      <c r="A45" s="258" t="s">
        <v>303</v>
      </c>
      <c r="B45" s="258" t="s">
        <v>8410</v>
      </c>
      <c r="C45" s="258" t="s">
        <v>8311</v>
      </c>
      <c r="D45" s="259">
        <v>31216</v>
      </c>
      <c r="E45" s="260" t="s">
        <v>8411</v>
      </c>
      <c r="F45" s="66" t="s">
        <v>304</v>
      </c>
    </row>
    <row r="46" spans="1:6" ht="30" customHeight="1">
      <c r="A46" s="258" t="s">
        <v>303</v>
      </c>
      <c r="B46" s="258" t="s">
        <v>8412</v>
      </c>
      <c r="C46" s="258" t="s">
        <v>8311</v>
      </c>
      <c r="D46" s="259">
        <v>31264</v>
      </c>
      <c r="E46" s="260" t="s">
        <v>8413</v>
      </c>
      <c r="F46" s="66" t="s">
        <v>304</v>
      </c>
    </row>
    <row r="47" spans="1:6" ht="30" customHeight="1">
      <c r="A47" s="258" t="s">
        <v>303</v>
      </c>
      <c r="B47" s="258" t="s">
        <v>8414</v>
      </c>
      <c r="C47" s="258" t="s">
        <v>8311</v>
      </c>
      <c r="D47" s="259">
        <v>31441</v>
      </c>
      <c r="E47" s="260" t="s">
        <v>8415</v>
      </c>
      <c r="F47" s="66" t="s">
        <v>304</v>
      </c>
    </row>
    <row r="48" spans="1:6" ht="30" customHeight="1">
      <c r="A48" s="258" t="s">
        <v>303</v>
      </c>
      <c r="B48" s="258" t="s">
        <v>8416</v>
      </c>
      <c r="C48" s="258" t="s">
        <v>8311</v>
      </c>
      <c r="D48" s="259">
        <v>31469</v>
      </c>
      <c r="E48" s="260" t="s">
        <v>8417</v>
      </c>
      <c r="F48" s="66" t="s">
        <v>304</v>
      </c>
    </row>
    <row r="49" spans="1:6" ht="30" customHeight="1">
      <c r="A49" s="258" t="s">
        <v>303</v>
      </c>
      <c r="B49" s="258" t="s">
        <v>8418</v>
      </c>
      <c r="C49" s="258" t="s">
        <v>8311</v>
      </c>
      <c r="D49" s="259">
        <v>31588</v>
      </c>
      <c r="E49" s="260" t="s">
        <v>8419</v>
      </c>
      <c r="F49" s="66" t="s">
        <v>304</v>
      </c>
    </row>
    <row r="50" spans="1:6" ht="30" customHeight="1">
      <c r="A50" s="258" t="s">
        <v>303</v>
      </c>
      <c r="B50" s="258" t="s">
        <v>8420</v>
      </c>
      <c r="C50" s="258" t="s">
        <v>8311</v>
      </c>
      <c r="D50" s="259">
        <v>31588</v>
      </c>
      <c r="E50" s="260" t="s">
        <v>8421</v>
      </c>
      <c r="F50" s="66" t="s">
        <v>304</v>
      </c>
    </row>
    <row r="51" spans="1:6" ht="30" customHeight="1">
      <c r="A51" s="258" t="s">
        <v>303</v>
      </c>
      <c r="B51" s="258" t="s">
        <v>8422</v>
      </c>
      <c r="C51" s="258" t="s">
        <v>8311</v>
      </c>
      <c r="D51" s="259">
        <v>31588</v>
      </c>
      <c r="E51" s="260" t="s">
        <v>8423</v>
      </c>
      <c r="F51" s="66" t="s">
        <v>304</v>
      </c>
    </row>
    <row r="52" spans="1:6" ht="30" customHeight="1">
      <c r="A52" s="258" t="s">
        <v>303</v>
      </c>
      <c r="B52" s="258" t="s">
        <v>8424</v>
      </c>
      <c r="C52" s="258" t="s">
        <v>8311</v>
      </c>
      <c r="D52" s="259">
        <v>31785</v>
      </c>
      <c r="E52" s="260" t="s">
        <v>8425</v>
      </c>
      <c r="F52" s="66" t="s">
        <v>304</v>
      </c>
    </row>
    <row r="53" spans="1:6" ht="30" customHeight="1">
      <c r="A53" s="258" t="s">
        <v>303</v>
      </c>
      <c r="B53" s="258" t="s">
        <v>8426</v>
      </c>
      <c r="C53" s="258" t="s">
        <v>8311</v>
      </c>
      <c r="D53" s="259">
        <v>31839</v>
      </c>
      <c r="E53" s="260" t="s">
        <v>8427</v>
      </c>
      <c r="F53" s="66" t="s">
        <v>304</v>
      </c>
    </row>
    <row r="54" spans="1:6" ht="30" customHeight="1">
      <c r="A54" s="258" t="s">
        <v>303</v>
      </c>
      <c r="B54" s="258" t="s">
        <v>8428</v>
      </c>
      <c r="C54" s="258" t="s">
        <v>8311</v>
      </c>
      <c r="D54" s="259">
        <v>31870</v>
      </c>
      <c r="E54" s="260" t="s">
        <v>8429</v>
      </c>
      <c r="F54" s="66" t="s">
        <v>304</v>
      </c>
    </row>
    <row r="55" spans="1:6" ht="30" customHeight="1">
      <c r="A55" s="258" t="s">
        <v>303</v>
      </c>
      <c r="B55" s="258" t="s">
        <v>8430</v>
      </c>
      <c r="C55" s="258" t="s">
        <v>8311</v>
      </c>
      <c r="D55" s="259">
        <v>31902</v>
      </c>
      <c r="E55" s="260" t="s">
        <v>8431</v>
      </c>
      <c r="F55" s="66" t="s">
        <v>304</v>
      </c>
    </row>
    <row r="56" spans="1:6" ht="30" customHeight="1">
      <c r="A56" s="258" t="s">
        <v>303</v>
      </c>
      <c r="B56" s="258" t="s">
        <v>8432</v>
      </c>
      <c r="C56" s="258" t="s">
        <v>8311</v>
      </c>
      <c r="D56" s="259">
        <v>32162</v>
      </c>
      <c r="E56" s="260" t="s">
        <v>8433</v>
      </c>
      <c r="F56" s="66" t="s">
        <v>304</v>
      </c>
    </row>
    <row r="57" spans="1:6" ht="30" customHeight="1">
      <c r="A57" s="258" t="s">
        <v>303</v>
      </c>
      <c r="B57" s="258" t="s">
        <v>8434</v>
      </c>
      <c r="C57" s="258" t="s">
        <v>8311</v>
      </c>
      <c r="D57" s="259">
        <v>32202</v>
      </c>
      <c r="E57" s="260" t="s">
        <v>8435</v>
      </c>
      <c r="F57" s="66" t="s">
        <v>304</v>
      </c>
    </row>
    <row r="58" spans="1:6" ht="30" customHeight="1">
      <c r="A58" s="258" t="s">
        <v>303</v>
      </c>
      <c r="B58" s="258" t="s">
        <v>8436</v>
      </c>
      <c r="C58" s="258" t="s">
        <v>8311</v>
      </c>
      <c r="D58" s="259">
        <v>32413</v>
      </c>
      <c r="E58" s="260" t="s">
        <v>8437</v>
      </c>
      <c r="F58" s="66" t="s">
        <v>304</v>
      </c>
    </row>
    <row r="59" spans="1:6" ht="30" customHeight="1">
      <c r="A59" s="258" t="s">
        <v>303</v>
      </c>
      <c r="B59" s="258" t="s">
        <v>8438</v>
      </c>
      <c r="C59" s="258" t="s">
        <v>8311</v>
      </c>
      <c r="D59" s="259">
        <v>32682</v>
      </c>
      <c r="E59" s="260" t="s">
        <v>8439</v>
      </c>
      <c r="F59" s="66" t="s">
        <v>304</v>
      </c>
    </row>
    <row r="60" spans="1:6" ht="30" customHeight="1">
      <c r="A60" s="258" t="s">
        <v>303</v>
      </c>
      <c r="B60" s="258" t="s">
        <v>8440</v>
      </c>
      <c r="C60" s="258" t="s">
        <v>8311</v>
      </c>
      <c r="D60" s="259">
        <v>32813</v>
      </c>
      <c r="E60" s="260" t="s">
        <v>8441</v>
      </c>
      <c r="F60" s="66" t="s">
        <v>304</v>
      </c>
    </row>
    <row r="61" spans="1:6" ht="30" customHeight="1">
      <c r="A61" s="258" t="s">
        <v>303</v>
      </c>
      <c r="B61" s="258" t="s">
        <v>8442</v>
      </c>
      <c r="C61" s="258" t="s">
        <v>8311</v>
      </c>
      <c r="D61" s="259">
        <v>32815</v>
      </c>
      <c r="E61" s="260" t="s">
        <v>8443</v>
      </c>
      <c r="F61" s="66" t="s">
        <v>304</v>
      </c>
    </row>
    <row r="62" spans="1:6" ht="30" customHeight="1">
      <c r="A62" s="258" t="s">
        <v>303</v>
      </c>
      <c r="B62" s="258" t="s">
        <v>8444</v>
      </c>
      <c r="C62" s="258" t="s">
        <v>8311</v>
      </c>
      <c r="D62" s="259">
        <v>32938</v>
      </c>
      <c r="E62" s="260" t="s">
        <v>8445</v>
      </c>
      <c r="F62" s="66" t="s">
        <v>304</v>
      </c>
    </row>
    <row r="63" spans="1:6" ht="30" customHeight="1">
      <c r="A63" s="258" t="s">
        <v>303</v>
      </c>
      <c r="B63" s="258" t="s">
        <v>8446</v>
      </c>
      <c r="C63" s="258" t="s">
        <v>8311</v>
      </c>
      <c r="D63" s="259">
        <v>33010</v>
      </c>
      <c r="E63" s="260" t="s">
        <v>8447</v>
      </c>
      <c r="F63" s="66" t="s">
        <v>304</v>
      </c>
    </row>
    <row r="64" spans="1:6" ht="30" customHeight="1">
      <c r="A64" s="258" t="s">
        <v>303</v>
      </c>
      <c r="B64" s="258" t="s">
        <v>8448</v>
      </c>
      <c r="C64" s="258" t="s">
        <v>8311</v>
      </c>
      <c r="D64" s="259">
        <v>33077</v>
      </c>
      <c r="E64" s="260" t="s">
        <v>8449</v>
      </c>
      <c r="F64" s="66" t="s">
        <v>304</v>
      </c>
    </row>
    <row r="65" spans="1:6" ht="30" customHeight="1">
      <c r="A65" s="258" t="s">
        <v>303</v>
      </c>
      <c r="B65" s="258" t="s">
        <v>8450</v>
      </c>
      <c r="C65" s="258" t="s">
        <v>8311</v>
      </c>
      <c r="D65" s="259">
        <v>33224</v>
      </c>
      <c r="E65" s="260" t="s">
        <v>8451</v>
      </c>
      <c r="F65" s="66" t="s">
        <v>304</v>
      </c>
    </row>
    <row r="66" spans="1:6" ht="30" customHeight="1">
      <c r="A66" s="258" t="s">
        <v>303</v>
      </c>
      <c r="B66" s="258" t="s">
        <v>8453</v>
      </c>
      <c r="C66" s="258" t="s">
        <v>8311</v>
      </c>
      <c r="D66" s="259">
        <v>33409</v>
      </c>
      <c r="E66" s="260" t="s">
        <v>8454</v>
      </c>
      <c r="F66" s="66" t="s">
        <v>304</v>
      </c>
    </row>
    <row r="67" spans="1:6" ht="30" customHeight="1">
      <c r="A67" s="258" t="s">
        <v>3807</v>
      </c>
      <c r="B67" s="258" t="s">
        <v>8392</v>
      </c>
      <c r="C67" s="258" t="s">
        <v>8311</v>
      </c>
      <c r="D67" s="259">
        <v>33485</v>
      </c>
      <c r="E67" s="260" t="s">
        <v>8457</v>
      </c>
      <c r="F67" s="66" t="s">
        <v>304</v>
      </c>
    </row>
    <row r="68" spans="1:6" ht="30" customHeight="1">
      <c r="A68" s="258" t="s">
        <v>303</v>
      </c>
      <c r="B68" s="258" t="s">
        <v>8458</v>
      </c>
      <c r="C68" s="258" t="s">
        <v>8311</v>
      </c>
      <c r="D68" s="259">
        <v>33548</v>
      </c>
      <c r="E68" s="260" t="s">
        <v>8459</v>
      </c>
      <c r="F68" s="66" t="s">
        <v>304</v>
      </c>
    </row>
    <row r="69" spans="1:6" ht="30" customHeight="1">
      <c r="A69" s="258" t="s">
        <v>303</v>
      </c>
      <c r="B69" s="258" t="s">
        <v>8461</v>
      </c>
      <c r="C69" s="258" t="s">
        <v>8311</v>
      </c>
      <c r="D69" s="259">
        <v>33847</v>
      </c>
      <c r="E69" s="260" t="s">
        <v>8462</v>
      </c>
      <c r="F69" s="66" t="s">
        <v>304</v>
      </c>
    </row>
    <row r="70" spans="1:6" ht="30" customHeight="1">
      <c r="A70" s="258" t="s">
        <v>303</v>
      </c>
      <c r="B70" s="258" t="s">
        <v>8463</v>
      </c>
      <c r="C70" s="258" t="s">
        <v>8311</v>
      </c>
      <c r="D70" s="259">
        <v>33849</v>
      </c>
      <c r="E70" s="260" t="s">
        <v>8464</v>
      </c>
      <c r="F70" s="66" t="s">
        <v>304</v>
      </c>
    </row>
    <row r="71" spans="1:6" ht="30" customHeight="1">
      <c r="A71" s="258" t="s">
        <v>303</v>
      </c>
      <c r="B71" s="258" t="s">
        <v>8466</v>
      </c>
      <c r="C71" s="258" t="s">
        <v>8311</v>
      </c>
      <c r="D71" s="259">
        <v>34591</v>
      </c>
      <c r="E71" s="260" t="s">
        <v>8467</v>
      </c>
      <c r="F71" s="66" t="s">
        <v>304</v>
      </c>
    </row>
    <row r="72" spans="1:6" ht="30" customHeight="1">
      <c r="A72" s="258" t="s">
        <v>303</v>
      </c>
      <c r="B72" s="258" t="s">
        <v>8468</v>
      </c>
      <c r="C72" s="258" t="s">
        <v>8311</v>
      </c>
      <c r="D72" s="259">
        <v>34597</v>
      </c>
      <c r="E72" s="260" t="s">
        <v>8469</v>
      </c>
      <c r="F72" s="66" t="s">
        <v>304</v>
      </c>
    </row>
    <row r="73" spans="1:6" ht="30" customHeight="1">
      <c r="A73" s="258" t="s">
        <v>303</v>
      </c>
      <c r="B73" s="258" t="s">
        <v>8470</v>
      </c>
      <c r="C73" s="258" t="s">
        <v>8311</v>
      </c>
      <c r="D73" s="259">
        <v>34661</v>
      </c>
      <c r="E73" s="260" t="s">
        <v>8471</v>
      </c>
      <c r="F73" s="66" t="s">
        <v>304</v>
      </c>
    </row>
    <row r="74" spans="1:6" ht="30" customHeight="1">
      <c r="A74" s="258" t="s">
        <v>303</v>
      </c>
      <c r="B74" s="258" t="s">
        <v>8472</v>
      </c>
      <c r="C74" s="258" t="s">
        <v>8311</v>
      </c>
      <c r="D74" s="259">
        <v>34905</v>
      </c>
      <c r="E74" s="260" t="s">
        <v>8473</v>
      </c>
      <c r="F74" s="66" t="s">
        <v>304</v>
      </c>
    </row>
    <row r="75" spans="1:6" ht="30" customHeight="1">
      <c r="A75" s="258" t="s">
        <v>303</v>
      </c>
      <c r="B75" s="258" t="s">
        <v>8474</v>
      </c>
      <c r="C75" s="258" t="s">
        <v>8311</v>
      </c>
      <c r="D75" s="259">
        <v>34905</v>
      </c>
      <c r="E75" s="260" t="s">
        <v>8475</v>
      </c>
      <c r="F75" s="66" t="s">
        <v>304</v>
      </c>
    </row>
    <row r="76" spans="1:6" ht="30" customHeight="1">
      <c r="A76" s="258" t="s">
        <v>8391</v>
      </c>
      <c r="B76" s="258" t="s">
        <v>8476</v>
      </c>
      <c r="C76" s="258" t="s">
        <v>8311</v>
      </c>
      <c r="D76" s="259">
        <v>34919</v>
      </c>
      <c r="E76" s="260" t="s">
        <v>8477</v>
      </c>
      <c r="F76" s="66" t="s">
        <v>304</v>
      </c>
    </row>
    <row r="77" spans="1:6" ht="30" customHeight="1">
      <c r="A77" s="258" t="s">
        <v>303</v>
      </c>
      <c r="B77" s="258" t="s">
        <v>8478</v>
      </c>
      <c r="C77" s="258" t="s">
        <v>8311</v>
      </c>
      <c r="D77" s="259">
        <v>34998</v>
      </c>
      <c r="E77" s="260" t="s">
        <v>8479</v>
      </c>
      <c r="F77" s="66" t="s">
        <v>304</v>
      </c>
    </row>
    <row r="78" spans="1:6" ht="30" customHeight="1">
      <c r="A78" s="258" t="s">
        <v>303</v>
      </c>
      <c r="B78" s="258" t="s">
        <v>8480</v>
      </c>
      <c r="C78" s="258" t="s">
        <v>8311</v>
      </c>
      <c r="D78" s="259">
        <v>35062</v>
      </c>
      <c r="E78" s="260" t="s">
        <v>8481</v>
      </c>
      <c r="F78" s="66" t="s">
        <v>304</v>
      </c>
    </row>
    <row r="79" spans="1:6" ht="30" customHeight="1">
      <c r="A79" s="258" t="s">
        <v>303</v>
      </c>
      <c r="B79" s="258" t="s">
        <v>8482</v>
      </c>
      <c r="C79" s="258" t="s">
        <v>8311</v>
      </c>
      <c r="D79" s="259">
        <v>35092</v>
      </c>
      <c r="E79" s="260" t="s">
        <v>8483</v>
      </c>
      <c r="F79" s="66" t="s">
        <v>304</v>
      </c>
    </row>
    <row r="80" spans="1:6" ht="30" customHeight="1">
      <c r="A80" s="258" t="s">
        <v>303</v>
      </c>
      <c r="B80" s="258" t="s">
        <v>8484</v>
      </c>
      <c r="C80" s="258" t="s">
        <v>8311</v>
      </c>
      <c r="D80" s="259">
        <v>35397</v>
      </c>
      <c r="E80" s="260" t="s">
        <v>8485</v>
      </c>
      <c r="F80" s="66" t="s">
        <v>304</v>
      </c>
    </row>
    <row r="81" spans="1:6" ht="30" customHeight="1">
      <c r="A81" s="258" t="s">
        <v>303</v>
      </c>
      <c r="B81" s="258" t="s">
        <v>8486</v>
      </c>
      <c r="C81" s="258" t="s">
        <v>8311</v>
      </c>
      <c r="D81" s="259">
        <v>35501</v>
      </c>
      <c r="E81" s="260" t="s">
        <v>8487</v>
      </c>
      <c r="F81" s="66" t="s">
        <v>304</v>
      </c>
    </row>
    <row r="82" spans="1:6" ht="30" customHeight="1">
      <c r="A82" s="258" t="s">
        <v>303</v>
      </c>
      <c r="B82" s="258" t="s">
        <v>8488</v>
      </c>
      <c r="C82" s="258" t="s">
        <v>8311</v>
      </c>
      <c r="D82" s="259">
        <v>35690</v>
      </c>
      <c r="E82" s="260" t="s">
        <v>8489</v>
      </c>
      <c r="F82" s="66" t="s">
        <v>304</v>
      </c>
    </row>
    <row r="83" spans="1:6" ht="30" customHeight="1">
      <c r="A83" s="258" t="s">
        <v>303</v>
      </c>
      <c r="B83" s="258" t="s">
        <v>8490</v>
      </c>
      <c r="C83" s="258" t="s">
        <v>8311</v>
      </c>
      <c r="D83" s="259">
        <v>35727</v>
      </c>
      <c r="E83" s="260" t="s">
        <v>8491</v>
      </c>
      <c r="F83" s="66" t="s">
        <v>304</v>
      </c>
    </row>
    <row r="84" spans="1:6" ht="30" customHeight="1">
      <c r="A84" s="258" t="s">
        <v>303</v>
      </c>
      <c r="B84" s="258" t="s">
        <v>8492</v>
      </c>
      <c r="C84" s="258" t="s">
        <v>8311</v>
      </c>
      <c r="D84" s="259">
        <v>35877</v>
      </c>
      <c r="E84" s="260" t="s">
        <v>8493</v>
      </c>
      <c r="F84" s="66" t="s">
        <v>304</v>
      </c>
    </row>
    <row r="85" spans="1:6" ht="30" customHeight="1">
      <c r="A85" s="258" t="s">
        <v>303</v>
      </c>
      <c r="B85" s="258" t="s">
        <v>8494</v>
      </c>
      <c r="C85" s="258" t="s">
        <v>8311</v>
      </c>
      <c r="D85" s="259">
        <v>36110</v>
      </c>
      <c r="E85" s="260" t="s">
        <v>8495</v>
      </c>
      <c r="F85" s="66" t="s">
        <v>304</v>
      </c>
    </row>
    <row r="86" spans="1:6" ht="30" customHeight="1">
      <c r="A86" s="258" t="s">
        <v>303</v>
      </c>
      <c r="B86" s="258" t="s">
        <v>8334</v>
      </c>
      <c r="C86" s="258" t="s">
        <v>8311</v>
      </c>
      <c r="D86" s="259">
        <v>36110</v>
      </c>
      <c r="E86" s="260" t="s">
        <v>8496</v>
      </c>
      <c r="F86" s="66" t="s">
        <v>304</v>
      </c>
    </row>
    <row r="87" spans="1:6" ht="30" customHeight="1">
      <c r="A87" s="258" t="s">
        <v>303</v>
      </c>
      <c r="B87" s="258" t="s">
        <v>8497</v>
      </c>
      <c r="C87" s="258" t="s">
        <v>8311</v>
      </c>
      <c r="D87" s="259">
        <v>36110</v>
      </c>
      <c r="E87" s="260" t="s">
        <v>8498</v>
      </c>
      <c r="F87" s="66" t="s">
        <v>304</v>
      </c>
    </row>
    <row r="88" spans="1:6" ht="30" customHeight="1">
      <c r="A88" s="258" t="s">
        <v>303</v>
      </c>
      <c r="B88" s="258" t="s">
        <v>8499</v>
      </c>
      <c r="C88" s="258" t="s">
        <v>8311</v>
      </c>
      <c r="D88" s="259">
        <v>36315</v>
      </c>
      <c r="E88" s="260" t="s">
        <v>8500</v>
      </c>
      <c r="F88" s="66" t="s">
        <v>304</v>
      </c>
    </row>
    <row r="89" spans="1:6" ht="30" customHeight="1">
      <c r="A89" s="258" t="s">
        <v>303</v>
      </c>
      <c r="B89" s="258" t="s">
        <v>8501</v>
      </c>
      <c r="C89" s="258" t="s">
        <v>8311</v>
      </c>
      <c r="D89" s="259">
        <v>36347</v>
      </c>
      <c r="E89" s="260" t="s">
        <v>8502</v>
      </c>
      <c r="F89" s="66" t="s">
        <v>304</v>
      </c>
    </row>
    <row r="90" spans="1:6" ht="30" customHeight="1">
      <c r="A90" s="258" t="s">
        <v>303</v>
      </c>
      <c r="B90" s="258" t="s">
        <v>8503</v>
      </c>
      <c r="C90" s="258" t="s">
        <v>8311</v>
      </c>
      <c r="D90" s="259">
        <v>36539</v>
      </c>
      <c r="E90" s="260" t="s">
        <v>8504</v>
      </c>
      <c r="F90" s="66" t="s">
        <v>304</v>
      </c>
    </row>
    <row r="91" spans="1:6" ht="30" customHeight="1">
      <c r="A91" s="258" t="s">
        <v>303</v>
      </c>
      <c r="B91" s="258" t="s">
        <v>8505</v>
      </c>
      <c r="C91" s="258" t="s">
        <v>8311</v>
      </c>
      <c r="D91" s="259">
        <v>36574</v>
      </c>
      <c r="E91" s="260" t="s">
        <v>8506</v>
      </c>
      <c r="F91" s="66" t="s">
        <v>304</v>
      </c>
    </row>
    <row r="92" spans="1:6" ht="30" customHeight="1">
      <c r="A92" s="258" t="s">
        <v>303</v>
      </c>
      <c r="B92" s="258" t="s">
        <v>8507</v>
      </c>
      <c r="C92" s="258" t="s">
        <v>8311</v>
      </c>
      <c r="D92" s="259">
        <v>36677</v>
      </c>
      <c r="E92" s="260" t="s">
        <v>8508</v>
      </c>
      <c r="F92" s="66" t="s">
        <v>304</v>
      </c>
    </row>
    <row r="93" spans="1:6" ht="30" customHeight="1">
      <c r="A93" s="258" t="s">
        <v>303</v>
      </c>
      <c r="B93" s="258" t="s">
        <v>8511</v>
      </c>
      <c r="C93" s="258" t="s">
        <v>8311</v>
      </c>
      <c r="D93" s="259">
        <v>36782</v>
      </c>
      <c r="E93" s="260" t="s">
        <v>8512</v>
      </c>
      <c r="F93" s="66" t="s">
        <v>304</v>
      </c>
    </row>
    <row r="94" spans="1:6" ht="30" customHeight="1">
      <c r="A94" s="258" t="s">
        <v>303</v>
      </c>
      <c r="B94" s="258" t="s">
        <v>8514</v>
      </c>
      <c r="C94" s="258" t="s">
        <v>8311</v>
      </c>
      <c r="D94" s="259">
        <v>36857</v>
      </c>
      <c r="E94" s="260" t="s">
        <v>8515</v>
      </c>
      <c r="F94" s="66" t="s">
        <v>304</v>
      </c>
    </row>
    <row r="95" spans="1:6" ht="30" customHeight="1">
      <c r="A95" s="258" t="s">
        <v>303</v>
      </c>
      <c r="B95" s="258" t="s">
        <v>8516</v>
      </c>
      <c r="C95" s="258" t="s">
        <v>8311</v>
      </c>
      <c r="D95" s="259">
        <v>36881</v>
      </c>
      <c r="E95" s="260" t="s">
        <v>8517</v>
      </c>
      <c r="F95" s="66" t="s">
        <v>304</v>
      </c>
    </row>
    <row r="96" spans="1:6" ht="30" customHeight="1">
      <c r="A96" s="258" t="s">
        <v>303</v>
      </c>
      <c r="B96" s="258" t="s">
        <v>8518</v>
      </c>
      <c r="C96" s="258" t="s">
        <v>8311</v>
      </c>
      <c r="D96" s="259">
        <v>36889</v>
      </c>
      <c r="E96" s="260" t="s">
        <v>8519</v>
      </c>
      <c r="F96" s="66" t="s">
        <v>304</v>
      </c>
    </row>
    <row r="97" spans="1:6" ht="30" customHeight="1">
      <c r="A97" s="258" t="s">
        <v>303</v>
      </c>
      <c r="B97" s="258" t="s">
        <v>8509</v>
      </c>
      <c r="C97" s="258" t="s">
        <v>8311</v>
      </c>
      <c r="D97" s="259">
        <v>37028</v>
      </c>
      <c r="E97" s="260" t="s">
        <v>8520</v>
      </c>
      <c r="F97" s="66" t="s">
        <v>304</v>
      </c>
    </row>
    <row r="98" spans="1:6" ht="30" customHeight="1">
      <c r="A98" s="258" t="s">
        <v>303</v>
      </c>
      <c r="B98" s="258" t="s">
        <v>8521</v>
      </c>
      <c r="C98" s="258" t="s">
        <v>8311</v>
      </c>
      <c r="D98" s="259">
        <v>37106</v>
      </c>
      <c r="E98" s="260" t="s">
        <v>8522</v>
      </c>
      <c r="F98" s="66" t="s">
        <v>304</v>
      </c>
    </row>
    <row r="99" spans="1:6" ht="30" customHeight="1">
      <c r="A99" s="258" t="s">
        <v>303</v>
      </c>
      <c r="B99" s="258" t="s">
        <v>8523</v>
      </c>
      <c r="C99" s="258" t="s">
        <v>8311</v>
      </c>
      <c r="D99" s="259">
        <v>37186</v>
      </c>
      <c r="E99" s="260" t="s">
        <v>8524</v>
      </c>
      <c r="F99" s="66" t="s">
        <v>304</v>
      </c>
    </row>
    <row r="100" spans="1:6" ht="30" customHeight="1">
      <c r="A100" s="258" t="s">
        <v>303</v>
      </c>
      <c r="B100" s="258" t="s">
        <v>8525</v>
      </c>
      <c r="C100" s="258" t="s">
        <v>8311</v>
      </c>
      <c r="D100" s="259">
        <v>37193</v>
      </c>
      <c r="E100" s="260" t="s">
        <v>8526</v>
      </c>
      <c r="F100" s="66" t="s">
        <v>304</v>
      </c>
    </row>
    <row r="101" spans="1:6" ht="30" customHeight="1">
      <c r="A101" s="258" t="s">
        <v>303</v>
      </c>
      <c r="B101" s="258" t="s">
        <v>8527</v>
      </c>
      <c r="C101" s="258" t="s">
        <v>8311</v>
      </c>
      <c r="D101" s="259">
        <v>37195</v>
      </c>
      <c r="E101" s="260" t="s">
        <v>8528</v>
      </c>
      <c r="F101" s="66" t="s">
        <v>304</v>
      </c>
    </row>
    <row r="102" spans="1:6" ht="30" customHeight="1">
      <c r="A102" s="258" t="s">
        <v>303</v>
      </c>
      <c r="B102" s="258" t="s">
        <v>8530</v>
      </c>
      <c r="C102" s="258" t="s">
        <v>8311</v>
      </c>
      <c r="D102" s="259">
        <v>37231</v>
      </c>
      <c r="E102" s="260" t="s">
        <v>8531</v>
      </c>
      <c r="F102" s="66" t="s">
        <v>304</v>
      </c>
    </row>
    <row r="103" spans="1:6" ht="30" customHeight="1">
      <c r="A103" s="258" t="s">
        <v>303</v>
      </c>
      <c r="B103" s="258" t="s">
        <v>8532</v>
      </c>
      <c r="C103" s="258" t="s">
        <v>8311</v>
      </c>
      <c r="D103" s="259">
        <v>37431</v>
      </c>
      <c r="E103" s="260" t="s">
        <v>8533</v>
      </c>
      <c r="F103" s="66" t="s">
        <v>304</v>
      </c>
    </row>
    <row r="104" spans="1:6" ht="30" customHeight="1">
      <c r="A104" s="258" t="s">
        <v>303</v>
      </c>
      <c r="B104" s="258" t="s">
        <v>8535</v>
      </c>
      <c r="C104" s="258" t="s">
        <v>8311</v>
      </c>
      <c r="D104" s="259">
        <v>37509</v>
      </c>
      <c r="E104" s="260" t="s">
        <v>8536</v>
      </c>
      <c r="F104" s="66" t="s">
        <v>304</v>
      </c>
    </row>
    <row r="105" spans="1:6" ht="30" customHeight="1">
      <c r="A105" s="258" t="s">
        <v>303</v>
      </c>
      <c r="B105" s="258" t="s">
        <v>8513</v>
      </c>
      <c r="C105" s="258" t="s">
        <v>8311</v>
      </c>
      <c r="D105" s="259">
        <v>37509</v>
      </c>
      <c r="E105" s="260" t="s">
        <v>8537</v>
      </c>
      <c r="F105" s="66" t="s">
        <v>304</v>
      </c>
    </row>
    <row r="106" spans="1:6" ht="30" customHeight="1">
      <c r="A106" s="258" t="s">
        <v>303</v>
      </c>
      <c r="B106" s="258" t="s">
        <v>8538</v>
      </c>
      <c r="C106" s="258" t="s">
        <v>8311</v>
      </c>
      <c r="D106" s="259">
        <v>37560</v>
      </c>
      <c r="E106" s="260" t="s">
        <v>8539</v>
      </c>
      <c r="F106" s="66" t="s">
        <v>304</v>
      </c>
    </row>
    <row r="107" spans="1:6" ht="30" customHeight="1">
      <c r="A107" s="258" t="s">
        <v>303</v>
      </c>
      <c r="B107" s="258" t="s">
        <v>8540</v>
      </c>
      <c r="C107" s="258" t="s">
        <v>8311</v>
      </c>
      <c r="D107" s="259">
        <v>37560</v>
      </c>
      <c r="E107" s="260" t="s">
        <v>8541</v>
      </c>
      <c r="F107" s="66" t="s">
        <v>304</v>
      </c>
    </row>
    <row r="108" spans="1:6" ht="30" customHeight="1">
      <c r="A108" s="258" t="s">
        <v>303</v>
      </c>
      <c r="B108" s="258" t="s">
        <v>8542</v>
      </c>
      <c r="C108" s="258" t="s">
        <v>8311</v>
      </c>
      <c r="D108" s="259">
        <v>37595</v>
      </c>
      <c r="E108" s="260" t="s">
        <v>8543</v>
      </c>
      <c r="F108" s="66" t="s">
        <v>304</v>
      </c>
    </row>
    <row r="109" spans="1:6" ht="30" customHeight="1">
      <c r="A109" s="258" t="s">
        <v>303</v>
      </c>
      <c r="B109" s="258" t="s">
        <v>8544</v>
      </c>
      <c r="C109" s="258" t="s">
        <v>8311</v>
      </c>
      <c r="D109" s="259">
        <v>37599</v>
      </c>
      <c r="E109" s="260" t="s">
        <v>8545</v>
      </c>
      <c r="F109" s="66" t="s">
        <v>304</v>
      </c>
    </row>
    <row r="110" spans="1:6" ht="30" customHeight="1">
      <c r="A110" s="258" t="s">
        <v>303</v>
      </c>
      <c r="B110" s="258" t="s">
        <v>8546</v>
      </c>
      <c r="C110" s="258" t="s">
        <v>8311</v>
      </c>
      <c r="D110" s="259">
        <v>37608</v>
      </c>
      <c r="E110" s="260" t="s">
        <v>8547</v>
      </c>
      <c r="F110" s="66" t="s">
        <v>304</v>
      </c>
    </row>
    <row r="111" spans="1:6" ht="30" customHeight="1">
      <c r="A111" s="258" t="s">
        <v>303</v>
      </c>
      <c r="B111" s="258" t="s">
        <v>8548</v>
      </c>
      <c r="C111" s="258" t="s">
        <v>8311</v>
      </c>
      <c r="D111" s="259">
        <v>37687</v>
      </c>
      <c r="E111" s="260" t="s">
        <v>8549</v>
      </c>
      <c r="F111" s="66" t="s">
        <v>304</v>
      </c>
    </row>
    <row r="112" spans="1:6" ht="30" customHeight="1">
      <c r="A112" s="258" t="s">
        <v>303</v>
      </c>
      <c r="B112" s="258" t="s">
        <v>8550</v>
      </c>
      <c r="C112" s="258" t="s">
        <v>8311</v>
      </c>
      <c r="D112" s="259">
        <v>37889</v>
      </c>
      <c r="E112" s="260" t="s">
        <v>8551</v>
      </c>
      <c r="F112" s="66" t="s">
        <v>304</v>
      </c>
    </row>
    <row r="113" spans="1:6" ht="30" customHeight="1">
      <c r="A113" s="258" t="s">
        <v>303</v>
      </c>
      <c r="B113" s="258" t="s">
        <v>8552</v>
      </c>
      <c r="C113" s="258" t="s">
        <v>8311</v>
      </c>
      <c r="D113" s="259">
        <v>37901</v>
      </c>
      <c r="E113" s="260" t="s">
        <v>8553</v>
      </c>
      <c r="F113" s="66" t="s">
        <v>304</v>
      </c>
    </row>
    <row r="114" spans="1:6" ht="30" customHeight="1">
      <c r="A114" s="258" t="s">
        <v>303</v>
      </c>
      <c r="B114" s="258" t="s">
        <v>8554</v>
      </c>
      <c r="C114" s="258" t="s">
        <v>8311</v>
      </c>
      <c r="D114" s="259">
        <v>37907</v>
      </c>
      <c r="E114" s="260" t="s">
        <v>8555</v>
      </c>
      <c r="F114" s="66" t="s">
        <v>304</v>
      </c>
    </row>
    <row r="115" spans="1:6" ht="30" customHeight="1">
      <c r="A115" s="258" t="s">
        <v>303</v>
      </c>
      <c r="B115" s="258" t="s">
        <v>8557</v>
      </c>
      <c r="C115" s="258" t="s">
        <v>8311</v>
      </c>
      <c r="D115" s="259">
        <v>38048</v>
      </c>
      <c r="E115" s="261" t="s">
        <v>8545</v>
      </c>
      <c r="F115" s="66" t="s">
        <v>304</v>
      </c>
    </row>
    <row r="116" spans="1:6" ht="30" customHeight="1">
      <c r="A116" s="258" t="s">
        <v>303</v>
      </c>
      <c r="B116" s="258" t="s">
        <v>8559</v>
      </c>
      <c r="C116" s="258" t="s">
        <v>8311</v>
      </c>
      <c r="D116" s="259">
        <v>38114</v>
      </c>
      <c r="E116" s="260" t="s">
        <v>8560</v>
      </c>
      <c r="F116" s="66" t="s">
        <v>304</v>
      </c>
    </row>
    <row r="117" spans="1:6" ht="30" customHeight="1">
      <c r="A117" s="258" t="s">
        <v>303</v>
      </c>
      <c r="B117" s="258" t="s">
        <v>5926</v>
      </c>
      <c r="C117" s="258" t="s">
        <v>8311</v>
      </c>
      <c r="D117" s="259">
        <v>38145</v>
      </c>
      <c r="E117" s="260" t="s">
        <v>8561</v>
      </c>
      <c r="F117" s="66" t="s">
        <v>304</v>
      </c>
    </row>
    <row r="118" spans="1:6" ht="30" customHeight="1">
      <c r="A118" s="258" t="s">
        <v>303</v>
      </c>
      <c r="B118" s="258" t="s">
        <v>8563</v>
      </c>
      <c r="C118" s="258" t="s">
        <v>8311</v>
      </c>
      <c r="D118" s="259">
        <v>38243</v>
      </c>
      <c r="E118" s="260" t="s">
        <v>8564</v>
      </c>
      <c r="F118" s="66" t="s">
        <v>304</v>
      </c>
    </row>
    <row r="119" spans="1:6" ht="30" customHeight="1">
      <c r="A119" s="258" t="s">
        <v>303</v>
      </c>
      <c r="B119" s="258" t="s">
        <v>8565</v>
      </c>
      <c r="C119" s="258" t="s">
        <v>8311</v>
      </c>
      <c r="D119" s="259">
        <v>38266</v>
      </c>
      <c r="E119" s="260" t="s">
        <v>8566</v>
      </c>
      <c r="F119" s="66" t="s">
        <v>304</v>
      </c>
    </row>
    <row r="120" spans="1:6" ht="30" customHeight="1">
      <c r="A120" s="258" t="s">
        <v>303</v>
      </c>
      <c r="B120" s="258" t="s">
        <v>8567</v>
      </c>
      <c r="C120" s="258" t="s">
        <v>8311</v>
      </c>
      <c r="D120" s="259">
        <v>38267</v>
      </c>
      <c r="E120" s="260" t="s">
        <v>8568</v>
      </c>
      <c r="F120" s="66" t="s">
        <v>304</v>
      </c>
    </row>
    <row r="121" spans="1:6" ht="30" customHeight="1">
      <c r="A121" s="258" t="s">
        <v>303</v>
      </c>
      <c r="B121" s="258" t="s">
        <v>8569</v>
      </c>
      <c r="C121" s="258" t="s">
        <v>8311</v>
      </c>
      <c r="D121" s="259">
        <v>38336</v>
      </c>
      <c r="E121" s="260" t="s">
        <v>8570</v>
      </c>
      <c r="F121" s="66" t="s">
        <v>304</v>
      </c>
    </row>
    <row r="122" spans="1:6" ht="30" customHeight="1">
      <c r="A122" s="258" t="s">
        <v>303</v>
      </c>
      <c r="B122" s="258" t="s">
        <v>8571</v>
      </c>
      <c r="C122" s="258" t="s">
        <v>8311</v>
      </c>
      <c r="D122" s="259">
        <v>38566</v>
      </c>
      <c r="E122" s="260" t="s">
        <v>8572</v>
      </c>
      <c r="F122" s="66" t="s">
        <v>304</v>
      </c>
    </row>
    <row r="123" spans="1:6" ht="30" customHeight="1">
      <c r="A123" s="258" t="s">
        <v>303</v>
      </c>
      <c r="B123" s="258" t="s">
        <v>8573</v>
      </c>
      <c r="C123" s="258" t="s">
        <v>8311</v>
      </c>
      <c r="D123" s="259">
        <v>38699</v>
      </c>
      <c r="E123" s="260" t="s">
        <v>8574</v>
      </c>
      <c r="F123" s="66" t="s">
        <v>304</v>
      </c>
    </row>
    <row r="124" spans="1:6" ht="30" customHeight="1">
      <c r="A124" s="258" t="s">
        <v>303</v>
      </c>
      <c r="B124" s="258" t="s">
        <v>8575</v>
      </c>
      <c r="C124" s="258" t="s">
        <v>8311</v>
      </c>
      <c r="D124" s="259">
        <v>38741</v>
      </c>
      <c r="E124" s="260" t="s">
        <v>8545</v>
      </c>
      <c r="F124" s="66" t="s">
        <v>304</v>
      </c>
    </row>
    <row r="125" spans="1:6" ht="30" customHeight="1">
      <c r="A125" s="258" t="s">
        <v>303</v>
      </c>
      <c r="B125" s="258" t="s">
        <v>8576</v>
      </c>
      <c r="C125" s="258" t="s">
        <v>8311</v>
      </c>
      <c r="D125" s="259">
        <v>38938</v>
      </c>
      <c r="E125" s="260" t="s">
        <v>8577</v>
      </c>
      <c r="F125" s="66" t="s">
        <v>304</v>
      </c>
    </row>
    <row r="126" spans="1:6" ht="30" customHeight="1">
      <c r="A126" s="258" t="s">
        <v>303</v>
      </c>
      <c r="B126" s="258" t="s">
        <v>8575</v>
      </c>
      <c r="C126" s="258" t="s">
        <v>8311</v>
      </c>
      <c r="D126" s="259">
        <v>39461</v>
      </c>
      <c r="E126" s="260" t="s">
        <v>8545</v>
      </c>
      <c r="F126" s="66" t="s">
        <v>304</v>
      </c>
    </row>
    <row r="127" spans="1:6" ht="30" customHeight="1">
      <c r="A127" s="258" t="s">
        <v>303</v>
      </c>
      <c r="B127" s="258" t="s">
        <v>8579</v>
      </c>
      <c r="C127" s="258" t="s">
        <v>8311</v>
      </c>
      <c r="D127" s="259">
        <v>39532</v>
      </c>
      <c r="E127" s="260" t="s">
        <v>8580</v>
      </c>
      <c r="F127" s="66" t="s">
        <v>304</v>
      </c>
    </row>
    <row r="128" spans="1:6" ht="30" customHeight="1">
      <c r="A128" s="258" t="s">
        <v>303</v>
      </c>
      <c r="B128" s="258" t="s">
        <v>8581</v>
      </c>
      <c r="C128" s="258" t="s">
        <v>8311</v>
      </c>
      <c r="D128" s="259">
        <v>39598</v>
      </c>
      <c r="E128" s="260" t="s">
        <v>8582</v>
      </c>
      <c r="F128" s="66" t="s">
        <v>304</v>
      </c>
    </row>
    <row r="129" spans="1:6" ht="30" customHeight="1">
      <c r="A129" s="258" t="s">
        <v>303</v>
      </c>
      <c r="B129" s="258" t="s">
        <v>8583</v>
      </c>
      <c r="C129" s="258" t="s">
        <v>8311</v>
      </c>
      <c r="D129" s="259">
        <v>39616</v>
      </c>
      <c r="E129" s="260" t="s">
        <v>8584</v>
      </c>
      <c r="F129" s="66" t="s">
        <v>304</v>
      </c>
    </row>
    <row r="130" spans="1:6" ht="30" customHeight="1">
      <c r="A130" s="258" t="s">
        <v>303</v>
      </c>
      <c r="B130" s="258" t="s">
        <v>8585</v>
      </c>
      <c r="C130" s="258" t="s">
        <v>8311</v>
      </c>
      <c r="D130" s="259">
        <v>39617</v>
      </c>
      <c r="E130" s="260" t="s">
        <v>8584</v>
      </c>
      <c r="F130" s="66" t="s">
        <v>304</v>
      </c>
    </row>
    <row r="131" spans="1:6" ht="30" customHeight="1">
      <c r="A131" s="258" t="s">
        <v>303</v>
      </c>
      <c r="B131" s="258" t="s">
        <v>8588</v>
      </c>
      <c r="C131" s="258" t="s">
        <v>8311</v>
      </c>
      <c r="D131" s="259">
        <v>39861</v>
      </c>
      <c r="E131" s="260" t="s">
        <v>8545</v>
      </c>
      <c r="F131" s="66" t="s">
        <v>304</v>
      </c>
    </row>
    <row r="132" spans="1:6" ht="30" customHeight="1">
      <c r="A132" s="258" t="s">
        <v>303</v>
      </c>
      <c r="B132" s="258" t="s">
        <v>8589</v>
      </c>
      <c r="C132" s="258" t="s">
        <v>8311</v>
      </c>
      <c r="D132" s="259">
        <v>39869</v>
      </c>
      <c r="E132" s="260" t="s">
        <v>8590</v>
      </c>
      <c r="F132" s="66" t="s">
        <v>304</v>
      </c>
    </row>
    <row r="133" spans="1:6" ht="30" customHeight="1">
      <c r="A133" s="258" t="s">
        <v>303</v>
      </c>
      <c r="B133" s="258" t="s">
        <v>8591</v>
      </c>
      <c r="C133" s="258" t="s">
        <v>8311</v>
      </c>
      <c r="D133" s="259">
        <v>40024</v>
      </c>
      <c r="E133" s="260" t="s">
        <v>8592</v>
      </c>
      <c r="F133" s="66" t="s">
        <v>304</v>
      </c>
    </row>
    <row r="134" spans="1:6" ht="30" customHeight="1">
      <c r="A134" s="258" t="s">
        <v>303</v>
      </c>
      <c r="B134" s="258" t="s">
        <v>8593</v>
      </c>
      <c r="C134" s="258" t="s">
        <v>8311</v>
      </c>
      <c r="D134" s="259">
        <v>40089</v>
      </c>
      <c r="E134" s="260" t="s">
        <v>8594</v>
      </c>
      <c r="F134" s="66" t="s">
        <v>304</v>
      </c>
    </row>
    <row r="135" spans="1:6" ht="30" customHeight="1">
      <c r="A135" s="258" t="s">
        <v>303</v>
      </c>
      <c r="B135" s="258" t="s">
        <v>8595</v>
      </c>
      <c r="C135" s="258" t="s">
        <v>8311</v>
      </c>
      <c r="D135" s="259">
        <v>40120</v>
      </c>
      <c r="E135" s="260" t="s">
        <v>8596</v>
      </c>
      <c r="F135" s="66" t="s">
        <v>304</v>
      </c>
    </row>
    <row r="136" spans="1:6" ht="30" customHeight="1">
      <c r="A136" s="258" t="s">
        <v>303</v>
      </c>
      <c r="B136" s="258" t="s">
        <v>5934</v>
      </c>
      <c r="C136" s="258" t="s">
        <v>8311</v>
      </c>
      <c r="D136" s="259">
        <v>40120</v>
      </c>
      <c r="E136" s="260" t="s">
        <v>8597</v>
      </c>
      <c r="F136" s="66" t="s">
        <v>304</v>
      </c>
    </row>
    <row r="137" spans="1:6" ht="30" customHeight="1">
      <c r="A137" s="258" t="s">
        <v>303</v>
      </c>
      <c r="B137" s="258" t="s">
        <v>8575</v>
      </c>
      <c r="C137" s="258" t="s">
        <v>8311</v>
      </c>
      <c r="D137" s="259">
        <v>40233</v>
      </c>
      <c r="E137" s="260" t="s">
        <v>8598</v>
      </c>
      <c r="F137" s="66" t="s">
        <v>304</v>
      </c>
    </row>
    <row r="138" spans="1:6" ht="30" customHeight="1">
      <c r="A138" s="258" t="s">
        <v>303</v>
      </c>
      <c r="B138" s="258" t="s">
        <v>8599</v>
      </c>
      <c r="C138" s="258" t="s">
        <v>8311</v>
      </c>
      <c r="D138" s="259">
        <v>40248</v>
      </c>
      <c r="E138" s="260" t="s">
        <v>8600</v>
      </c>
      <c r="F138" s="66" t="s">
        <v>304</v>
      </c>
    </row>
    <row r="139" spans="1:6" ht="30" customHeight="1">
      <c r="A139" s="258" t="s">
        <v>303</v>
      </c>
      <c r="B139" s="258" t="s">
        <v>8601</v>
      </c>
      <c r="C139" s="258" t="s">
        <v>8311</v>
      </c>
      <c r="D139" s="259">
        <v>40312</v>
      </c>
      <c r="E139" s="260" t="s">
        <v>8602</v>
      </c>
      <c r="F139" s="66" t="s">
        <v>304</v>
      </c>
    </row>
    <row r="140" spans="1:6" ht="30" customHeight="1">
      <c r="A140" s="258" t="s">
        <v>303</v>
      </c>
      <c r="B140" s="258" t="s">
        <v>8603</v>
      </c>
      <c r="C140" s="258" t="s">
        <v>8311</v>
      </c>
      <c r="D140" s="259">
        <v>40317</v>
      </c>
      <c r="E140" s="260" t="s">
        <v>8604</v>
      </c>
      <c r="F140" s="66" t="s">
        <v>304</v>
      </c>
    </row>
    <row r="141" spans="1:6" ht="30" customHeight="1">
      <c r="A141" s="258" t="s">
        <v>303</v>
      </c>
      <c r="B141" s="258" t="s">
        <v>8605</v>
      </c>
      <c r="C141" s="258" t="s">
        <v>8311</v>
      </c>
      <c r="D141" s="259">
        <v>40329</v>
      </c>
      <c r="E141" s="260" t="s">
        <v>8606</v>
      </c>
      <c r="F141" s="66" t="s">
        <v>304</v>
      </c>
    </row>
    <row r="142" spans="1:6" ht="30" customHeight="1">
      <c r="A142" s="258" t="s">
        <v>303</v>
      </c>
      <c r="B142" s="258" t="s">
        <v>8607</v>
      </c>
      <c r="C142" s="258" t="s">
        <v>8311</v>
      </c>
      <c r="D142" s="259">
        <v>40386</v>
      </c>
      <c r="E142" s="260" t="s">
        <v>8608</v>
      </c>
      <c r="F142" s="66" t="s">
        <v>304</v>
      </c>
    </row>
    <row r="143" spans="1:6" ht="30" customHeight="1">
      <c r="A143" s="258" t="s">
        <v>303</v>
      </c>
      <c r="B143" s="258" t="s">
        <v>8586</v>
      </c>
      <c r="C143" s="258" t="s">
        <v>8311</v>
      </c>
      <c r="D143" s="259">
        <v>40472</v>
      </c>
      <c r="E143" s="260" t="s">
        <v>8609</v>
      </c>
      <c r="F143" s="66" t="s">
        <v>304</v>
      </c>
    </row>
    <row r="144" spans="1:6" ht="30" customHeight="1">
      <c r="A144" s="258" t="s">
        <v>303</v>
      </c>
      <c r="B144" s="258" t="s">
        <v>8534</v>
      </c>
      <c r="C144" s="258" t="s">
        <v>8311</v>
      </c>
      <c r="D144" s="259">
        <v>40871</v>
      </c>
      <c r="E144" s="260" t="s">
        <v>8610</v>
      </c>
      <c r="F144" s="66" t="s">
        <v>304</v>
      </c>
    </row>
    <row r="145" spans="1:6" ht="30" customHeight="1">
      <c r="A145" s="258" t="s">
        <v>303</v>
      </c>
      <c r="B145" s="258" t="s">
        <v>8611</v>
      </c>
      <c r="C145" s="258" t="s">
        <v>8311</v>
      </c>
      <c r="D145" s="259">
        <v>40878</v>
      </c>
      <c r="E145" s="260" t="s">
        <v>8612</v>
      </c>
      <c r="F145" s="66" t="s">
        <v>304</v>
      </c>
    </row>
    <row r="146" spans="1:6" ht="30" customHeight="1">
      <c r="A146" s="258" t="s">
        <v>303</v>
      </c>
      <c r="B146" s="258" t="s">
        <v>8613</v>
      </c>
      <c r="C146" s="258" t="s">
        <v>8311</v>
      </c>
      <c r="D146" s="259">
        <v>40878</v>
      </c>
      <c r="E146" s="260" t="s">
        <v>8614</v>
      </c>
      <c r="F146" s="66" t="s">
        <v>304</v>
      </c>
    </row>
    <row r="147" spans="1:6" ht="30" customHeight="1">
      <c r="A147" s="258" t="s">
        <v>303</v>
      </c>
      <c r="B147" s="258" t="s">
        <v>8615</v>
      </c>
      <c r="C147" s="258" t="s">
        <v>8311</v>
      </c>
      <c r="D147" s="259">
        <v>40897</v>
      </c>
      <c r="E147" s="260" t="s">
        <v>8616</v>
      </c>
      <c r="F147" s="66" t="s">
        <v>304</v>
      </c>
    </row>
    <row r="148" spans="1:6" ht="30" customHeight="1">
      <c r="A148" s="258" t="s">
        <v>303</v>
      </c>
      <c r="B148" s="258" t="s">
        <v>8617</v>
      </c>
      <c r="C148" s="258" t="s">
        <v>8311</v>
      </c>
      <c r="D148" s="259">
        <v>40897</v>
      </c>
      <c r="E148" s="260" t="s">
        <v>8618</v>
      </c>
      <c r="F148" s="66" t="s">
        <v>304</v>
      </c>
    </row>
    <row r="149" spans="1:6" ht="30" customHeight="1">
      <c r="A149" s="258" t="s">
        <v>303</v>
      </c>
      <c r="B149" s="258" t="s">
        <v>8619</v>
      </c>
      <c r="C149" s="258" t="s">
        <v>8311</v>
      </c>
      <c r="D149" s="259">
        <v>40899</v>
      </c>
      <c r="E149" s="260" t="s">
        <v>8620</v>
      </c>
      <c r="F149" s="66" t="s">
        <v>304</v>
      </c>
    </row>
    <row r="150" spans="1:6" ht="30" customHeight="1">
      <c r="A150" s="258" t="s">
        <v>303</v>
      </c>
      <c r="B150" s="258" t="s">
        <v>8621</v>
      </c>
      <c r="C150" s="258" t="s">
        <v>8311</v>
      </c>
      <c r="D150" s="259">
        <v>40903</v>
      </c>
      <c r="E150" s="260" t="s">
        <v>8622</v>
      </c>
      <c r="F150" s="66" t="s">
        <v>304</v>
      </c>
    </row>
    <row r="151" spans="1:6" ht="30" customHeight="1">
      <c r="A151" s="258" t="s">
        <v>303</v>
      </c>
      <c r="B151" s="258" t="s">
        <v>8624</v>
      </c>
      <c r="C151" s="258" t="s">
        <v>8311</v>
      </c>
      <c r="D151" s="259">
        <v>41081</v>
      </c>
      <c r="E151" s="260" t="s">
        <v>8625</v>
      </c>
      <c r="F151" s="66" t="s">
        <v>304</v>
      </c>
    </row>
    <row r="152" spans="1:6" ht="30" customHeight="1">
      <c r="A152" s="258" t="s">
        <v>303</v>
      </c>
      <c r="B152" s="258" t="s">
        <v>8557</v>
      </c>
      <c r="C152" s="258" t="s">
        <v>8311</v>
      </c>
      <c r="D152" s="259">
        <v>41095</v>
      </c>
      <c r="E152" s="260" t="s">
        <v>8627</v>
      </c>
      <c r="F152" s="66" t="s">
        <v>304</v>
      </c>
    </row>
    <row r="153" spans="1:6" ht="30" customHeight="1">
      <c r="A153" s="258" t="s">
        <v>303</v>
      </c>
      <c r="B153" s="258" t="s">
        <v>8628</v>
      </c>
      <c r="C153" s="258" t="s">
        <v>8311</v>
      </c>
      <c r="D153" s="259">
        <v>41123</v>
      </c>
      <c r="E153" s="260" t="s">
        <v>8629</v>
      </c>
      <c r="F153" s="66" t="s">
        <v>304</v>
      </c>
    </row>
    <row r="154" spans="1:6" ht="30" customHeight="1">
      <c r="A154" s="258" t="s">
        <v>303</v>
      </c>
      <c r="B154" s="258" t="s">
        <v>8630</v>
      </c>
      <c r="C154" s="258" t="s">
        <v>8311</v>
      </c>
      <c r="D154" s="259">
        <v>41123</v>
      </c>
      <c r="E154" s="260" t="s">
        <v>8631</v>
      </c>
      <c r="F154" s="66" t="s">
        <v>304</v>
      </c>
    </row>
    <row r="155" spans="1:6" ht="30" customHeight="1">
      <c r="A155" s="258" t="s">
        <v>303</v>
      </c>
      <c r="B155" s="258" t="s">
        <v>8632</v>
      </c>
      <c r="C155" s="258" t="s">
        <v>8311</v>
      </c>
      <c r="D155" s="259">
        <v>41144</v>
      </c>
      <c r="E155" s="260" t="s">
        <v>8633</v>
      </c>
      <c r="F155" s="66" t="s">
        <v>304</v>
      </c>
    </row>
    <row r="156" spans="1:6" ht="30" customHeight="1">
      <c r="A156" s="258" t="s">
        <v>303</v>
      </c>
      <c r="B156" s="258" t="s">
        <v>8634</v>
      </c>
      <c r="C156" s="258" t="s">
        <v>8311</v>
      </c>
      <c r="D156" s="259">
        <v>41149</v>
      </c>
      <c r="E156" s="260" t="s">
        <v>8635</v>
      </c>
      <c r="F156" s="66" t="s">
        <v>304</v>
      </c>
    </row>
    <row r="157" spans="1:6" ht="30" customHeight="1">
      <c r="A157" s="258" t="s">
        <v>303</v>
      </c>
      <c r="B157" s="258" t="s">
        <v>8636</v>
      </c>
      <c r="C157" s="258" t="s">
        <v>8311</v>
      </c>
      <c r="D157" s="259">
        <v>41169</v>
      </c>
      <c r="E157" s="260" t="s">
        <v>8637</v>
      </c>
      <c r="F157" s="66" t="s">
        <v>304</v>
      </c>
    </row>
    <row r="158" spans="1:6" ht="30" customHeight="1">
      <c r="A158" s="258" t="s">
        <v>303</v>
      </c>
      <c r="B158" s="258" t="s">
        <v>8638</v>
      </c>
      <c r="C158" s="258" t="s">
        <v>8311</v>
      </c>
      <c r="D158" s="259">
        <v>41240</v>
      </c>
      <c r="E158" s="260" t="s">
        <v>8639</v>
      </c>
      <c r="F158" s="66" t="s">
        <v>304</v>
      </c>
    </row>
    <row r="159" spans="1:6" ht="30" customHeight="1">
      <c r="A159" s="258" t="s">
        <v>303</v>
      </c>
      <c r="B159" s="258" t="s">
        <v>8640</v>
      </c>
      <c r="C159" s="258" t="s">
        <v>8311</v>
      </c>
      <c r="D159" s="259">
        <v>41261</v>
      </c>
      <c r="E159" s="260" t="s">
        <v>8641</v>
      </c>
      <c r="F159" s="66" t="s">
        <v>304</v>
      </c>
    </row>
    <row r="160" spans="1:6" ht="30" customHeight="1">
      <c r="A160" s="258" t="s">
        <v>303</v>
      </c>
      <c r="B160" s="258" t="s">
        <v>8642</v>
      </c>
      <c r="C160" s="258" t="s">
        <v>8311</v>
      </c>
      <c r="D160" s="259">
        <v>41269</v>
      </c>
      <c r="E160" s="260" t="s">
        <v>8643</v>
      </c>
      <c r="F160" s="66" t="s">
        <v>304</v>
      </c>
    </row>
    <row r="161" spans="1:6" ht="30" customHeight="1">
      <c r="A161" s="258" t="s">
        <v>303</v>
      </c>
      <c r="B161" s="258" t="s">
        <v>8623</v>
      </c>
      <c r="C161" s="258" t="s">
        <v>8311</v>
      </c>
      <c r="D161" s="259">
        <v>41311</v>
      </c>
      <c r="E161" s="260" t="s">
        <v>8645</v>
      </c>
      <c r="F161" s="66" t="s">
        <v>304</v>
      </c>
    </row>
    <row r="162" spans="1:6" ht="30" customHeight="1">
      <c r="A162" s="258" t="s">
        <v>303</v>
      </c>
      <c r="B162" s="258" t="s">
        <v>8646</v>
      </c>
      <c r="C162" s="258" t="s">
        <v>8311</v>
      </c>
      <c r="D162" s="259">
        <v>41396</v>
      </c>
      <c r="E162" s="260" t="s">
        <v>8647</v>
      </c>
      <c r="F162" s="66" t="s">
        <v>304</v>
      </c>
    </row>
    <row r="163" spans="1:6" ht="30" customHeight="1">
      <c r="A163" s="258" t="s">
        <v>303</v>
      </c>
      <c r="B163" s="258" t="s">
        <v>8648</v>
      </c>
      <c r="C163" s="258" t="s">
        <v>8311</v>
      </c>
      <c r="D163" s="259">
        <v>41397</v>
      </c>
      <c r="E163" s="260" t="s">
        <v>8649</v>
      </c>
      <c r="F163" s="66" t="s">
        <v>304</v>
      </c>
    </row>
    <row r="164" spans="1:6" ht="30" customHeight="1">
      <c r="A164" s="258" t="s">
        <v>303</v>
      </c>
      <c r="B164" s="258" t="s">
        <v>8650</v>
      </c>
      <c r="C164" s="258" t="s">
        <v>8311</v>
      </c>
      <c r="D164" s="259">
        <v>41426</v>
      </c>
      <c r="E164" s="260" t="s">
        <v>8651</v>
      </c>
      <c r="F164" s="66" t="s">
        <v>304</v>
      </c>
    </row>
    <row r="165" spans="1:6" ht="30" customHeight="1">
      <c r="A165" s="258" t="s">
        <v>303</v>
      </c>
      <c r="B165" s="258" t="s">
        <v>8652</v>
      </c>
      <c r="C165" s="258" t="s">
        <v>8311</v>
      </c>
      <c r="D165" s="259">
        <v>41460</v>
      </c>
      <c r="E165" s="260" t="s">
        <v>8653</v>
      </c>
      <c r="F165" s="66" t="s">
        <v>304</v>
      </c>
    </row>
    <row r="166" spans="1:6" ht="30" customHeight="1">
      <c r="A166" s="258" t="s">
        <v>303</v>
      </c>
      <c r="B166" s="258" t="s">
        <v>8655</v>
      </c>
      <c r="C166" s="258" t="s">
        <v>8311</v>
      </c>
      <c r="D166" s="259">
        <v>41533</v>
      </c>
      <c r="E166" s="260" t="s">
        <v>8656</v>
      </c>
      <c r="F166" s="66" t="s">
        <v>304</v>
      </c>
    </row>
    <row r="167" spans="1:6" ht="30" customHeight="1">
      <c r="A167" s="258" t="s">
        <v>303</v>
      </c>
      <c r="B167" s="258" t="s">
        <v>8657</v>
      </c>
      <c r="C167" s="258" t="s">
        <v>8311</v>
      </c>
      <c r="D167" s="259">
        <v>41607</v>
      </c>
      <c r="E167" s="260" t="s">
        <v>8658</v>
      </c>
      <c r="F167" s="66" t="s">
        <v>304</v>
      </c>
    </row>
    <row r="168" spans="1:6" ht="30" customHeight="1">
      <c r="A168" s="258" t="s">
        <v>303</v>
      </c>
      <c r="B168" s="258" t="s">
        <v>8659</v>
      </c>
      <c r="C168" s="258" t="s">
        <v>8311</v>
      </c>
      <c r="D168" s="259">
        <v>41607</v>
      </c>
      <c r="E168" s="260" t="s">
        <v>8660</v>
      </c>
      <c r="F168" s="66" t="s">
        <v>304</v>
      </c>
    </row>
    <row r="169" spans="1:6" ht="30" customHeight="1">
      <c r="A169" s="258" t="s">
        <v>303</v>
      </c>
      <c r="B169" s="258" t="s">
        <v>8661</v>
      </c>
      <c r="C169" s="258" t="s">
        <v>8311</v>
      </c>
      <c r="D169" s="259">
        <v>41631</v>
      </c>
      <c r="E169" s="260" t="s">
        <v>8662</v>
      </c>
      <c r="F169" s="66" t="s">
        <v>304</v>
      </c>
    </row>
    <row r="170" spans="1:6" ht="30" customHeight="1">
      <c r="A170" s="258" t="s">
        <v>303</v>
      </c>
      <c r="B170" s="258" t="s">
        <v>8663</v>
      </c>
      <c r="C170" s="258" t="s">
        <v>8311</v>
      </c>
      <c r="D170" s="259">
        <v>41632</v>
      </c>
      <c r="E170" s="260" t="s">
        <v>8664</v>
      </c>
      <c r="F170" s="66" t="s">
        <v>304</v>
      </c>
    </row>
    <row r="171" spans="1:6" ht="30" customHeight="1">
      <c r="A171" s="258" t="s">
        <v>303</v>
      </c>
      <c r="B171" s="258" t="s">
        <v>8665</v>
      </c>
      <c r="C171" s="258" t="s">
        <v>8311</v>
      </c>
      <c r="D171" s="259">
        <v>41717</v>
      </c>
      <c r="E171" s="260" t="s">
        <v>8666</v>
      </c>
      <c r="F171" s="66" t="s">
        <v>304</v>
      </c>
    </row>
    <row r="172" spans="1:6" ht="30" customHeight="1">
      <c r="A172" s="258" t="s">
        <v>303</v>
      </c>
      <c r="B172" s="258" t="s">
        <v>8667</v>
      </c>
      <c r="C172" s="258" t="s">
        <v>8311</v>
      </c>
      <c r="D172" s="259">
        <v>41722</v>
      </c>
      <c r="E172" s="260" t="s">
        <v>8668</v>
      </c>
      <c r="F172" s="66" t="s">
        <v>304</v>
      </c>
    </row>
    <row r="173" spans="1:6" ht="30" customHeight="1">
      <c r="A173" s="258" t="s">
        <v>303</v>
      </c>
      <c r="B173" s="258" t="s">
        <v>8669</v>
      </c>
      <c r="C173" s="258" t="s">
        <v>8311</v>
      </c>
      <c r="D173" s="259">
        <v>41751</v>
      </c>
      <c r="E173" s="260" t="s">
        <v>8670</v>
      </c>
      <c r="F173" s="66" t="s">
        <v>304</v>
      </c>
    </row>
    <row r="174" spans="1:6" ht="30" customHeight="1">
      <c r="A174" s="258" t="s">
        <v>303</v>
      </c>
      <c r="B174" s="258" t="s">
        <v>8671</v>
      </c>
      <c r="C174" s="258" t="s">
        <v>8311</v>
      </c>
      <c r="D174" s="259">
        <v>41751</v>
      </c>
      <c r="E174" s="260" t="s">
        <v>8672</v>
      </c>
      <c r="F174" s="66" t="s">
        <v>304</v>
      </c>
    </row>
    <row r="175" spans="1:6" ht="30" customHeight="1">
      <c r="A175" s="258" t="s">
        <v>303</v>
      </c>
      <c r="B175" s="258" t="s">
        <v>8673</v>
      </c>
      <c r="C175" s="258" t="s">
        <v>8311</v>
      </c>
      <c r="D175" s="259">
        <v>41801</v>
      </c>
      <c r="E175" s="260" t="s">
        <v>8674</v>
      </c>
      <c r="F175" s="66" t="s">
        <v>304</v>
      </c>
    </row>
    <row r="176" spans="1:6" ht="30" customHeight="1">
      <c r="A176" s="258" t="s">
        <v>303</v>
      </c>
      <c r="B176" s="258" t="s">
        <v>8557</v>
      </c>
      <c r="C176" s="258" t="s">
        <v>8311</v>
      </c>
      <c r="D176" s="259">
        <v>41821</v>
      </c>
      <c r="E176" s="260" t="s">
        <v>8675</v>
      </c>
      <c r="F176" s="66" t="s">
        <v>304</v>
      </c>
    </row>
    <row r="177" spans="1:6" ht="30" customHeight="1">
      <c r="A177" s="258" t="s">
        <v>303</v>
      </c>
      <c r="B177" s="258" t="s">
        <v>8676</v>
      </c>
      <c r="C177" s="258" t="s">
        <v>8311</v>
      </c>
      <c r="D177" s="259">
        <v>41828</v>
      </c>
      <c r="E177" s="260" t="s">
        <v>8677</v>
      </c>
      <c r="F177" s="66" t="s">
        <v>304</v>
      </c>
    </row>
    <row r="178" spans="1:6" ht="30" customHeight="1">
      <c r="A178" s="258" t="s">
        <v>303</v>
      </c>
      <c r="B178" s="258" t="s">
        <v>8678</v>
      </c>
      <c r="C178" s="258" t="s">
        <v>8311</v>
      </c>
      <c r="D178" s="259">
        <v>41834</v>
      </c>
      <c r="E178" s="260" t="s">
        <v>8679</v>
      </c>
      <c r="F178" s="66" t="s">
        <v>304</v>
      </c>
    </row>
    <row r="179" spans="1:6" ht="30" customHeight="1">
      <c r="A179" s="258" t="s">
        <v>303</v>
      </c>
      <c r="B179" s="258" t="s">
        <v>8680</v>
      </c>
      <c r="C179" s="258" t="s">
        <v>8311</v>
      </c>
      <c r="D179" s="259">
        <v>41842</v>
      </c>
      <c r="E179" s="260" t="s">
        <v>8681</v>
      </c>
      <c r="F179" s="66" t="s">
        <v>304</v>
      </c>
    </row>
    <row r="180" spans="1:6" ht="30" customHeight="1">
      <c r="A180" s="258" t="s">
        <v>303</v>
      </c>
      <c r="B180" s="258" t="s">
        <v>8682</v>
      </c>
      <c r="C180" s="258" t="s">
        <v>8311</v>
      </c>
      <c r="D180" s="259">
        <v>41897</v>
      </c>
      <c r="E180" s="260" t="s">
        <v>8683</v>
      </c>
      <c r="F180" s="66" t="s">
        <v>304</v>
      </c>
    </row>
    <row r="181" spans="1:6" ht="30" customHeight="1">
      <c r="A181" s="258" t="s">
        <v>303</v>
      </c>
      <c r="B181" s="258" t="s">
        <v>8684</v>
      </c>
      <c r="C181" s="258" t="s">
        <v>8311</v>
      </c>
      <c r="D181" s="259">
        <v>41907</v>
      </c>
      <c r="E181" s="260" t="s">
        <v>8685</v>
      </c>
      <c r="F181" s="66" t="s">
        <v>304</v>
      </c>
    </row>
    <row r="182" spans="1:6" ht="30" customHeight="1">
      <c r="A182" s="258" t="s">
        <v>303</v>
      </c>
      <c r="B182" s="258" t="s">
        <v>8686</v>
      </c>
      <c r="C182" s="258" t="s">
        <v>8311</v>
      </c>
      <c r="D182" s="259">
        <v>41988</v>
      </c>
      <c r="E182" s="260" t="s">
        <v>8687</v>
      </c>
      <c r="F182" s="66" t="s">
        <v>304</v>
      </c>
    </row>
    <row r="183" spans="1:6" ht="30" customHeight="1">
      <c r="A183" s="258" t="s">
        <v>303</v>
      </c>
      <c r="B183" s="258" t="s">
        <v>8688</v>
      </c>
      <c r="C183" s="258" t="s">
        <v>8311</v>
      </c>
      <c r="D183" s="259">
        <v>41988</v>
      </c>
      <c r="E183" s="260" t="s">
        <v>8689</v>
      </c>
      <c r="F183" s="66" t="s">
        <v>304</v>
      </c>
    </row>
    <row r="184" spans="1:6" ht="30" customHeight="1">
      <c r="A184" s="258" t="s">
        <v>303</v>
      </c>
      <c r="B184" s="258" t="s">
        <v>8690</v>
      </c>
      <c r="C184" s="258" t="s">
        <v>8311</v>
      </c>
      <c r="D184" s="259">
        <v>42094</v>
      </c>
      <c r="E184" s="260" t="s">
        <v>8691</v>
      </c>
      <c r="F184" s="66" t="s">
        <v>304</v>
      </c>
    </row>
    <row r="185" spans="1:6" ht="30" customHeight="1">
      <c r="A185" s="258" t="s">
        <v>303</v>
      </c>
      <c r="B185" s="258" t="s">
        <v>8692</v>
      </c>
      <c r="C185" s="258" t="s">
        <v>8311</v>
      </c>
      <c r="D185" s="259">
        <v>42094</v>
      </c>
      <c r="E185" s="260" t="s">
        <v>8693</v>
      </c>
      <c r="F185" s="66" t="s">
        <v>304</v>
      </c>
    </row>
    <row r="186" spans="1:6" ht="30" customHeight="1">
      <c r="A186" s="258" t="s">
        <v>303</v>
      </c>
      <c r="B186" s="258" t="s">
        <v>8694</v>
      </c>
      <c r="C186" s="258" t="s">
        <v>8311</v>
      </c>
      <c r="D186" s="259">
        <v>42110</v>
      </c>
      <c r="E186" s="260" t="s">
        <v>8695</v>
      </c>
      <c r="F186" s="66" t="s">
        <v>304</v>
      </c>
    </row>
    <row r="187" spans="1:6" ht="30" customHeight="1">
      <c r="A187" s="258" t="s">
        <v>303</v>
      </c>
      <c r="B187" s="258" t="s">
        <v>8696</v>
      </c>
      <c r="C187" s="258" t="s">
        <v>8311</v>
      </c>
      <c r="D187" s="259">
        <v>42114</v>
      </c>
      <c r="E187" s="260" t="s">
        <v>8697</v>
      </c>
      <c r="F187" s="66" t="s">
        <v>304</v>
      </c>
    </row>
    <row r="188" spans="1:6" ht="30" customHeight="1">
      <c r="A188" s="258" t="s">
        <v>303</v>
      </c>
      <c r="B188" s="258" t="s">
        <v>8578</v>
      </c>
      <c r="C188" s="258" t="s">
        <v>8311</v>
      </c>
      <c r="D188" s="259">
        <v>42132</v>
      </c>
      <c r="E188" s="260" t="s">
        <v>8698</v>
      </c>
      <c r="F188" s="66" t="s">
        <v>304</v>
      </c>
    </row>
    <row r="189" spans="1:6" ht="30" customHeight="1">
      <c r="A189" s="258" t="s">
        <v>303</v>
      </c>
      <c r="B189" s="258" t="s">
        <v>8699</v>
      </c>
      <c r="C189" s="258" t="s">
        <v>8311</v>
      </c>
      <c r="D189" s="259">
        <v>42208</v>
      </c>
      <c r="E189" s="260" t="s">
        <v>8700</v>
      </c>
      <c r="F189" s="66" t="s">
        <v>304</v>
      </c>
    </row>
    <row r="190" spans="1:6" ht="30" customHeight="1">
      <c r="A190" s="258" t="s">
        <v>303</v>
      </c>
      <c r="B190" s="258" t="s">
        <v>8701</v>
      </c>
      <c r="C190" s="258" t="s">
        <v>8311</v>
      </c>
      <c r="D190" s="259">
        <v>42249</v>
      </c>
      <c r="E190" s="260" t="s">
        <v>8702</v>
      </c>
      <c r="F190" s="66" t="s">
        <v>304</v>
      </c>
    </row>
    <row r="191" spans="1:6" ht="30" customHeight="1">
      <c r="A191" s="258" t="s">
        <v>303</v>
      </c>
      <c r="B191" s="258" t="s">
        <v>8703</v>
      </c>
      <c r="C191" s="258" t="s">
        <v>8311</v>
      </c>
      <c r="D191" s="259">
        <v>42261</v>
      </c>
      <c r="E191" s="260" t="s">
        <v>8704</v>
      </c>
      <c r="F191" s="66" t="s">
        <v>304</v>
      </c>
    </row>
    <row r="192" spans="1:6" ht="30" customHeight="1">
      <c r="A192" s="258" t="s">
        <v>303</v>
      </c>
      <c r="B192" s="258" t="s">
        <v>8706</v>
      </c>
      <c r="C192" s="258" t="s">
        <v>8311</v>
      </c>
      <c r="D192" s="259">
        <v>42324</v>
      </c>
      <c r="E192" s="260" t="s">
        <v>8707</v>
      </c>
      <c r="F192" s="66" t="s">
        <v>304</v>
      </c>
    </row>
    <row r="193" spans="1:6" ht="30" customHeight="1">
      <c r="A193" s="258" t="s">
        <v>303</v>
      </c>
      <c r="B193" s="258" t="s">
        <v>8708</v>
      </c>
      <c r="C193" s="258" t="s">
        <v>8311</v>
      </c>
      <c r="D193" s="259">
        <v>42353</v>
      </c>
      <c r="E193" s="260" t="s">
        <v>8709</v>
      </c>
      <c r="F193" s="66" t="s">
        <v>304</v>
      </c>
    </row>
    <row r="194" spans="1:6" ht="30" customHeight="1">
      <c r="A194" s="258" t="s">
        <v>303</v>
      </c>
      <c r="B194" s="258" t="s">
        <v>8710</v>
      </c>
      <c r="C194" s="258" t="s">
        <v>8311</v>
      </c>
      <c r="D194" s="259">
        <v>42411</v>
      </c>
      <c r="E194" s="260" t="s">
        <v>8711</v>
      </c>
      <c r="F194" s="66" t="s">
        <v>304</v>
      </c>
    </row>
    <row r="195" spans="1:6" ht="30" customHeight="1">
      <c r="A195" s="258" t="s">
        <v>303</v>
      </c>
      <c r="B195" s="258" t="s">
        <v>8712</v>
      </c>
      <c r="C195" s="258" t="s">
        <v>8311</v>
      </c>
      <c r="D195" s="259">
        <v>42444</v>
      </c>
      <c r="E195" s="260" t="s">
        <v>8713</v>
      </c>
      <c r="F195" s="66" t="s">
        <v>304</v>
      </c>
    </row>
    <row r="196" spans="1:6" ht="30" customHeight="1">
      <c r="A196" s="258" t="s">
        <v>303</v>
      </c>
      <c r="B196" s="258" t="s">
        <v>8558</v>
      </c>
      <c r="C196" s="258" t="s">
        <v>8311</v>
      </c>
      <c r="D196" s="259">
        <v>42451</v>
      </c>
      <c r="E196" s="260" t="s">
        <v>8714</v>
      </c>
      <c r="F196" s="66" t="s">
        <v>304</v>
      </c>
    </row>
    <row r="197" spans="1:6" ht="30" customHeight="1">
      <c r="A197" s="258" t="s">
        <v>303</v>
      </c>
      <c r="B197" s="258" t="s">
        <v>8716</v>
      </c>
      <c r="C197" s="258" t="s">
        <v>8311</v>
      </c>
      <c r="D197" s="259">
        <v>42528</v>
      </c>
      <c r="E197" s="260" t="s">
        <v>8717</v>
      </c>
      <c r="F197" s="66" t="s">
        <v>304</v>
      </c>
    </row>
    <row r="198" spans="1:6" ht="30" customHeight="1">
      <c r="A198" s="258" t="s">
        <v>303</v>
      </c>
      <c r="B198" s="258" t="s">
        <v>8588</v>
      </c>
      <c r="C198" s="258" t="s">
        <v>8311</v>
      </c>
      <c r="D198" s="259">
        <v>42628</v>
      </c>
      <c r="E198" s="260" t="s">
        <v>8718</v>
      </c>
      <c r="F198" s="66" t="s">
        <v>304</v>
      </c>
    </row>
    <row r="199" spans="1:6" ht="30" customHeight="1">
      <c r="A199" s="258" t="s">
        <v>303</v>
      </c>
      <c r="B199" s="258" t="s">
        <v>8719</v>
      </c>
      <c r="C199" s="258" t="s">
        <v>8311</v>
      </c>
      <c r="D199" s="259">
        <v>42656</v>
      </c>
      <c r="E199" s="260" t="s">
        <v>8720</v>
      </c>
      <c r="F199" s="66" t="s">
        <v>304</v>
      </c>
    </row>
    <row r="200" spans="1:6" ht="30" customHeight="1">
      <c r="A200" s="258" t="s">
        <v>303</v>
      </c>
      <c r="B200" s="258" t="s">
        <v>8721</v>
      </c>
      <c r="C200" s="258" t="s">
        <v>8311</v>
      </c>
      <c r="D200" s="259">
        <v>42668</v>
      </c>
      <c r="E200" s="260" t="s">
        <v>8722</v>
      </c>
      <c r="F200" s="66" t="s">
        <v>304</v>
      </c>
    </row>
    <row r="201" spans="1:6" ht="30" customHeight="1">
      <c r="A201" s="258" t="s">
        <v>303</v>
      </c>
      <c r="B201" s="258" t="s">
        <v>8723</v>
      </c>
      <c r="C201" s="258" t="s">
        <v>8311</v>
      </c>
      <c r="D201" s="259">
        <v>42725</v>
      </c>
      <c r="E201" s="260" t="s">
        <v>8724</v>
      </c>
      <c r="F201" s="66" t="s">
        <v>304</v>
      </c>
    </row>
    <row r="202" spans="1:6" ht="30" customHeight="1">
      <c r="A202" s="258" t="s">
        <v>303</v>
      </c>
      <c r="B202" s="258" t="s">
        <v>8725</v>
      </c>
      <c r="C202" s="258" t="s">
        <v>8311</v>
      </c>
      <c r="D202" s="259">
        <v>42725</v>
      </c>
      <c r="E202" s="260" t="s">
        <v>8726</v>
      </c>
      <c r="F202" s="66" t="s">
        <v>304</v>
      </c>
    </row>
    <row r="203" spans="1:6" ht="30" customHeight="1">
      <c r="A203" s="258" t="s">
        <v>303</v>
      </c>
      <c r="B203" s="258" t="s">
        <v>8727</v>
      </c>
      <c r="C203" s="258" t="s">
        <v>8311</v>
      </c>
      <c r="D203" s="259">
        <v>42760</v>
      </c>
      <c r="E203" s="260" t="s">
        <v>8728</v>
      </c>
      <c r="F203" s="66" t="s">
        <v>304</v>
      </c>
    </row>
    <row r="204" spans="1:6" ht="30" customHeight="1">
      <c r="A204" s="258" t="s">
        <v>303</v>
      </c>
      <c r="B204" s="258" t="s">
        <v>8729</v>
      </c>
      <c r="C204" s="258" t="s">
        <v>8311</v>
      </c>
      <c r="D204" s="259">
        <v>42761</v>
      </c>
      <c r="E204" s="260" t="s">
        <v>8730</v>
      </c>
      <c r="F204" s="66" t="s">
        <v>304</v>
      </c>
    </row>
    <row r="205" spans="1:6" ht="30" customHeight="1">
      <c r="A205" s="258" t="s">
        <v>303</v>
      </c>
      <c r="B205" s="258" t="s">
        <v>8510</v>
      </c>
      <c r="C205" s="258" t="s">
        <v>8311</v>
      </c>
      <c r="D205" s="259">
        <v>42828</v>
      </c>
      <c r="E205" s="260" t="s">
        <v>8731</v>
      </c>
      <c r="F205" s="66" t="s">
        <v>304</v>
      </c>
    </row>
    <row r="206" spans="1:6" ht="30" customHeight="1">
      <c r="A206" s="258" t="s">
        <v>303</v>
      </c>
      <c r="B206" s="258" t="s">
        <v>8732</v>
      </c>
      <c r="C206" s="258" t="s">
        <v>8311</v>
      </c>
      <c r="D206" s="259">
        <v>42851</v>
      </c>
      <c r="E206" s="260" t="s">
        <v>8733</v>
      </c>
      <c r="F206" s="66" t="s">
        <v>304</v>
      </c>
    </row>
    <row r="207" spans="1:6" ht="30" customHeight="1">
      <c r="A207" s="258" t="s">
        <v>3807</v>
      </c>
      <c r="B207" s="258" t="s">
        <v>8587</v>
      </c>
      <c r="C207" s="258" t="s">
        <v>8311</v>
      </c>
      <c r="D207" s="259">
        <v>42874</v>
      </c>
      <c r="E207" s="260" t="s">
        <v>8734</v>
      </c>
      <c r="F207" s="66" t="s">
        <v>304</v>
      </c>
    </row>
    <row r="208" spans="1:6" ht="30" customHeight="1">
      <c r="A208" s="258" t="s">
        <v>303</v>
      </c>
      <c r="B208" s="258" t="s">
        <v>8735</v>
      </c>
      <c r="C208" s="258" t="s">
        <v>8311</v>
      </c>
      <c r="D208" s="259">
        <v>42886</v>
      </c>
      <c r="E208" s="260" t="s">
        <v>8736</v>
      </c>
      <c r="F208" s="66" t="s">
        <v>304</v>
      </c>
    </row>
    <row r="209" spans="1:6" ht="30" customHeight="1">
      <c r="A209" s="258" t="s">
        <v>303</v>
      </c>
      <c r="B209" s="258" t="s">
        <v>8737</v>
      </c>
      <c r="C209" s="258" t="s">
        <v>8311</v>
      </c>
      <c r="D209" s="259">
        <v>42891</v>
      </c>
      <c r="E209" s="260" t="s">
        <v>8738</v>
      </c>
      <c r="F209" s="66" t="s">
        <v>304</v>
      </c>
    </row>
    <row r="210" spans="1:6" ht="30" customHeight="1">
      <c r="A210" s="258" t="s">
        <v>303</v>
      </c>
      <c r="B210" s="258" t="s">
        <v>8529</v>
      </c>
      <c r="C210" s="258" t="s">
        <v>8311</v>
      </c>
      <c r="D210" s="259">
        <v>42898</v>
      </c>
      <c r="E210" s="260" t="s">
        <v>8739</v>
      </c>
      <c r="F210" s="66" t="s">
        <v>304</v>
      </c>
    </row>
    <row r="211" spans="1:6" ht="30" customHeight="1">
      <c r="A211" s="258" t="s">
        <v>303</v>
      </c>
      <c r="B211" s="258" t="s">
        <v>8740</v>
      </c>
      <c r="C211" s="258" t="s">
        <v>8311</v>
      </c>
      <c r="D211" s="259">
        <v>42913</v>
      </c>
      <c r="E211" s="260" t="s">
        <v>8741</v>
      </c>
      <c r="F211" s="66" t="s">
        <v>304</v>
      </c>
    </row>
    <row r="212" spans="1:6" ht="30" customHeight="1">
      <c r="A212" s="258" t="s">
        <v>303</v>
      </c>
      <c r="B212" s="258" t="s">
        <v>8742</v>
      </c>
      <c r="C212" s="258" t="s">
        <v>8311</v>
      </c>
      <c r="D212" s="259">
        <v>42920</v>
      </c>
      <c r="E212" s="260" t="s">
        <v>8743</v>
      </c>
      <c r="F212" s="66" t="s">
        <v>304</v>
      </c>
    </row>
    <row r="213" spans="1:6" ht="30" customHeight="1">
      <c r="A213" s="258" t="s">
        <v>303</v>
      </c>
      <c r="B213" s="258" t="s">
        <v>8744</v>
      </c>
      <c r="C213" s="258" t="s">
        <v>8311</v>
      </c>
      <c r="D213" s="259">
        <v>42942</v>
      </c>
      <c r="E213" s="260" t="s">
        <v>8745</v>
      </c>
      <c r="F213" s="66" t="s">
        <v>304</v>
      </c>
    </row>
    <row r="214" spans="1:6" ht="30" customHeight="1">
      <c r="A214" s="258" t="s">
        <v>303</v>
      </c>
      <c r="B214" s="258" t="s">
        <v>8746</v>
      </c>
      <c r="C214" s="258" t="s">
        <v>8311</v>
      </c>
      <c r="D214" s="259">
        <v>42942</v>
      </c>
      <c r="E214" s="260" t="s">
        <v>8747</v>
      </c>
      <c r="F214" s="66" t="s">
        <v>304</v>
      </c>
    </row>
    <row r="215" spans="1:6" ht="30" customHeight="1">
      <c r="A215" s="258" t="s">
        <v>303</v>
      </c>
      <c r="B215" s="258" t="s">
        <v>8748</v>
      </c>
      <c r="C215" s="258" t="s">
        <v>8311</v>
      </c>
      <c r="D215" s="259">
        <v>42983</v>
      </c>
      <c r="E215" s="260" t="s">
        <v>8749</v>
      </c>
      <c r="F215" s="66" t="s">
        <v>304</v>
      </c>
    </row>
    <row r="216" spans="1:6" ht="30" customHeight="1">
      <c r="A216" s="258" t="s">
        <v>303</v>
      </c>
      <c r="B216" s="258" t="s">
        <v>8750</v>
      </c>
      <c r="C216" s="258" t="s">
        <v>8311</v>
      </c>
      <c r="D216" s="259">
        <v>43004</v>
      </c>
      <c r="E216" s="260" t="s">
        <v>8751</v>
      </c>
      <c r="F216" s="66" t="s">
        <v>304</v>
      </c>
    </row>
    <row r="217" spans="1:6" ht="30" customHeight="1">
      <c r="A217" s="258" t="s">
        <v>303</v>
      </c>
      <c r="B217" s="258" t="s">
        <v>8654</v>
      </c>
      <c r="C217" s="258" t="s">
        <v>8311</v>
      </c>
      <c r="D217" s="259">
        <v>43004</v>
      </c>
      <c r="E217" s="260" t="s">
        <v>8752</v>
      </c>
      <c r="F217" s="66" t="s">
        <v>304</v>
      </c>
    </row>
    <row r="218" spans="1:6" ht="30" customHeight="1">
      <c r="A218" s="258" t="s">
        <v>303</v>
      </c>
      <c r="B218" s="258" t="s">
        <v>8753</v>
      </c>
      <c r="C218" s="258" t="s">
        <v>8311</v>
      </c>
      <c r="D218" s="259">
        <v>43004</v>
      </c>
      <c r="E218" s="260" t="s">
        <v>8754</v>
      </c>
      <c r="F218" s="66" t="s">
        <v>304</v>
      </c>
    </row>
    <row r="219" spans="1:6" ht="30" customHeight="1">
      <c r="A219" s="258" t="s">
        <v>303</v>
      </c>
      <c r="B219" s="258" t="s">
        <v>5964</v>
      </c>
      <c r="C219" s="258" t="s">
        <v>8311</v>
      </c>
      <c r="D219" s="259">
        <v>43004</v>
      </c>
      <c r="E219" s="260" t="s">
        <v>8755</v>
      </c>
      <c r="F219" s="66" t="s">
        <v>304</v>
      </c>
    </row>
    <row r="220" spans="1:6" ht="30" customHeight="1">
      <c r="A220" s="258" t="s">
        <v>303</v>
      </c>
      <c r="B220" s="258" t="s">
        <v>8756</v>
      </c>
      <c r="C220" s="258" t="s">
        <v>8311</v>
      </c>
      <c r="D220" s="259">
        <v>43004</v>
      </c>
      <c r="E220" s="260" t="s">
        <v>8757</v>
      </c>
      <c r="F220" s="66" t="s">
        <v>304</v>
      </c>
    </row>
    <row r="221" spans="1:6" ht="30" customHeight="1">
      <c r="A221" s="258" t="s">
        <v>303</v>
      </c>
      <c r="B221" s="258" t="s">
        <v>8758</v>
      </c>
      <c r="C221" s="258" t="s">
        <v>8311</v>
      </c>
      <c r="D221" s="259">
        <v>43004</v>
      </c>
      <c r="E221" s="260" t="s">
        <v>8759</v>
      </c>
      <c r="F221" s="66" t="s">
        <v>304</v>
      </c>
    </row>
    <row r="222" spans="1:6" ht="30" customHeight="1">
      <c r="A222" s="258" t="s">
        <v>303</v>
      </c>
      <c r="B222" s="258" t="s">
        <v>8760</v>
      </c>
      <c r="C222" s="258" t="s">
        <v>8311</v>
      </c>
      <c r="D222" s="259">
        <v>43007</v>
      </c>
      <c r="E222" s="260" t="s">
        <v>8761</v>
      </c>
      <c r="F222" s="66" t="s">
        <v>304</v>
      </c>
    </row>
    <row r="223" spans="1:6" ht="30" customHeight="1">
      <c r="A223" s="258" t="s">
        <v>303</v>
      </c>
      <c r="B223" s="258" t="s">
        <v>8762</v>
      </c>
      <c r="C223" s="258" t="s">
        <v>8311</v>
      </c>
      <c r="D223" s="259">
        <v>43039</v>
      </c>
      <c r="E223" s="260" t="s">
        <v>8763</v>
      </c>
      <c r="F223" s="66" t="s">
        <v>304</v>
      </c>
    </row>
    <row r="224" spans="1:6" ht="30" customHeight="1">
      <c r="A224" s="258" t="s">
        <v>303</v>
      </c>
      <c r="B224" s="258" t="s">
        <v>8764</v>
      </c>
      <c r="C224" s="258" t="s">
        <v>8311</v>
      </c>
      <c r="D224" s="259">
        <v>43046</v>
      </c>
      <c r="E224" s="260" t="s">
        <v>8765</v>
      </c>
      <c r="F224" s="66" t="s">
        <v>304</v>
      </c>
    </row>
    <row r="225" spans="1:6" ht="30" customHeight="1">
      <c r="A225" s="258" t="s">
        <v>303</v>
      </c>
      <c r="B225" s="258" t="s">
        <v>8766</v>
      </c>
      <c r="C225" s="258" t="s">
        <v>8311</v>
      </c>
      <c r="D225" s="259">
        <v>43062</v>
      </c>
      <c r="E225" s="260" t="s">
        <v>8767</v>
      </c>
      <c r="F225" s="66" t="s">
        <v>304</v>
      </c>
    </row>
    <row r="226" spans="1:6" ht="30" customHeight="1">
      <c r="A226" s="258" t="s">
        <v>303</v>
      </c>
      <c r="B226" s="258" t="s">
        <v>8768</v>
      </c>
      <c r="C226" s="258" t="s">
        <v>8311</v>
      </c>
      <c r="D226" s="259">
        <v>43068</v>
      </c>
      <c r="E226" s="260" t="s">
        <v>8769</v>
      </c>
      <c r="F226" s="66" t="s">
        <v>304</v>
      </c>
    </row>
    <row r="227" spans="1:6" ht="30" customHeight="1">
      <c r="A227" s="258" t="s">
        <v>303</v>
      </c>
      <c r="B227" s="258" t="s">
        <v>8770</v>
      </c>
      <c r="C227" s="258" t="s">
        <v>8311</v>
      </c>
      <c r="D227" s="259">
        <v>43076</v>
      </c>
      <c r="E227" s="260" t="s">
        <v>8771</v>
      </c>
      <c r="F227" s="66" t="s">
        <v>304</v>
      </c>
    </row>
    <row r="228" spans="1:6" ht="30" customHeight="1">
      <c r="A228" s="258" t="s">
        <v>303</v>
      </c>
      <c r="B228" s="258" t="s">
        <v>8772</v>
      </c>
      <c r="C228" s="258" t="s">
        <v>8311</v>
      </c>
      <c r="D228" s="259">
        <v>43076</v>
      </c>
      <c r="E228" s="260" t="s">
        <v>8773</v>
      </c>
      <c r="F228" s="66" t="s">
        <v>304</v>
      </c>
    </row>
    <row r="229" spans="1:6" ht="30" customHeight="1">
      <c r="A229" s="258" t="s">
        <v>303</v>
      </c>
      <c r="B229" s="258" t="s">
        <v>8774</v>
      </c>
      <c r="C229" s="258" t="s">
        <v>8311</v>
      </c>
      <c r="D229" s="259">
        <v>43076</v>
      </c>
      <c r="E229" s="260" t="s">
        <v>8775</v>
      </c>
      <c r="F229" s="66" t="s">
        <v>304</v>
      </c>
    </row>
    <row r="230" spans="1:6" ht="30" customHeight="1">
      <c r="A230" s="258" t="s">
        <v>303</v>
      </c>
      <c r="B230" s="258" t="s">
        <v>8776</v>
      </c>
      <c r="C230" s="258" t="s">
        <v>8311</v>
      </c>
      <c r="D230" s="259">
        <v>43076</v>
      </c>
      <c r="E230" s="260" t="s">
        <v>8777</v>
      </c>
      <c r="F230" s="66" t="s">
        <v>304</v>
      </c>
    </row>
    <row r="231" spans="1:6" ht="30" customHeight="1">
      <c r="A231" s="258" t="s">
        <v>303</v>
      </c>
      <c r="B231" s="258" t="s">
        <v>8778</v>
      </c>
      <c r="C231" s="258" t="s">
        <v>8311</v>
      </c>
      <c r="D231" s="259">
        <v>43076</v>
      </c>
      <c r="E231" s="260" t="s">
        <v>8779</v>
      </c>
      <c r="F231" s="66" t="s">
        <v>304</v>
      </c>
    </row>
    <row r="232" spans="1:6" ht="30" customHeight="1">
      <c r="A232" s="258" t="s">
        <v>303</v>
      </c>
      <c r="B232" s="258" t="s">
        <v>8780</v>
      </c>
      <c r="C232" s="258" t="s">
        <v>8311</v>
      </c>
      <c r="D232" s="259">
        <v>43298</v>
      </c>
      <c r="E232" s="260" t="s">
        <v>8781</v>
      </c>
      <c r="F232" s="66" t="s">
        <v>304</v>
      </c>
    </row>
    <row r="233" spans="1:6" ht="30" customHeight="1">
      <c r="A233" s="258" t="s">
        <v>303</v>
      </c>
      <c r="B233" s="258" t="s">
        <v>8782</v>
      </c>
      <c r="C233" s="258" t="s">
        <v>8311</v>
      </c>
      <c r="D233" s="259">
        <v>43397</v>
      </c>
      <c r="E233" s="260" t="s">
        <v>8783</v>
      </c>
      <c r="F233" s="66" t="s">
        <v>304</v>
      </c>
    </row>
    <row r="234" spans="1:6" ht="30" customHeight="1">
      <c r="A234" s="258" t="s">
        <v>303</v>
      </c>
      <c r="B234" s="258" t="s">
        <v>8784</v>
      </c>
      <c r="C234" s="258" t="s">
        <v>8311</v>
      </c>
      <c r="D234" s="259">
        <v>43433</v>
      </c>
      <c r="E234" s="260" t="s">
        <v>8785</v>
      </c>
      <c r="F234" s="66" t="s">
        <v>304</v>
      </c>
    </row>
    <row r="235" spans="1:6" ht="30" customHeight="1">
      <c r="A235" s="258" t="s">
        <v>303</v>
      </c>
      <c r="B235" s="258" t="s">
        <v>8786</v>
      </c>
      <c r="C235" s="258" t="s">
        <v>8311</v>
      </c>
      <c r="D235" s="259">
        <v>43475</v>
      </c>
      <c r="E235" s="260" t="s">
        <v>8787</v>
      </c>
      <c r="F235" s="66" t="s">
        <v>304</v>
      </c>
    </row>
    <row r="236" spans="1:6" ht="30" customHeight="1">
      <c r="A236" s="258" t="s">
        <v>303</v>
      </c>
      <c r="B236" s="258" t="s">
        <v>8788</v>
      </c>
      <c r="C236" s="258" t="s">
        <v>8311</v>
      </c>
      <c r="D236" s="259">
        <v>43475</v>
      </c>
      <c r="E236" s="260" t="s">
        <v>8789</v>
      </c>
      <c r="F236" s="66" t="s">
        <v>304</v>
      </c>
    </row>
    <row r="237" spans="1:6" ht="30" customHeight="1">
      <c r="A237" s="258" t="s">
        <v>303</v>
      </c>
      <c r="B237" s="258" t="s">
        <v>8790</v>
      </c>
      <c r="C237" s="258" t="s">
        <v>8311</v>
      </c>
      <c r="D237" s="259">
        <v>43475</v>
      </c>
      <c r="E237" s="260" t="s">
        <v>8791</v>
      </c>
      <c r="F237" s="66" t="s">
        <v>304</v>
      </c>
    </row>
    <row r="238" spans="1:6" ht="30" customHeight="1">
      <c r="A238" s="258" t="s">
        <v>303</v>
      </c>
      <c r="B238" s="258" t="s">
        <v>8792</v>
      </c>
      <c r="C238" s="258" t="s">
        <v>8311</v>
      </c>
      <c r="D238" s="259">
        <v>43475</v>
      </c>
      <c r="E238" s="260" t="s">
        <v>8793</v>
      </c>
      <c r="F238" s="66" t="s">
        <v>304</v>
      </c>
    </row>
    <row r="239" spans="1:6" ht="30" customHeight="1">
      <c r="A239" s="258" t="s">
        <v>303</v>
      </c>
      <c r="B239" s="258" t="s">
        <v>6647</v>
      </c>
      <c r="C239" s="258" t="s">
        <v>8311</v>
      </c>
      <c r="D239" s="259">
        <v>43475</v>
      </c>
      <c r="E239" s="260" t="s">
        <v>8794</v>
      </c>
      <c r="F239" s="66" t="s">
        <v>304</v>
      </c>
    </row>
    <row r="240" spans="1:6" ht="30" customHeight="1">
      <c r="A240" s="258" t="s">
        <v>303</v>
      </c>
      <c r="B240" s="258" t="s">
        <v>8644</v>
      </c>
      <c r="C240" s="258" t="s">
        <v>8311</v>
      </c>
      <c r="D240" s="259">
        <v>43480</v>
      </c>
      <c r="E240" s="260" t="s">
        <v>8795</v>
      </c>
      <c r="F240" s="66" t="s">
        <v>304</v>
      </c>
    </row>
    <row r="241" spans="1:6" ht="30" customHeight="1">
      <c r="A241" s="258" t="s">
        <v>303</v>
      </c>
      <c r="B241" s="258" t="s">
        <v>8796</v>
      </c>
      <c r="C241" s="258" t="s">
        <v>8311</v>
      </c>
      <c r="D241" s="259">
        <v>43493</v>
      </c>
      <c r="E241" s="260" t="s">
        <v>8797</v>
      </c>
      <c r="F241" s="66" t="s">
        <v>304</v>
      </c>
    </row>
    <row r="242" spans="1:6" ht="30" customHeight="1">
      <c r="A242" s="258" t="s">
        <v>303</v>
      </c>
      <c r="B242" s="258" t="s">
        <v>8798</v>
      </c>
      <c r="C242" s="258" t="s">
        <v>8311</v>
      </c>
      <c r="D242" s="259">
        <v>43495</v>
      </c>
      <c r="E242" s="260" t="s">
        <v>8799</v>
      </c>
      <c r="F242" s="66" t="s">
        <v>304</v>
      </c>
    </row>
    <row r="243" spans="1:6" ht="30" customHeight="1">
      <c r="A243" s="258" t="s">
        <v>303</v>
      </c>
      <c r="B243" s="258" t="s">
        <v>355</v>
      </c>
      <c r="C243" s="258" t="s">
        <v>8311</v>
      </c>
      <c r="D243" s="259">
        <v>43495</v>
      </c>
      <c r="E243" s="260" t="s">
        <v>8800</v>
      </c>
      <c r="F243" s="66" t="s">
        <v>304</v>
      </c>
    </row>
    <row r="244" spans="1:6" ht="30" customHeight="1">
      <c r="A244" s="258" t="s">
        <v>303</v>
      </c>
      <c r="B244" s="258" t="s">
        <v>8626</v>
      </c>
      <c r="C244" s="258" t="s">
        <v>8311</v>
      </c>
      <c r="D244" s="259">
        <v>43515</v>
      </c>
      <c r="E244" s="260" t="s">
        <v>8801</v>
      </c>
      <c r="F244" s="66" t="s">
        <v>304</v>
      </c>
    </row>
    <row r="245" spans="1:6" ht="30" customHeight="1">
      <c r="A245" s="258" t="s">
        <v>303</v>
      </c>
      <c r="B245" s="258" t="s">
        <v>8802</v>
      </c>
      <c r="C245" s="258" t="s">
        <v>8311</v>
      </c>
      <c r="D245" s="259">
        <v>43515</v>
      </c>
      <c r="E245" s="260" t="s">
        <v>8803</v>
      </c>
      <c r="F245" s="66" t="s">
        <v>304</v>
      </c>
    </row>
    <row r="246" spans="1:6" ht="30" customHeight="1">
      <c r="A246" s="258" t="s">
        <v>303</v>
      </c>
      <c r="B246" s="258" t="s">
        <v>8804</v>
      </c>
      <c r="C246" s="258" t="s">
        <v>8311</v>
      </c>
      <c r="D246" s="259">
        <v>43521</v>
      </c>
      <c r="E246" s="260" t="s">
        <v>8805</v>
      </c>
      <c r="F246" s="66" t="s">
        <v>304</v>
      </c>
    </row>
    <row r="247" spans="1:6" ht="30" customHeight="1">
      <c r="A247" s="258" t="s">
        <v>303</v>
      </c>
      <c r="B247" s="258" t="s">
        <v>8806</v>
      </c>
      <c r="C247" s="258" t="s">
        <v>8311</v>
      </c>
      <c r="D247" s="259">
        <v>43535</v>
      </c>
      <c r="E247" s="260" t="s">
        <v>8807</v>
      </c>
      <c r="F247" s="66" t="s">
        <v>304</v>
      </c>
    </row>
    <row r="248" spans="1:6" ht="30" customHeight="1">
      <c r="A248" s="258" t="s">
        <v>303</v>
      </c>
      <c r="B248" s="258" t="s">
        <v>8808</v>
      </c>
      <c r="C248" s="258" t="s">
        <v>8311</v>
      </c>
      <c r="D248" s="259">
        <v>43535</v>
      </c>
      <c r="E248" s="260" t="s">
        <v>8809</v>
      </c>
      <c r="F248" s="66" t="s">
        <v>304</v>
      </c>
    </row>
    <row r="249" spans="1:6" ht="30" customHeight="1">
      <c r="A249" s="258" t="s">
        <v>303</v>
      </c>
      <c r="B249" s="258" t="s">
        <v>8810</v>
      </c>
      <c r="C249" s="258" t="s">
        <v>8311</v>
      </c>
      <c r="D249" s="259">
        <v>43535</v>
      </c>
      <c r="E249" s="260" t="s">
        <v>8811</v>
      </c>
      <c r="F249" s="66" t="s">
        <v>304</v>
      </c>
    </row>
    <row r="250" spans="1:6" ht="30" customHeight="1">
      <c r="A250" s="258" t="s">
        <v>303</v>
      </c>
      <c r="B250" s="258" t="s">
        <v>8812</v>
      </c>
      <c r="C250" s="258" t="s">
        <v>8311</v>
      </c>
      <c r="D250" s="259">
        <v>43536</v>
      </c>
      <c r="E250" s="260" t="s">
        <v>8813</v>
      </c>
      <c r="F250" s="66" t="s">
        <v>304</v>
      </c>
    </row>
    <row r="251" spans="1:6" ht="30" customHeight="1">
      <c r="A251" s="258" t="s">
        <v>303</v>
      </c>
      <c r="B251" s="258" t="s">
        <v>8814</v>
      </c>
      <c r="C251" s="258" t="s">
        <v>8311</v>
      </c>
      <c r="D251" s="259">
        <v>43536</v>
      </c>
      <c r="E251" s="260" t="s">
        <v>8815</v>
      </c>
      <c r="F251" s="66" t="s">
        <v>304</v>
      </c>
    </row>
    <row r="252" spans="1:6" ht="30" customHeight="1">
      <c r="A252" s="258" t="s">
        <v>303</v>
      </c>
      <c r="B252" s="258" t="s">
        <v>8715</v>
      </c>
      <c r="C252" s="258" t="s">
        <v>8311</v>
      </c>
      <c r="D252" s="259">
        <v>43536</v>
      </c>
      <c r="E252" s="260" t="s">
        <v>8816</v>
      </c>
      <c r="F252" s="66" t="s">
        <v>304</v>
      </c>
    </row>
    <row r="253" spans="1:6" ht="30" customHeight="1">
      <c r="A253" s="258" t="s">
        <v>303</v>
      </c>
      <c r="B253" s="258" t="s">
        <v>359</v>
      </c>
      <c r="C253" s="258" t="s">
        <v>8311</v>
      </c>
      <c r="D253" s="259">
        <v>43542</v>
      </c>
      <c r="E253" s="260" t="s">
        <v>8817</v>
      </c>
      <c r="F253" s="66" t="s">
        <v>304</v>
      </c>
    </row>
    <row r="254" spans="1:6" ht="30" customHeight="1">
      <c r="A254" s="258" t="s">
        <v>303</v>
      </c>
      <c r="B254" s="258" t="s">
        <v>8818</v>
      </c>
      <c r="C254" s="258" t="s">
        <v>8311</v>
      </c>
      <c r="D254" s="259">
        <v>43543</v>
      </c>
      <c r="E254" s="260" t="s">
        <v>8819</v>
      </c>
      <c r="F254" s="66" t="s">
        <v>304</v>
      </c>
    </row>
    <row r="255" spans="1:6" ht="30" customHeight="1">
      <c r="A255" s="258" t="s">
        <v>303</v>
      </c>
      <c r="B255" s="258" t="s">
        <v>361</v>
      </c>
      <c r="C255" s="258" t="s">
        <v>8311</v>
      </c>
      <c r="D255" s="259">
        <v>43545</v>
      </c>
      <c r="E255" s="260" t="s">
        <v>8820</v>
      </c>
      <c r="F255" s="66" t="s">
        <v>304</v>
      </c>
    </row>
    <row r="256" spans="1:6" ht="30" customHeight="1">
      <c r="A256" s="258" t="s">
        <v>303</v>
      </c>
      <c r="B256" s="258" t="s">
        <v>8821</v>
      </c>
      <c r="C256" s="258" t="s">
        <v>8311</v>
      </c>
      <c r="D256" s="259">
        <v>43546</v>
      </c>
      <c r="E256" s="260" t="s">
        <v>8822</v>
      </c>
      <c r="F256" s="66" t="s">
        <v>304</v>
      </c>
    </row>
    <row r="257" spans="1:6" ht="30" customHeight="1">
      <c r="A257" s="258" t="s">
        <v>303</v>
      </c>
      <c r="B257" s="258" t="s">
        <v>8823</v>
      </c>
      <c r="C257" s="258" t="s">
        <v>8311</v>
      </c>
      <c r="D257" s="259">
        <v>43553</v>
      </c>
      <c r="E257" s="260" t="s">
        <v>8824</v>
      </c>
      <c r="F257" s="66" t="s">
        <v>304</v>
      </c>
    </row>
    <row r="258" spans="1:6" ht="30" customHeight="1">
      <c r="A258" s="258" t="s">
        <v>303</v>
      </c>
      <c r="B258" s="258" t="s">
        <v>8825</v>
      </c>
      <c r="C258" s="258" t="s">
        <v>8311</v>
      </c>
      <c r="D258" s="259">
        <v>43553</v>
      </c>
      <c r="E258" s="260" t="s">
        <v>8826</v>
      </c>
      <c r="F258" s="66" t="s">
        <v>304</v>
      </c>
    </row>
    <row r="259" spans="1:6" ht="30" customHeight="1">
      <c r="A259" s="258" t="s">
        <v>303</v>
      </c>
      <c r="B259" s="258" t="s">
        <v>8827</v>
      </c>
      <c r="C259" s="258" t="s">
        <v>8311</v>
      </c>
      <c r="D259" s="259">
        <v>43553</v>
      </c>
      <c r="E259" s="260" t="s">
        <v>8828</v>
      </c>
      <c r="F259" s="66" t="s">
        <v>304</v>
      </c>
    </row>
    <row r="260" spans="1:6" ht="30" customHeight="1">
      <c r="A260" s="258" t="s">
        <v>303</v>
      </c>
      <c r="B260" s="258" t="s">
        <v>8829</v>
      </c>
      <c r="C260" s="258" t="s">
        <v>8311</v>
      </c>
      <c r="D260" s="259">
        <v>43567</v>
      </c>
      <c r="E260" s="260" t="s">
        <v>8830</v>
      </c>
      <c r="F260" s="66" t="s">
        <v>304</v>
      </c>
    </row>
    <row r="261" spans="1:6" ht="30" customHeight="1">
      <c r="A261" s="258" t="s">
        <v>303</v>
      </c>
      <c r="B261" s="258" t="s">
        <v>8831</v>
      </c>
      <c r="C261" s="258" t="s">
        <v>8311</v>
      </c>
      <c r="D261" s="259">
        <v>43567</v>
      </c>
      <c r="E261" s="260" t="s">
        <v>8832</v>
      </c>
      <c r="F261" s="66" t="s">
        <v>304</v>
      </c>
    </row>
    <row r="262" spans="1:6" ht="30" customHeight="1">
      <c r="A262" s="258" t="s">
        <v>303</v>
      </c>
      <c r="B262" s="258" t="s">
        <v>8833</v>
      </c>
      <c r="C262" s="258" t="s">
        <v>8311</v>
      </c>
      <c r="D262" s="259">
        <v>43577</v>
      </c>
      <c r="E262" s="260" t="s">
        <v>8834</v>
      </c>
      <c r="F262" s="66" t="s">
        <v>304</v>
      </c>
    </row>
    <row r="263" spans="1:6" ht="30" customHeight="1">
      <c r="A263" s="258" t="s">
        <v>303</v>
      </c>
      <c r="B263" s="258" t="s">
        <v>8835</v>
      </c>
      <c r="C263" s="258" t="s">
        <v>8311</v>
      </c>
      <c r="D263" s="259">
        <v>43578</v>
      </c>
      <c r="E263" s="260" t="s">
        <v>8836</v>
      </c>
      <c r="F263" s="66" t="s">
        <v>304</v>
      </c>
    </row>
    <row r="264" spans="1:6" ht="30" customHeight="1">
      <c r="A264" s="258" t="s">
        <v>303</v>
      </c>
      <c r="B264" s="258" t="s">
        <v>8837</v>
      </c>
      <c r="C264" s="258" t="s">
        <v>8311</v>
      </c>
      <c r="D264" s="259">
        <v>43585</v>
      </c>
      <c r="E264" s="260" t="s">
        <v>8838</v>
      </c>
      <c r="F264" s="66" t="s">
        <v>304</v>
      </c>
    </row>
    <row r="265" spans="1:6" ht="30" customHeight="1">
      <c r="A265" s="258" t="s">
        <v>303</v>
      </c>
      <c r="B265" s="258" t="s">
        <v>8839</v>
      </c>
      <c r="C265" s="258" t="s">
        <v>8311</v>
      </c>
      <c r="D265" s="259">
        <v>43585</v>
      </c>
      <c r="E265" s="260" t="s">
        <v>8840</v>
      </c>
      <c r="F265" s="66" t="s">
        <v>304</v>
      </c>
    </row>
    <row r="266" spans="1:6" ht="30" customHeight="1">
      <c r="A266" s="258" t="s">
        <v>303</v>
      </c>
      <c r="B266" s="258" t="s">
        <v>8841</v>
      </c>
      <c r="C266" s="258" t="s">
        <v>8311</v>
      </c>
      <c r="D266" s="259">
        <v>43585</v>
      </c>
      <c r="E266" s="260" t="s">
        <v>8842</v>
      </c>
      <c r="F266" s="66" t="s">
        <v>304</v>
      </c>
    </row>
    <row r="267" spans="1:6" ht="30" customHeight="1">
      <c r="A267" s="258" t="s">
        <v>303</v>
      </c>
      <c r="B267" s="258" t="s">
        <v>8843</v>
      </c>
      <c r="C267" s="258" t="s">
        <v>8311</v>
      </c>
      <c r="D267" s="259">
        <v>43585</v>
      </c>
      <c r="E267" s="260" t="s">
        <v>8844</v>
      </c>
      <c r="F267" s="66" t="s">
        <v>304</v>
      </c>
    </row>
    <row r="268" spans="1:6" ht="30" customHeight="1">
      <c r="A268" s="258" t="s">
        <v>303</v>
      </c>
      <c r="B268" s="258" t="s">
        <v>8845</v>
      </c>
      <c r="C268" s="258" t="s">
        <v>8311</v>
      </c>
      <c r="D268" s="259">
        <v>43595</v>
      </c>
      <c r="E268" s="260" t="s">
        <v>8846</v>
      </c>
      <c r="F268" s="66" t="s">
        <v>304</v>
      </c>
    </row>
    <row r="269" spans="1:6" ht="30" customHeight="1">
      <c r="A269" s="258" t="s">
        <v>303</v>
      </c>
      <c r="B269" s="258" t="s">
        <v>8847</v>
      </c>
      <c r="C269" s="258" t="s">
        <v>8311</v>
      </c>
      <c r="D269" s="259">
        <v>43598</v>
      </c>
      <c r="E269" s="260" t="s">
        <v>8848</v>
      </c>
      <c r="F269" s="66" t="s">
        <v>304</v>
      </c>
    </row>
    <row r="270" spans="1:6" ht="30" customHeight="1">
      <c r="A270" s="258" t="s">
        <v>303</v>
      </c>
      <c r="B270" s="258" t="s">
        <v>8313</v>
      </c>
      <c r="C270" s="258" t="s">
        <v>8311</v>
      </c>
      <c r="D270" s="259">
        <v>43609</v>
      </c>
      <c r="E270" s="260" t="s">
        <v>8849</v>
      </c>
      <c r="F270" s="66" t="s">
        <v>304</v>
      </c>
    </row>
    <row r="271" spans="1:6" ht="30" customHeight="1">
      <c r="A271" s="258" t="s">
        <v>303</v>
      </c>
      <c r="B271" s="258" t="s">
        <v>8850</v>
      </c>
      <c r="C271" s="258" t="s">
        <v>8311</v>
      </c>
      <c r="D271" s="259">
        <v>43609</v>
      </c>
      <c r="E271" s="260" t="s">
        <v>8851</v>
      </c>
      <c r="F271" s="66" t="s">
        <v>304</v>
      </c>
    </row>
    <row r="272" spans="1:6" ht="30" customHeight="1">
      <c r="A272" s="258" t="s">
        <v>303</v>
      </c>
      <c r="B272" s="258" t="s">
        <v>8852</v>
      </c>
      <c r="C272" s="258" t="s">
        <v>8311</v>
      </c>
      <c r="D272" s="259">
        <v>43619</v>
      </c>
      <c r="E272" s="260" t="s">
        <v>8853</v>
      </c>
      <c r="F272" s="66" t="s">
        <v>304</v>
      </c>
    </row>
    <row r="273" spans="1:6" ht="30" customHeight="1">
      <c r="A273" s="258" t="s">
        <v>303</v>
      </c>
      <c r="B273" s="258" t="s">
        <v>8552</v>
      </c>
      <c r="C273" s="258" t="s">
        <v>8311</v>
      </c>
      <c r="D273" s="259">
        <v>43627</v>
      </c>
      <c r="E273" s="260" t="s">
        <v>8854</v>
      </c>
      <c r="F273" s="66" t="s">
        <v>304</v>
      </c>
    </row>
    <row r="274" spans="1:6" ht="30" customHeight="1">
      <c r="A274" s="258" t="s">
        <v>303</v>
      </c>
      <c r="B274" s="258" t="s">
        <v>8855</v>
      </c>
      <c r="C274" s="258" t="s">
        <v>8311</v>
      </c>
      <c r="D274" s="259">
        <v>43630</v>
      </c>
      <c r="E274" s="260" t="s">
        <v>8856</v>
      </c>
      <c r="F274" s="66" t="s">
        <v>304</v>
      </c>
    </row>
    <row r="275" spans="1:6" ht="30" customHeight="1">
      <c r="A275" s="258" t="s">
        <v>303</v>
      </c>
      <c r="B275" s="258" t="s">
        <v>8857</v>
      </c>
      <c r="C275" s="258" t="s">
        <v>8311</v>
      </c>
      <c r="D275" s="259">
        <v>43649</v>
      </c>
      <c r="E275" s="260" t="s">
        <v>8858</v>
      </c>
      <c r="F275" s="66" t="s">
        <v>304</v>
      </c>
    </row>
    <row r="276" spans="1:6" ht="30" customHeight="1">
      <c r="A276" s="258" t="s">
        <v>303</v>
      </c>
      <c r="B276" s="258" t="s">
        <v>8859</v>
      </c>
      <c r="C276" s="258" t="s">
        <v>8311</v>
      </c>
      <c r="D276" s="259">
        <v>43654</v>
      </c>
      <c r="E276" s="260" t="s">
        <v>8860</v>
      </c>
      <c r="F276" s="66" t="s">
        <v>304</v>
      </c>
    </row>
    <row r="277" spans="1:6" ht="30" customHeight="1">
      <c r="A277" s="258" t="s">
        <v>303</v>
      </c>
      <c r="B277" s="258" t="s">
        <v>8652</v>
      </c>
      <c r="C277" s="258" t="s">
        <v>8311</v>
      </c>
      <c r="D277" s="259">
        <v>43662</v>
      </c>
      <c r="E277" s="260" t="s">
        <v>8861</v>
      </c>
      <c r="F277" s="66" t="s">
        <v>304</v>
      </c>
    </row>
    <row r="278" spans="1:6" ht="30" customHeight="1">
      <c r="A278" s="258" t="s">
        <v>303</v>
      </c>
      <c r="B278" s="258" t="s">
        <v>8862</v>
      </c>
      <c r="C278" s="258" t="s">
        <v>8311</v>
      </c>
      <c r="D278" s="259">
        <v>43682</v>
      </c>
      <c r="E278" s="260" t="s">
        <v>8863</v>
      </c>
      <c r="F278" s="66" t="s">
        <v>304</v>
      </c>
    </row>
    <row r="279" spans="1:6" ht="30" customHeight="1">
      <c r="A279" s="258" t="s">
        <v>303</v>
      </c>
      <c r="B279" s="258" t="s">
        <v>8864</v>
      </c>
      <c r="C279" s="258" t="s">
        <v>8311</v>
      </c>
      <c r="D279" s="259">
        <v>43712</v>
      </c>
      <c r="E279" s="260" t="s">
        <v>8865</v>
      </c>
      <c r="F279" s="66" t="s">
        <v>304</v>
      </c>
    </row>
    <row r="280" spans="1:6" ht="30" customHeight="1">
      <c r="A280" s="258" t="s">
        <v>303</v>
      </c>
      <c r="B280" s="258" t="s">
        <v>8866</v>
      </c>
      <c r="C280" s="258" t="s">
        <v>8311</v>
      </c>
      <c r="D280" s="259">
        <v>43725</v>
      </c>
      <c r="E280" s="260" t="s">
        <v>8867</v>
      </c>
      <c r="F280" s="66" t="s">
        <v>304</v>
      </c>
    </row>
    <row r="281" spans="1:6" ht="30" customHeight="1">
      <c r="A281" s="258" t="s">
        <v>303</v>
      </c>
      <c r="B281" s="258" t="s">
        <v>8868</v>
      </c>
      <c r="C281" s="258" t="s">
        <v>8311</v>
      </c>
      <c r="D281" s="259">
        <v>43728</v>
      </c>
      <c r="E281" s="260" t="s">
        <v>8869</v>
      </c>
      <c r="F281" s="66" t="s">
        <v>304</v>
      </c>
    </row>
    <row r="282" spans="1:6" ht="30" customHeight="1">
      <c r="A282" s="258" t="s">
        <v>303</v>
      </c>
      <c r="B282" s="258" t="s">
        <v>8870</v>
      </c>
      <c r="C282" s="258" t="s">
        <v>8311</v>
      </c>
      <c r="D282" s="259">
        <v>43735</v>
      </c>
      <c r="E282" s="260" t="s">
        <v>8871</v>
      </c>
      <c r="F282" s="66" t="s">
        <v>304</v>
      </c>
    </row>
    <row r="283" spans="1:6" ht="30" customHeight="1">
      <c r="A283" s="258" t="s">
        <v>303</v>
      </c>
      <c r="B283" s="258" t="s">
        <v>8872</v>
      </c>
      <c r="C283" s="258" t="s">
        <v>8311</v>
      </c>
      <c r="D283" s="259">
        <v>43741</v>
      </c>
      <c r="E283" s="260" t="s">
        <v>8873</v>
      </c>
      <c r="F283" s="66" t="s">
        <v>304</v>
      </c>
    </row>
    <row r="284" spans="1:6" ht="30" customHeight="1">
      <c r="A284" s="258" t="s">
        <v>303</v>
      </c>
      <c r="B284" s="258" t="s">
        <v>8874</v>
      </c>
      <c r="C284" s="258" t="s">
        <v>8311</v>
      </c>
      <c r="D284" s="259">
        <v>43760</v>
      </c>
      <c r="E284" s="260" t="s">
        <v>8875</v>
      </c>
      <c r="F284" s="66" t="s">
        <v>304</v>
      </c>
    </row>
    <row r="285" spans="1:6" ht="30" customHeight="1">
      <c r="A285" s="258" t="s">
        <v>303</v>
      </c>
      <c r="B285" s="258" t="s">
        <v>8705</v>
      </c>
      <c r="C285" s="258" t="s">
        <v>8311</v>
      </c>
      <c r="D285" s="259">
        <v>43770</v>
      </c>
      <c r="E285" s="260" t="s">
        <v>8876</v>
      </c>
      <c r="F285" s="66" t="s">
        <v>304</v>
      </c>
    </row>
    <row r="286" spans="1:6" ht="30" customHeight="1">
      <c r="A286" s="258" t="s">
        <v>303</v>
      </c>
      <c r="B286" s="258" t="s">
        <v>8877</v>
      </c>
      <c r="C286" s="258" t="s">
        <v>8311</v>
      </c>
      <c r="D286" s="259">
        <v>43780</v>
      </c>
      <c r="E286" s="260" t="s">
        <v>8878</v>
      </c>
      <c r="F286" s="66" t="s">
        <v>304</v>
      </c>
    </row>
    <row r="287" spans="1:6" ht="30" customHeight="1">
      <c r="A287" s="258" t="s">
        <v>303</v>
      </c>
      <c r="B287" s="258" t="s">
        <v>8879</v>
      </c>
      <c r="C287" s="258" t="s">
        <v>8311</v>
      </c>
      <c r="D287" s="259">
        <v>43802</v>
      </c>
      <c r="E287" s="260" t="s">
        <v>8880</v>
      </c>
      <c r="F287" s="66" t="s">
        <v>304</v>
      </c>
    </row>
    <row r="288" spans="1:6" ht="30" customHeight="1">
      <c r="A288" s="258" t="s">
        <v>303</v>
      </c>
      <c r="B288" s="258" t="s">
        <v>8881</v>
      </c>
      <c r="C288" s="258" t="s">
        <v>8311</v>
      </c>
      <c r="D288" s="259">
        <v>43818</v>
      </c>
      <c r="E288" s="260" t="s">
        <v>8882</v>
      </c>
      <c r="F288" s="66" t="s">
        <v>304</v>
      </c>
    </row>
    <row r="289" spans="1:6" ht="30" customHeight="1">
      <c r="A289" s="258" t="s">
        <v>303</v>
      </c>
      <c r="B289" s="258" t="s">
        <v>8883</v>
      </c>
      <c r="C289" s="258" t="s">
        <v>8311</v>
      </c>
      <c r="D289" s="259" t="s">
        <v>8884</v>
      </c>
      <c r="E289" s="260" t="s">
        <v>8885</v>
      </c>
      <c r="F289" s="66" t="s">
        <v>304</v>
      </c>
    </row>
    <row r="290" spans="1:6" ht="30" customHeight="1">
      <c r="A290" s="258" t="s">
        <v>303</v>
      </c>
      <c r="B290" s="258" t="s">
        <v>6428</v>
      </c>
      <c r="C290" s="258" t="s">
        <v>8311</v>
      </c>
      <c r="D290" s="259">
        <v>24527</v>
      </c>
      <c r="E290" s="260" t="s">
        <v>8886</v>
      </c>
      <c r="F290" s="66" t="s">
        <v>304</v>
      </c>
    </row>
    <row r="291" spans="1:6" ht="30" customHeight="1">
      <c r="A291" s="258" t="s">
        <v>303</v>
      </c>
      <c r="B291" s="258" t="s">
        <v>8397</v>
      </c>
      <c r="C291" s="258" t="s">
        <v>8311</v>
      </c>
      <c r="D291" s="259">
        <v>24527</v>
      </c>
      <c r="E291" s="260" t="s">
        <v>8887</v>
      </c>
      <c r="F291" s="66" t="s">
        <v>304</v>
      </c>
    </row>
    <row r="292" spans="1:6" ht="30" customHeight="1">
      <c r="A292" s="258" t="s">
        <v>303</v>
      </c>
      <c r="B292" s="258" t="s">
        <v>8370</v>
      </c>
      <c r="C292" s="258" t="s">
        <v>8311</v>
      </c>
      <c r="D292" s="259">
        <v>33477</v>
      </c>
      <c r="E292" s="260" t="s">
        <v>8888</v>
      </c>
      <c r="F292" s="66" t="s">
        <v>304</v>
      </c>
    </row>
    <row r="293" spans="1:6" ht="30" customHeight="1">
      <c r="A293" s="258" t="s">
        <v>303</v>
      </c>
      <c r="B293" s="258" t="s">
        <v>8889</v>
      </c>
      <c r="C293" s="258" t="s">
        <v>8311</v>
      </c>
      <c r="D293" s="259">
        <v>33623</v>
      </c>
      <c r="E293" s="260" t="s">
        <v>8890</v>
      </c>
      <c r="F293" s="66" t="s">
        <v>304</v>
      </c>
    </row>
    <row r="294" spans="1:6" ht="30" customHeight="1">
      <c r="A294" s="258" t="s">
        <v>303</v>
      </c>
      <c r="B294" s="258" t="s">
        <v>8892</v>
      </c>
      <c r="C294" s="258" t="s">
        <v>8311</v>
      </c>
      <c r="D294" s="259">
        <v>35340</v>
      </c>
      <c r="E294" s="260" t="s">
        <v>8893</v>
      </c>
      <c r="F294" s="66" t="s">
        <v>304</v>
      </c>
    </row>
    <row r="295" spans="1:6" ht="30" customHeight="1">
      <c r="A295" s="258" t="s">
        <v>303</v>
      </c>
      <c r="B295" s="258" t="s">
        <v>8894</v>
      </c>
      <c r="C295" s="258" t="s">
        <v>8311</v>
      </c>
      <c r="D295" s="259">
        <v>35787</v>
      </c>
      <c r="E295" s="260" t="s">
        <v>8895</v>
      </c>
      <c r="F295" s="66" t="s">
        <v>304</v>
      </c>
    </row>
    <row r="296" spans="1:6" ht="30" customHeight="1">
      <c r="A296" s="258" t="s">
        <v>303</v>
      </c>
      <c r="B296" s="258" t="s">
        <v>8896</v>
      </c>
      <c r="C296" s="258" t="s">
        <v>8311</v>
      </c>
      <c r="D296" s="259">
        <v>37337</v>
      </c>
      <c r="E296" s="260" t="s">
        <v>8897</v>
      </c>
      <c r="F296" s="66" t="s">
        <v>304</v>
      </c>
    </row>
    <row r="297" spans="1:6" ht="30" customHeight="1">
      <c r="A297" s="258" t="s">
        <v>303</v>
      </c>
      <c r="B297" s="258" t="s">
        <v>8898</v>
      </c>
      <c r="C297" s="258" t="s">
        <v>8311</v>
      </c>
      <c r="D297" s="259">
        <v>37973</v>
      </c>
      <c r="E297" s="260" t="s">
        <v>8899</v>
      </c>
      <c r="F297" s="66" t="s">
        <v>304</v>
      </c>
    </row>
    <row r="298" spans="1:6" ht="30" customHeight="1">
      <c r="A298" s="258" t="s">
        <v>303</v>
      </c>
      <c r="B298" s="258" t="s">
        <v>8556</v>
      </c>
      <c r="C298" s="258" t="s">
        <v>8311</v>
      </c>
      <c r="D298" s="259">
        <v>38021</v>
      </c>
      <c r="E298" s="260" t="s">
        <v>8900</v>
      </c>
      <c r="F298" s="66" t="s">
        <v>304</v>
      </c>
    </row>
    <row r="299" spans="1:6" ht="30" customHeight="1">
      <c r="A299" s="258" t="s">
        <v>303</v>
      </c>
      <c r="B299" s="258" t="s">
        <v>8562</v>
      </c>
      <c r="C299" s="258" t="s">
        <v>8311</v>
      </c>
      <c r="D299" s="259">
        <v>38596</v>
      </c>
      <c r="E299" s="260" t="s">
        <v>8901</v>
      </c>
      <c r="F299" s="66" t="s">
        <v>304</v>
      </c>
    </row>
    <row r="300" spans="1:6" ht="30" customHeight="1">
      <c r="A300" s="258" t="s">
        <v>303</v>
      </c>
      <c r="B300" s="258" t="s">
        <v>8575</v>
      </c>
      <c r="C300" s="258" t="s">
        <v>8311</v>
      </c>
      <c r="D300" s="259">
        <v>38800</v>
      </c>
      <c r="E300" s="260" t="s">
        <v>8902</v>
      </c>
      <c r="F300" s="66" t="s">
        <v>304</v>
      </c>
    </row>
    <row r="301" spans="1:6" ht="30" customHeight="1">
      <c r="A301" s="258" t="s">
        <v>303</v>
      </c>
      <c r="B301" s="258" t="s">
        <v>8588</v>
      </c>
      <c r="C301" s="258" t="s">
        <v>8311</v>
      </c>
      <c r="D301" s="259">
        <v>39070</v>
      </c>
      <c r="E301" s="260" t="s">
        <v>8903</v>
      </c>
      <c r="F301" s="66" t="s">
        <v>304</v>
      </c>
    </row>
    <row r="302" spans="1:6" ht="30" customHeight="1">
      <c r="A302" s="258" t="s">
        <v>303</v>
      </c>
      <c r="B302" s="258" t="s">
        <v>8904</v>
      </c>
      <c r="C302" s="258" t="s">
        <v>8311</v>
      </c>
      <c r="D302" s="259">
        <v>39072</v>
      </c>
      <c r="E302" s="260" t="s">
        <v>8905</v>
      </c>
      <c r="F302" s="66" t="s">
        <v>304</v>
      </c>
    </row>
    <row r="303" spans="1:6" ht="30" customHeight="1">
      <c r="A303" s="258" t="s">
        <v>303</v>
      </c>
      <c r="B303" s="258" t="s">
        <v>8906</v>
      </c>
      <c r="C303" s="258" t="s">
        <v>8311</v>
      </c>
      <c r="D303" s="259">
        <v>39812</v>
      </c>
      <c r="E303" s="260" t="s">
        <v>8907</v>
      </c>
      <c r="F303" s="66" t="s">
        <v>304</v>
      </c>
    </row>
    <row r="304" spans="1:6" ht="30" customHeight="1">
      <c r="A304" s="258" t="s">
        <v>303</v>
      </c>
      <c r="B304" s="258" t="s">
        <v>8575</v>
      </c>
      <c r="C304" s="258" t="s">
        <v>8311</v>
      </c>
      <c r="D304" s="259">
        <v>39870</v>
      </c>
      <c r="E304" s="260" t="s">
        <v>8908</v>
      </c>
      <c r="F304" s="66" t="s">
        <v>304</v>
      </c>
    </row>
    <row r="305" spans="1:6" ht="30" customHeight="1">
      <c r="A305" s="258" t="s">
        <v>303</v>
      </c>
      <c r="B305" s="258" t="s">
        <v>8909</v>
      </c>
      <c r="C305" s="258" t="s">
        <v>8311</v>
      </c>
      <c r="D305" s="259">
        <v>40203</v>
      </c>
      <c r="E305" s="260" t="s">
        <v>8910</v>
      </c>
      <c r="F305" s="66" t="s">
        <v>304</v>
      </c>
    </row>
    <row r="306" spans="1:6" ht="30" customHeight="1">
      <c r="A306" s="258" t="s">
        <v>303</v>
      </c>
      <c r="B306" s="258" t="s">
        <v>8911</v>
      </c>
      <c r="C306" s="258" t="s">
        <v>8311</v>
      </c>
      <c r="D306" s="259">
        <v>30473</v>
      </c>
      <c r="E306" s="260" t="s">
        <v>8912</v>
      </c>
      <c r="F306" s="66" t="s">
        <v>304</v>
      </c>
    </row>
    <row r="307" spans="1:6" ht="30" customHeight="1">
      <c r="A307" s="258" t="s">
        <v>303</v>
      </c>
      <c r="B307" s="258" t="s">
        <v>8913</v>
      </c>
      <c r="C307" s="258" t="s">
        <v>8311</v>
      </c>
      <c r="D307" s="259">
        <v>30593</v>
      </c>
      <c r="E307" s="260" t="s">
        <v>8914</v>
      </c>
      <c r="F307" s="66" t="s">
        <v>304</v>
      </c>
    </row>
    <row r="308" spans="1:6" ht="30" customHeight="1">
      <c r="A308" s="258" t="s">
        <v>303</v>
      </c>
      <c r="B308" s="258" t="s">
        <v>8915</v>
      </c>
      <c r="C308" s="258" t="s">
        <v>8311</v>
      </c>
      <c r="D308" s="259">
        <v>30764</v>
      </c>
      <c r="E308" s="260" t="s">
        <v>8916</v>
      </c>
      <c r="F308" s="66" t="s">
        <v>304</v>
      </c>
    </row>
    <row r="309" spans="1:6" ht="30" customHeight="1">
      <c r="A309" s="258" t="s">
        <v>303</v>
      </c>
      <c r="B309" s="258" t="s">
        <v>8917</v>
      </c>
      <c r="C309" s="258" t="s">
        <v>8311</v>
      </c>
      <c r="D309" s="259">
        <v>30816</v>
      </c>
      <c r="E309" s="260" t="s">
        <v>8918</v>
      </c>
      <c r="F309" s="66" t="s">
        <v>304</v>
      </c>
    </row>
    <row r="310" spans="1:6" ht="30" customHeight="1">
      <c r="A310" s="258" t="s">
        <v>303</v>
      </c>
      <c r="B310" s="258" t="s">
        <v>8919</v>
      </c>
      <c r="C310" s="258" t="s">
        <v>8311</v>
      </c>
      <c r="D310" s="259">
        <v>30951</v>
      </c>
      <c r="E310" s="260" t="s">
        <v>8920</v>
      </c>
      <c r="F310" s="66" t="s">
        <v>304</v>
      </c>
    </row>
    <row r="311" spans="1:6" ht="30" customHeight="1">
      <c r="A311" s="258" t="s">
        <v>303</v>
      </c>
      <c r="B311" s="258" t="s">
        <v>8922</v>
      </c>
      <c r="C311" s="258" t="s">
        <v>8311</v>
      </c>
      <c r="D311" s="259">
        <v>31527</v>
      </c>
      <c r="E311" s="260" t="s">
        <v>8923</v>
      </c>
      <c r="F311" s="66" t="s">
        <v>304</v>
      </c>
    </row>
    <row r="312" spans="1:6" ht="30" customHeight="1">
      <c r="A312" s="258" t="s">
        <v>303</v>
      </c>
      <c r="B312" s="258" t="s">
        <v>8341</v>
      </c>
      <c r="C312" s="258" t="s">
        <v>8311</v>
      </c>
      <c r="D312" s="259">
        <v>31931</v>
      </c>
      <c r="E312" s="260" t="s">
        <v>8924</v>
      </c>
      <c r="F312" s="66" t="s">
        <v>304</v>
      </c>
    </row>
    <row r="313" spans="1:6" ht="30" customHeight="1">
      <c r="A313" s="258" t="s">
        <v>303</v>
      </c>
      <c r="B313" s="258" t="s">
        <v>8925</v>
      </c>
      <c r="C313" s="258" t="s">
        <v>8311</v>
      </c>
      <c r="D313" s="259">
        <v>32433</v>
      </c>
      <c r="E313" s="260" t="s">
        <v>8926</v>
      </c>
      <c r="F313" s="66" t="s">
        <v>304</v>
      </c>
    </row>
    <row r="314" spans="1:6" ht="30" customHeight="1">
      <c r="A314" s="258" t="s">
        <v>303</v>
      </c>
      <c r="B314" s="258" t="s">
        <v>8927</v>
      </c>
      <c r="C314" s="258" t="s">
        <v>8311</v>
      </c>
      <c r="D314" s="259">
        <v>32548</v>
      </c>
      <c r="E314" s="260" t="s">
        <v>8928</v>
      </c>
      <c r="F314" s="66" t="s">
        <v>304</v>
      </c>
    </row>
    <row r="315" spans="1:6" ht="30" customHeight="1">
      <c r="A315" s="258" t="s">
        <v>303</v>
      </c>
      <c r="B315" s="258" t="s">
        <v>8929</v>
      </c>
      <c r="C315" s="258" t="s">
        <v>8311</v>
      </c>
      <c r="D315" s="259">
        <v>32743</v>
      </c>
      <c r="E315" s="260" t="s">
        <v>8930</v>
      </c>
      <c r="F315" s="66" t="s">
        <v>304</v>
      </c>
    </row>
    <row r="316" spans="1:6" ht="30" customHeight="1">
      <c r="A316" s="258" t="s">
        <v>303</v>
      </c>
      <c r="B316" s="258" t="s">
        <v>8931</v>
      </c>
      <c r="C316" s="258" t="s">
        <v>8311</v>
      </c>
      <c r="D316" s="259">
        <v>32940</v>
      </c>
      <c r="E316" s="261" t="s">
        <v>8932</v>
      </c>
      <c r="F316" s="66" t="s">
        <v>304</v>
      </c>
    </row>
    <row r="317" spans="1:6" ht="30" customHeight="1">
      <c r="A317" s="258" t="s">
        <v>303</v>
      </c>
      <c r="B317" s="258" t="s">
        <v>8933</v>
      </c>
      <c r="C317" s="258" t="s">
        <v>8311</v>
      </c>
      <c r="D317" s="259">
        <v>33213</v>
      </c>
      <c r="E317" s="260" t="s">
        <v>8934</v>
      </c>
      <c r="F317" s="66" t="s">
        <v>304</v>
      </c>
    </row>
    <row r="318" spans="1:6" ht="30" customHeight="1">
      <c r="A318" s="258" t="s">
        <v>303</v>
      </c>
      <c r="B318" s="258" t="s">
        <v>8935</v>
      </c>
      <c r="C318" s="258" t="s">
        <v>8311</v>
      </c>
      <c r="D318" s="259">
        <v>33233</v>
      </c>
      <c r="E318" s="260" t="s">
        <v>8936</v>
      </c>
      <c r="F318" s="66" t="s">
        <v>304</v>
      </c>
    </row>
    <row r="319" spans="1:6" ht="30" customHeight="1">
      <c r="A319" s="258" t="s">
        <v>303</v>
      </c>
      <c r="B319" s="258" t="s">
        <v>8937</v>
      </c>
      <c r="C319" s="258" t="s">
        <v>8311</v>
      </c>
      <c r="D319" s="259">
        <v>33319</v>
      </c>
      <c r="E319" s="261" t="s">
        <v>8938</v>
      </c>
      <c r="F319" s="66" t="s">
        <v>304</v>
      </c>
    </row>
    <row r="320" spans="1:6" ht="30" customHeight="1">
      <c r="A320" s="258" t="s">
        <v>303</v>
      </c>
      <c r="B320" s="258" t="s">
        <v>8939</v>
      </c>
      <c r="C320" s="258" t="s">
        <v>8311</v>
      </c>
      <c r="D320" s="259">
        <v>33371</v>
      </c>
      <c r="E320" s="261" t="s">
        <v>8940</v>
      </c>
      <c r="F320" s="66" t="s">
        <v>304</v>
      </c>
    </row>
    <row r="321" spans="1:6" ht="30" customHeight="1">
      <c r="A321" s="258" t="s">
        <v>303</v>
      </c>
      <c r="B321" s="258" t="s">
        <v>8941</v>
      </c>
      <c r="C321" s="258" t="s">
        <v>8311</v>
      </c>
      <c r="D321" s="259">
        <v>33794</v>
      </c>
      <c r="E321" s="260" t="s">
        <v>8942</v>
      </c>
      <c r="F321" s="66" t="s">
        <v>304</v>
      </c>
    </row>
    <row r="322" spans="1:6" ht="30" customHeight="1">
      <c r="A322" s="258" t="s">
        <v>303</v>
      </c>
      <c r="B322" s="258" t="s">
        <v>8943</v>
      </c>
      <c r="C322" s="258" t="s">
        <v>8311</v>
      </c>
      <c r="D322" s="259">
        <v>34544</v>
      </c>
      <c r="E322" s="260" t="s">
        <v>8944</v>
      </c>
      <c r="F322" s="66" t="s">
        <v>304</v>
      </c>
    </row>
    <row r="323" spans="1:6" ht="30" customHeight="1">
      <c r="A323" s="258" t="s">
        <v>303</v>
      </c>
      <c r="B323" s="258" t="s">
        <v>8927</v>
      </c>
      <c r="C323" s="258" t="s">
        <v>8311</v>
      </c>
      <c r="D323" s="259">
        <v>35445</v>
      </c>
      <c r="E323" s="260" t="s">
        <v>8945</v>
      </c>
      <c r="F323" s="66" t="s">
        <v>304</v>
      </c>
    </row>
    <row r="324" spans="1:6" ht="30" customHeight="1">
      <c r="A324" s="258" t="s">
        <v>303</v>
      </c>
      <c r="B324" s="258" t="s">
        <v>8946</v>
      </c>
      <c r="C324" s="258" t="s">
        <v>8311</v>
      </c>
      <c r="D324" s="259">
        <v>35727</v>
      </c>
      <c r="E324" s="260" t="s">
        <v>8947</v>
      </c>
      <c r="F324" s="66" t="s">
        <v>304</v>
      </c>
    </row>
    <row r="325" spans="1:6" ht="30" customHeight="1">
      <c r="A325" s="258" t="s">
        <v>303</v>
      </c>
      <c r="B325" s="258" t="s">
        <v>8948</v>
      </c>
      <c r="C325" s="258" t="s">
        <v>8311</v>
      </c>
      <c r="D325" s="259">
        <v>35745</v>
      </c>
      <c r="E325" s="260" t="s">
        <v>8949</v>
      </c>
      <c r="F325" s="66" t="s">
        <v>304</v>
      </c>
    </row>
    <row r="326" spans="1:6" ht="30" customHeight="1">
      <c r="A326" s="258" t="s">
        <v>303</v>
      </c>
      <c r="B326" s="258" t="s">
        <v>8950</v>
      </c>
      <c r="C326" s="258" t="s">
        <v>8311</v>
      </c>
      <c r="D326" s="259">
        <v>35963</v>
      </c>
      <c r="E326" s="260" t="s">
        <v>8951</v>
      </c>
      <c r="F326" s="66" t="s">
        <v>304</v>
      </c>
    </row>
    <row r="327" spans="1:6" ht="30" customHeight="1">
      <c r="A327" s="258" t="s">
        <v>303</v>
      </c>
      <c r="B327" s="258" t="s">
        <v>8952</v>
      </c>
      <c r="C327" s="258" t="s">
        <v>8311</v>
      </c>
      <c r="D327" s="259">
        <v>35971</v>
      </c>
      <c r="E327" s="260" t="s">
        <v>8953</v>
      </c>
      <c r="F327" s="66" t="s">
        <v>304</v>
      </c>
    </row>
    <row r="328" spans="1:6" ht="30" customHeight="1">
      <c r="A328" s="258" t="s">
        <v>3807</v>
      </c>
      <c r="B328" s="258" t="s">
        <v>8465</v>
      </c>
      <c r="C328" s="258" t="s">
        <v>8311</v>
      </c>
      <c r="D328" s="259">
        <v>36055</v>
      </c>
      <c r="E328" s="260" t="s">
        <v>8954</v>
      </c>
      <c r="F328" s="66" t="s">
        <v>304</v>
      </c>
    </row>
    <row r="329" spans="1:6" ht="46.5" customHeight="1">
      <c r="A329" s="258" t="s">
        <v>303</v>
      </c>
      <c r="B329" s="258" t="s">
        <v>8955</v>
      </c>
      <c r="C329" s="258" t="s">
        <v>8311</v>
      </c>
      <c r="D329" s="259">
        <v>36509</v>
      </c>
      <c r="E329" s="260" t="s">
        <v>8956</v>
      </c>
      <c r="F329" s="66" t="s">
        <v>304</v>
      </c>
    </row>
    <row r="330" spans="1:6" ht="46.5" customHeight="1">
      <c r="A330" s="258" t="s">
        <v>303</v>
      </c>
      <c r="B330" s="258" t="s">
        <v>8957</v>
      </c>
      <c r="C330" s="258" t="s">
        <v>8311</v>
      </c>
      <c r="D330" s="259">
        <v>36509</v>
      </c>
      <c r="E330" s="260" t="s">
        <v>8958</v>
      </c>
      <c r="F330" s="66" t="s">
        <v>304</v>
      </c>
    </row>
    <row r="331" spans="1:6" ht="30" customHeight="1">
      <c r="A331" s="258" t="s">
        <v>303</v>
      </c>
      <c r="B331" s="258" t="s">
        <v>8959</v>
      </c>
      <c r="C331" s="258" t="s">
        <v>8311</v>
      </c>
      <c r="D331" s="259">
        <v>36607</v>
      </c>
      <c r="E331" s="260" t="s">
        <v>8960</v>
      </c>
      <c r="F331" s="66" t="s">
        <v>304</v>
      </c>
    </row>
    <row r="332" spans="1:6" ht="30" customHeight="1">
      <c r="A332" s="258" t="s">
        <v>303</v>
      </c>
      <c r="B332" s="258" t="s">
        <v>8961</v>
      </c>
      <c r="C332" s="258" t="s">
        <v>8311</v>
      </c>
      <c r="D332" s="259">
        <v>37000</v>
      </c>
      <c r="E332" s="260" t="s">
        <v>8962</v>
      </c>
      <c r="F332" s="66" t="s">
        <v>304</v>
      </c>
    </row>
    <row r="333" spans="1:6" ht="30" customHeight="1">
      <c r="A333" s="258" t="s">
        <v>303</v>
      </c>
      <c r="B333" s="258" t="s">
        <v>8716</v>
      </c>
      <c r="C333" s="258" t="s">
        <v>8311</v>
      </c>
      <c r="D333" s="259">
        <v>37578</v>
      </c>
      <c r="E333" s="260" t="s">
        <v>8963</v>
      </c>
      <c r="F333" s="66" t="s">
        <v>304</v>
      </c>
    </row>
    <row r="334" spans="1:6" ht="30" customHeight="1">
      <c r="A334" s="258" t="s">
        <v>303</v>
      </c>
      <c r="B334" s="258" t="s">
        <v>8964</v>
      </c>
      <c r="C334" s="258" t="s">
        <v>8311</v>
      </c>
      <c r="D334" s="259">
        <v>39541</v>
      </c>
      <c r="E334" s="260" t="s">
        <v>8965</v>
      </c>
      <c r="F334" s="66" t="s">
        <v>304</v>
      </c>
    </row>
    <row r="335" spans="1:6" ht="30" customHeight="1">
      <c r="A335" s="258" t="s">
        <v>303</v>
      </c>
      <c r="B335" s="258" t="s">
        <v>8966</v>
      </c>
      <c r="C335" s="258" t="s">
        <v>8311</v>
      </c>
      <c r="D335" s="259">
        <v>39598</v>
      </c>
      <c r="E335" s="260" t="s">
        <v>8967</v>
      </c>
      <c r="F335" s="66" t="s">
        <v>304</v>
      </c>
    </row>
    <row r="336" spans="1:6" ht="30" customHeight="1">
      <c r="A336" s="258" t="s">
        <v>303</v>
      </c>
      <c r="B336" s="258" t="s">
        <v>8964</v>
      </c>
      <c r="C336" s="258" t="s">
        <v>8311</v>
      </c>
      <c r="D336" s="259">
        <v>39959</v>
      </c>
      <c r="E336" s="260" t="s">
        <v>8965</v>
      </c>
      <c r="F336" s="66" t="s">
        <v>304</v>
      </c>
    </row>
    <row r="337" spans="1:6" ht="30" customHeight="1">
      <c r="A337" s="258" t="s">
        <v>303</v>
      </c>
      <c r="B337" s="258" t="s">
        <v>8968</v>
      </c>
      <c r="C337" s="258" t="s">
        <v>8311</v>
      </c>
      <c r="D337" s="259">
        <v>40197</v>
      </c>
      <c r="E337" s="260" t="s">
        <v>8969</v>
      </c>
      <c r="F337" s="66" t="s">
        <v>304</v>
      </c>
    </row>
    <row r="338" spans="1:6" ht="30" customHeight="1">
      <c r="A338" s="258" t="s">
        <v>303</v>
      </c>
      <c r="B338" s="258" t="s">
        <v>8970</v>
      </c>
      <c r="C338" s="258" t="s">
        <v>8311</v>
      </c>
      <c r="D338" s="259">
        <v>40305</v>
      </c>
      <c r="E338" s="260" t="s">
        <v>8971</v>
      </c>
      <c r="F338" s="66" t="s">
        <v>304</v>
      </c>
    </row>
    <row r="339" spans="1:6" ht="30" customHeight="1">
      <c r="A339" s="258" t="s">
        <v>303</v>
      </c>
      <c r="B339" s="258" t="s">
        <v>8972</v>
      </c>
      <c r="C339" s="258" t="s">
        <v>8311</v>
      </c>
      <c r="D339" s="259">
        <v>40326</v>
      </c>
      <c r="E339" s="260" t="s">
        <v>8973</v>
      </c>
      <c r="F339" s="66" t="s">
        <v>304</v>
      </c>
    </row>
    <row r="340" spans="1:6" ht="30" customHeight="1">
      <c r="A340" s="258" t="s">
        <v>303</v>
      </c>
      <c r="B340" s="258" t="s">
        <v>8397</v>
      </c>
      <c r="C340" s="258" t="s">
        <v>8311</v>
      </c>
      <c r="D340" s="259">
        <v>31954</v>
      </c>
      <c r="E340" s="260" t="s">
        <v>8977</v>
      </c>
      <c r="F340" s="66" t="s">
        <v>304</v>
      </c>
    </row>
    <row r="341" spans="1:6" ht="30" customHeight="1">
      <c r="A341" s="258" t="s">
        <v>303</v>
      </c>
      <c r="B341" s="258" t="s">
        <v>8452</v>
      </c>
      <c r="C341" s="258" t="s">
        <v>8311</v>
      </c>
      <c r="D341" s="259">
        <v>32195</v>
      </c>
      <c r="E341" s="260" t="s">
        <v>8978</v>
      </c>
      <c r="F341" s="66" t="s">
        <v>304</v>
      </c>
    </row>
    <row r="342" spans="1:6" ht="30" customHeight="1">
      <c r="A342" s="258" t="s">
        <v>303</v>
      </c>
      <c r="B342" s="258" t="s">
        <v>8460</v>
      </c>
      <c r="C342" s="258" t="s">
        <v>8311</v>
      </c>
      <c r="D342" s="259">
        <v>32429</v>
      </c>
      <c r="E342" s="260" t="s">
        <v>8979</v>
      </c>
      <c r="F342" s="66" t="s">
        <v>304</v>
      </c>
    </row>
    <row r="343" spans="1:6" ht="30" customHeight="1">
      <c r="A343" s="258" t="s">
        <v>303</v>
      </c>
      <c r="B343" s="258" t="s">
        <v>8921</v>
      </c>
      <c r="C343" s="258" t="s">
        <v>8311</v>
      </c>
      <c r="D343" s="259">
        <v>32429</v>
      </c>
      <c r="E343" s="260" t="s">
        <v>8980</v>
      </c>
      <c r="F343" s="66" t="s">
        <v>304</v>
      </c>
    </row>
    <row r="344" spans="1:6" ht="30" customHeight="1">
      <c r="A344" s="258" t="s">
        <v>303</v>
      </c>
      <c r="B344" s="258" t="s">
        <v>8891</v>
      </c>
      <c r="C344" s="258" t="s">
        <v>8311</v>
      </c>
      <c r="D344" s="259">
        <v>32429</v>
      </c>
      <c r="E344" s="260" t="s">
        <v>8981</v>
      </c>
      <c r="F344" s="66" t="s">
        <v>304</v>
      </c>
    </row>
    <row r="345" spans="1:6" ht="30" customHeight="1">
      <c r="A345" s="258" t="s">
        <v>303</v>
      </c>
      <c r="B345" s="258" t="s">
        <v>8371</v>
      </c>
      <c r="C345" s="258" t="s">
        <v>8311</v>
      </c>
      <c r="D345" s="259">
        <v>32429</v>
      </c>
      <c r="E345" s="260" t="s">
        <v>8982</v>
      </c>
      <c r="F345" s="66" t="s">
        <v>304</v>
      </c>
    </row>
    <row r="346" spans="1:6" ht="30" customHeight="1">
      <c r="A346" s="258" t="s">
        <v>303</v>
      </c>
      <c r="B346" s="258" t="s">
        <v>8370</v>
      </c>
      <c r="C346" s="258" t="s">
        <v>8311</v>
      </c>
      <c r="D346" s="259">
        <v>32429</v>
      </c>
      <c r="E346" s="260" t="s">
        <v>8983</v>
      </c>
      <c r="F346" s="66" t="s">
        <v>304</v>
      </c>
    </row>
    <row r="347" spans="1:6" ht="30" customHeight="1">
      <c r="A347" s="258" t="s">
        <v>303</v>
      </c>
      <c r="B347" s="258" t="s">
        <v>8984</v>
      </c>
      <c r="C347" s="258" t="s">
        <v>8311</v>
      </c>
      <c r="D347" s="259">
        <v>32429</v>
      </c>
      <c r="E347" s="260" t="s">
        <v>8985</v>
      </c>
      <c r="F347" s="66" t="s">
        <v>304</v>
      </c>
    </row>
    <row r="348" spans="1:6" ht="30" customHeight="1">
      <c r="A348" s="258" t="s">
        <v>303</v>
      </c>
      <c r="B348" s="258" t="s">
        <v>8456</v>
      </c>
      <c r="C348" s="258" t="s">
        <v>8311</v>
      </c>
      <c r="D348" s="259">
        <v>32429</v>
      </c>
      <c r="E348" s="260" t="s">
        <v>8986</v>
      </c>
      <c r="F348" s="66" t="s">
        <v>304</v>
      </c>
    </row>
    <row r="349" spans="1:6" ht="30" customHeight="1">
      <c r="A349" s="258" t="s">
        <v>303</v>
      </c>
      <c r="B349" s="258" t="s">
        <v>8889</v>
      </c>
      <c r="C349" s="258" t="s">
        <v>8311</v>
      </c>
      <c r="D349" s="259">
        <v>32714</v>
      </c>
      <c r="E349" s="260" t="s">
        <v>8987</v>
      </c>
      <c r="F349" s="66" t="s">
        <v>304</v>
      </c>
    </row>
    <row r="350" spans="1:6" ht="30" customHeight="1">
      <c r="A350" s="258" t="s">
        <v>303</v>
      </c>
      <c r="B350" s="258" t="s">
        <v>8455</v>
      </c>
      <c r="C350" s="258" t="s">
        <v>8311</v>
      </c>
      <c r="D350" s="259">
        <v>33809</v>
      </c>
      <c r="E350" s="260" t="s">
        <v>8988</v>
      </c>
      <c r="F350" s="66" t="s">
        <v>304</v>
      </c>
    </row>
    <row r="351" spans="1:6" ht="30" customHeight="1">
      <c r="A351" s="258" t="s">
        <v>303</v>
      </c>
      <c r="B351" s="258" t="s">
        <v>8465</v>
      </c>
      <c r="C351" s="258" t="s">
        <v>8311</v>
      </c>
      <c r="D351" s="259">
        <v>34641</v>
      </c>
      <c r="E351" s="260" t="s">
        <v>8989</v>
      </c>
      <c r="F351" s="66" t="s">
        <v>304</v>
      </c>
    </row>
    <row r="352" spans="1:6" ht="30" customHeight="1">
      <c r="A352" s="20" t="s">
        <v>303</v>
      </c>
      <c r="B352" s="20" t="s">
        <v>8974</v>
      </c>
      <c r="C352" s="20" t="s">
        <v>8311</v>
      </c>
      <c r="D352" s="262">
        <v>43621</v>
      </c>
      <c r="E352" s="263"/>
      <c r="F352" s="55" t="s">
        <v>8975</v>
      </c>
    </row>
    <row r="353" spans="1:6" ht="30" customHeight="1">
      <c r="A353" s="20" t="s">
        <v>303</v>
      </c>
      <c r="B353" s="20" t="s">
        <v>8976</v>
      </c>
      <c r="C353" s="20" t="s">
        <v>8311</v>
      </c>
      <c r="D353" s="262">
        <v>43770</v>
      </c>
      <c r="E353" s="263"/>
      <c r="F353" s="55" t="s">
        <v>8975</v>
      </c>
    </row>
    <row r="354" spans="1:6">
      <c r="A354" s="213"/>
      <c r="B354" s="213"/>
      <c r="C354" s="213"/>
      <c r="D354" s="214"/>
      <c r="E354" s="215"/>
      <c r="F354" s="216"/>
    </row>
    <row r="355" spans="1:6">
      <c r="A355" s="213"/>
      <c r="B355" s="213"/>
      <c r="C355" s="213"/>
      <c r="D355" s="214"/>
      <c r="E355" s="215"/>
      <c r="F355" s="216"/>
    </row>
    <row r="356" spans="1:6">
      <c r="A356" s="213"/>
      <c r="B356" s="213"/>
      <c r="C356" s="213"/>
      <c r="D356" s="214"/>
      <c r="E356" s="215"/>
      <c r="F356" s="216"/>
    </row>
    <row r="357" spans="1:6">
      <c r="A357" s="213"/>
      <c r="B357" s="213"/>
      <c r="C357" s="213"/>
      <c r="D357" s="214"/>
      <c r="E357" s="215"/>
      <c r="F357" s="216"/>
    </row>
    <row r="358" spans="1:6">
      <c r="A358" s="213"/>
      <c r="B358" s="213"/>
      <c r="C358" s="213"/>
      <c r="D358" s="214"/>
      <c r="E358" s="215"/>
      <c r="F358" s="216"/>
    </row>
    <row r="359" spans="1:6">
      <c r="A359" s="213"/>
      <c r="B359" s="213"/>
      <c r="C359" s="213"/>
      <c r="D359" s="214"/>
      <c r="E359" s="215"/>
      <c r="F359" s="216"/>
    </row>
    <row r="360" spans="1:6">
      <c r="A360" s="213"/>
      <c r="B360" s="213"/>
      <c r="C360" s="213"/>
      <c r="D360" s="214"/>
      <c r="E360" s="215"/>
      <c r="F360" s="216"/>
    </row>
    <row r="361" spans="1:6">
      <c r="A361" s="213"/>
      <c r="B361" s="213"/>
      <c r="C361" s="213"/>
      <c r="D361" s="214"/>
      <c r="E361" s="215"/>
      <c r="F361" s="216"/>
    </row>
    <row r="362" spans="1:6">
      <c r="A362" s="213"/>
      <c r="B362" s="213"/>
      <c r="C362" s="213"/>
      <c r="D362" s="214"/>
      <c r="E362" s="215"/>
      <c r="F362" s="216"/>
    </row>
    <row r="363" spans="1:6">
      <c r="A363" s="213"/>
      <c r="B363" s="213"/>
      <c r="C363" s="213"/>
      <c r="D363" s="214"/>
      <c r="E363" s="215"/>
      <c r="F363" s="216"/>
    </row>
    <row r="364" spans="1:6">
      <c r="A364" s="213"/>
      <c r="B364" s="213"/>
      <c r="C364" s="213"/>
      <c r="D364" s="214"/>
      <c r="E364" s="215"/>
      <c r="F364" s="216"/>
    </row>
    <row r="365" spans="1:6">
      <c r="A365" s="213"/>
      <c r="B365" s="213"/>
      <c r="C365" s="213"/>
      <c r="D365" s="214"/>
      <c r="E365" s="215"/>
      <c r="F365" s="216"/>
    </row>
    <row r="366" spans="1:6">
      <c r="A366" s="213"/>
      <c r="B366" s="213"/>
      <c r="C366" s="213"/>
      <c r="D366" s="214"/>
      <c r="E366" s="215"/>
      <c r="F366" s="216"/>
    </row>
    <row r="367" spans="1:6">
      <c r="A367" s="213"/>
      <c r="B367" s="213"/>
      <c r="C367" s="213"/>
      <c r="D367" s="214"/>
      <c r="E367" s="215"/>
      <c r="F367" s="216"/>
    </row>
    <row r="368" spans="1:6">
      <c r="A368" s="213"/>
      <c r="B368" s="213"/>
      <c r="C368" s="213"/>
      <c r="D368" s="214"/>
      <c r="E368" s="215"/>
      <c r="F368" s="216"/>
    </row>
    <row r="369" spans="1:6">
      <c r="A369" s="213"/>
      <c r="B369" s="213"/>
      <c r="C369" s="213"/>
      <c r="D369" s="214"/>
      <c r="E369" s="215"/>
      <c r="F369" s="216"/>
    </row>
    <row r="370" spans="1:6">
      <c r="A370" s="213"/>
      <c r="B370" s="213"/>
      <c r="C370" s="213"/>
      <c r="D370" s="214"/>
      <c r="E370" s="215"/>
      <c r="F370" s="216"/>
    </row>
    <row r="371" spans="1:6">
      <c r="A371" s="213"/>
      <c r="B371" s="213"/>
      <c r="C371" s="213"/>
      <c r="D371" s="214"/>
      <c r="E371" s="215"/>
      <c r="F371" s="216"/>
    </row>
    <row r="372" spans="1:6">
      <c r="A372" s="213"/>
      <c r="B372" s="213"/>
      <c r="C372" s="213"/>
      <c r="D372" s="214"/>
      <c r="E372" s="215"/>
      <c r="F372" s="216"/>
    </row>
    <row r="373" spans="1:6">
      <c r="A373" s="213"/>
      <c r="B373" s="213"/>
      <c r="C373" s="213"/>
      <c r="D373" s="214"/>
      <c r="E373" s="215"/>
      <c r="F373" s="216"/>
    </row>
    <row r="374" spans="1:6">
      <c r="A374" s="213"/>
      <c r="B374" s="213"/>
      <c r="C374" s="213"/>
      <c r="D374" s="214"/>
      <c r="E374" s="215"/>
      <c r="F374" s="216"/>
    </row>
    <row r="375" spans="1:6">
      <c r="A375" s="213"/>
      <c r="B375" s="213"/>
      <c r="C375" s="213"/>
      <c r="D375" s="214"/>
      <c r="E375" s="215"/>
      <c r="F375" s="216"/>
    </row>
    <row r="376" spans="1:6">
      <c r="A376" s="213"/>
      <c r="B376" s="213"/>
      <c r="C376" s="213"/>
      <c r="D376" s="214"/>
      <c r="E376" s="215"/>
      <c r="F376" s="216"/>
    </row>
    <row r="377" spans="1:6">
      <c r="A377" s="213"/>
      <c r="B377" s="213"/>
      <c r="C377" s="213"/>
      <c r="D377" s="214"/>
      <c r="E377" s="215"/>
      <c r="F377" s="216"/>
    </row>
    <row r="378" spans="1:6">
      <c r="A378" s="213"/>
      <c r="B378" s="213"/>
      <c r="C378" s="213"/>
      <c r="D378" s="214"/>
      <c r="E378" s="215"/>
      <c r="F378" s="216"/>
    </row>
    <row r="379" spans="1:6">
      <c r="A379" s="213"/>
      <c r="B379" s="213"/>
      <c r="C379" s="213"/>
      <c r="D379" s="214"/>
      <c r="E379" s="215"/>
      <c r="F379" s="216"/>
    </row>
    <row r="380" spans="1:6">
      <c r="A380" s="213"/>
      <c r="B380" s="213"/>
      <c r="C380" s="213"/>
      <c r="D380" s="214"/>
      <c r="E380" s="215"/>
      <c r="F380" s="216"/>
    </row>
    <row r="381" spans="1:6">
      <c r="A381" s="213"/>
      <c r="B381" s="213"/>
      <c r="C381" s="213"/>
      <c r="D381" s="214"/>
      <c r="E381" s="215"/>
      <c r="F381" s="216"/>
    </row>
    <row r="382" spans="1:6">
      <c r="A382" s="213"/>
      <c r="B382" s="213"/>
      <c r="C382" s="213"/>
      <c r="D382" s="214"/>
      <c r="E382" s="215"/>
      <c r="F382" s="216"/>
    </row>
    <row r="383" spans="1:6">
      <c r="A383" s="213"/>
      <c r="B383" s="213"/>
      <c r="C383" s="213"/>
      <c r="D383" s="214"/>
      <c r="E383" s="215"/>
      <c r="F383" s="216"/>
    </row>
    <row r="384" spans="1:6">
      <c r="A384" s="213"/>
      <c r="B384" s="213"/>
      <c r="C384" s="213"/>
      <c r="D384" s="214"/>
      <c r="E384" s="215"/>
      <c r="F384" s="216"/>
    </row>
    <row r="385" spans="1:6">
      <c r="A385" s="213"/>
      <c r="B385" s="213"/>
      <c r="C385" s="213"/>
      <c r="D385" s="214"/>
      <c r="E385" s="215"/>
      <c r="F385" s="216"/>
    </row>
    <row r="386" spans="1:6">
      <c r="A386" s="213"/>
      <c r="B386" s="213"/>
      <c r="C386" s="213"/>
      <c r="D386" s="214"/>
      <c r="E386" s="215"/>
      <c r="F386" s="216"/>
    </row>
    <row r="387" spans="1:6">
      <c r="A387" s="213"/>
      <c r="B387" s="213"/>
      <c r="C387" s="213"/>
      <c r="D387" s="214"/>
      <c r="E387" s="215"/>
      <c r="F387" s="216"/>
    </row>
    <row r="388" spans="1:6">
      <c r="A388" s="213"/>
      <c r="B388" s="213"/>
      <c r="C388" s="213"/>
      <c r="D388" s="214"/>
      <c r="E388" s="215"/>
      <c r="F388" s="216"/>
    </row>
    <row r="389" spans="1:6">
      <c r="A389" s="213"/>
      <c r="B389" s="213"/>
      <c r="C389" s="213"/>
      <c r="D389" s="214"/>
      <c r="E389" s="215"/>
      <c r="F389" s="216"/>
    </row>
    <row r="390" spans="1:6">
      <c r="A390" s="213"/>
      <c r="B390" s="213"/>
      <c r="C390" s="213"/>
      <c r="D390" s="214"/>
      <c r="E390" s="215"/>
      <c r="F390" s="216"/>
    </row>
    <row r="391" spans="1:6">
      <c r="A391" s="213"/>
      <c r="B391" s="213"/>
      <c r="C391" s="213"/>
      <c r="D391" s="214"/>
      <c r="E391" s="215"/>
      <c r="F391" s="216"/>
    </row>
    <row r="392" spans="1:6">
      <c r="A392" s="213"/>
      <c r="B392" s="213"/>
      <c r="C392" s="213"/>
      <c r="D392" s="214"/>
      <c r="E392" s="215"/>
      <c r="F392" s="216"/>
    </row>
    <row r="393" spans="1:6">
      <c r="A393" s="213"/>
      <c r="B393" s="213"/>
      <c r="C393" s="213"/>
      <c r="D393" s="214"/>
      <c r="E393" s="215"/>
      <c r="F393" s="216"/>
    </row>
    <row r="394" spans="1:6">
      <c r="A394" s="213"/>
      <c r="B394" s="213"/>
      <c r="C394" s="213"/>
      <c r="D394" s="214"/>
      <c r="E394" s="215"/>
      <c r="F394" s="216"/>
    </row>
    <row r="395" spans="1:6">
      <c r="A395" s="213"/>
      <c r="B395" s="213"/>
      <c r="C395" s="213"/>
      <c r="D395" s="214"/>
      <c r="E395" s="215"/>
      <c r="F395" s="216"/>
    </row>
    <row r="396" spans="1:6">
      <c r="A396" s="213"/>
      <c r="B396" s="213"/>
      <c r="C396" s="213"/>
      <c r="D396" s="214"/>
      <c r="E396" s="215"/>
      <c r="F396" s="216"/>
    </row>
    <row r="397" spans="1:6">
      <c r="A397" s="213"/>
      <c r="B397" s="213"/>
      <c r="C397" s="213"/>
      <c r="D397" s="214"/>
      <c r="E397" s="215"/>
      <c r="F397" s="216"/>
    </row>
    <row r="398" spans="1:6">
      <c r="A398" s="213"/>
      <c r="B398" s="213"/>
      <c r="C398" s="213"/>
      <c r="D398" s="214"/>
      <c r="E398" s="215"/>
      <c r="F398" s="216"/>
    </row>
    <row r="399" spans="1:6">
      <c r="A399" s="213"/>
      <c r="B399" s="213"/>
      <c r="C399" s="213"/>
      <c r="D399" s="214"/>
      <c r="E399" s="215"/>
      <c r="F399" s="216"/>
    </row>
    <row r="400" spans="1:6">
      <c r="A400" s="213"/>
      <c r="B400" s="213"/>
      <c r="C400" s="213"/>
      <c r="D400" s="214"/>
      <c r="E400" s="215"/>
      <c r="F400" s="216"/>
    </row>
    <row r="401" spans="1:6">
      <c r="A401" s="213"/>
      <c r="B401" s="213"/>
      <c r="C401" s="213"/>
      <c r="D401" s="214"/>
      <c r="E401" s="215"/>
      <c r="F401" s="216"/>
    </row>
    <row r="402" spans="1:6">
      <c r="A402" s="213"/>
      <c r="B402" s="213"/>
      <c r="C402" s="213"/>
      <c r="D402" s="214"/>
      <c r="E402" s="215"/>
      <c r="F402" s="216"/>
    </row>
    <row r="403" spans="1:6">
      <c r="A403" s="213"/>
      <c r="B403" s="213"/>
      <c r="C403" s="213"/>
      <c r="D403" s="214"/>
      <c r="E403" s="215"/>
      <c r="F403" s="216"/>
    </row>
    <row r="404" spans="1:6">
      <c r="A404" s="213"/>
      <c r="B404" s="213"/>
      <c r="C404" s="213"/>
      <c r="D404" s="214"/>
      <c r="E404" s="215"/>
      <c r="F404" s="216"/>
    </row>
    <row r="405" spans="1:6">
      <c r="A405" s="213"/>
      <c r="B405" s="213"/>
      <c r="C405" s="213"/>
      <c r="D405" s="214"/>
      <c r="E405" s="215"/>
      <c r="F405" s="216"/>
    </row>
    <row r="406" spans="1:6">
      <c r="A406" s="213"/>
      <c r="B406" s="213"/>
      <c r="C406" s="213"/>
      <c r="D406" s="214"/>
      <c r="E406" s="215"/>
      <c r="F406" s="216"/>
    </row>
    <row r="407" spans="1:6">
      <c r="A407" s="213"/>
      <c r="B407" s="213"/>
      <c r="C407" s="213"/>
      <c r="D407" s="214"/>
      <c r="E407" s="215"/>
      <c r="F407" s="216"/>
    </row>
    <row r="408" spans="1:6">
      <c r="A408" s="213"/>
      <c r="B408" s="213"/>
      <c r="C408" s="213"/>
      <c r="D408" s="214"/>
      <c r="E408" s="215"/>
      <c r="F408" s="216"/>
    </row>
    <row r="409" spans="1:6">
      <c r="A409" s="213"/>
      <c r="B409" s="213"/>
      <c r="C409" s="213"/>
      <c r="D409" s="214"/>
      <c r="E409" s="215"/>
      <c r="F409" s="216"/>
    </row>
    <row r="410" spans="1:6">
      <c r="A410" s="213"/>
      <c r="B410" s="213"/>
      <c r="C410" s="213"/>
      <c r="D410" s="214"/>
      <c r="E410" s="215"/>
      <c r="F410" s="216"/>
    </row>
    <row r="411" spans="1:6">
      <c r="A411" s="213"/>
      <c r="B411" s="213"/>
      <c r="C411" s="213"/>
      <c r="D411" s="214"/>
      <c r="E411" s="215"/>
      <c r="F411" s="216"/>
    </row>
    <row r="412" spans="1:6">
      <c r="A412" s="213"/>
      <c r="B412" s="213"/>
      <c r="C412" s="213"/>
      <c r="D412" s="214"/>
      <c r="E412" s="215"/>
      <c r="F412" s="216"/>
    </row>
    <row r="413" spans="1:6">
      <c r="A413" s="213"/>
      <c r="B413" s="213"/>
      <c r="C413" s="213"/>
      <c r="D413" s="214"/>
      <c r="E413" s="215"/>
      <c r="F413" s="216"/>
    </row>
    <row r="414" spans="1:6">
      <c r="A414" s="213"/>
      <c r="B414" s="213"/>
      <c r="C414" s="213"/>
      <c r="D414" s="214"/>
      <c r="E414" s="215"/>
      <c r="F414" s="216"/>
    </row>
    <row r="415" spans="1:6">
      <c r="A415" s="213"/>
      <c r="B415" s="213"/>
      <c r="C415" s="213"/>
      <c r="D415" s="214"/>
      <c r="E415" s="215"/>
      <c r="F415" s="216"/>
    </row>
    <row r="416" spans="1:6">
      <c r="A416" s="213"/>
      <c r="B416" s="213"/>
      <c r="C416" s="213"/>
      <c r="D416" s="214"/>
      <c r="E416" s="215"/>
      <c r="F416" s="216"/>
    </row>
    <row r="417" spans="1:6">
      <c r="A417" s="213"/>
      <c r="B417" s="213"/>
      <c r="C417" s="213"/>
      <c r="D417" s="214"/>
      <c r="E417" s="215"/>
      <c r="F417" s="216"/>
    </row>
    <row r="418" spans="1:6">
      <c r="A418" s="213"/>
      <c r="B418" s="213"/>
      <c r="C418" s="213"/>
      <c r="D418" s="214"/>
      <c r="E418" s="215"/>
      <c r="F418" s="216"/>
    </row>
    <row r="419" spans="1:6">
      <c r="A419" s="213"/>
      <c r="B419" s="213"/>
      <c r="C419" s="213"/>
      <c r="D419" s="214"/>
      <c r="E419" s="215"/>
      <c r="F419" s="216"/>
    </row>
    <row r="420" spans="1:6">
      <c r="A420" s="213"/>
      <c r="B420" s="213"/>
      <c r="C420" s="213"/>
      <c r="D420" s="214"/>
      <c r="E420" s="215"/>
      <c r="F420" s="216"/>
    </row>
    <row r="421" spans="1:6">
      <c r="A421" s="213"/>
      <c r="B421" s="213"/>
      <c r="C421" s="213"/>
      <c r="D421" s="214"/>
      <c r="E421" s="215"/>
      <c r="F421" s="216"/>
    </row>
    <row r="422" spans="1:6">
      <c r="A422" s="213"/>
      <c r="B422" s="213"/>
      <c r="C422" s="213"/>
      <c r="D422" s="214"/>
      <c r="E422" s="215"/>
      <c r="F422" s="216"/>
    </row>
    <row r="423" spans="1:6">
      <c r="A423" s="213"/>
      <c r="B423" s="213"/>
      <c r="C423" s="213"/>
      <c r="D423" s="214"/>
      <c r="E423" s="215"/>
      <c r="F423" s="216"/>
    </row>
    <row r="424" spans="1:6">
      <c r="A424" s="213"/>
      <c r="B424" s="213"/>
      <c r="C424" s="213"/>
      <c r="D424" s="214"/>
      <c r="E424" s="215"/>
      <c r="F424" s="216"/>
    </row>
    <row r="425" spans="1:6">
      <c r="A425" s="213"/>
      <c r="B425" s="213"/>
      <c r="C425" s="213"/>
      <c r="D425" s="214"/>
      <c r="E425" s="215"/>
      <c r="F425" s="216"/>
    </row>
    <row r="426" spans="1:6">
      <c r="A426" s="213"/>
      <c r="B426" s="213"/>
      <c r="C426" s="213"/>
      <c r="D426" s="214"/>
      <c r="E426" s="215"/>
      <c r="F426" s="216"/>
    </row>
    <row r="427" spans="1:6">
      <c r="A427" s="213"/>
      <c r="B427" s="213"/>
      <c r="C427" s="213"/>
      <c r="D427" s="214"/>
      <c r="E427" s="215"/>
      <c r="F427" s="216"/>
    </row>
    <row r="428" spans="1:6">
      <c r="A428" s="213"/>
      <c r="B428" s="213"/>
      <c r="C428" s="213"/>
      <c r="D428" s="214"/>
      <c r="E428" s="215"/>
      <c r="F428" s="216"/>
    </row>
    <row r="429" spans="1:6">
      <c r="A429" s="213"/>
      <c r="B429" s="213"/>
      <c r="C429" s="213"/>
      <c r="D429" s="214"/>
      <c r="E429" s="215"/>
      <c r="F429" s="216"/>
    </row>
    <row r="430" spans="1:6">
      <c r="A430" s="213"/>
      <c r="B430" s="213"/>
      <c r="C430" s="213"/>
      <c r="D430" s="214"/>
      <c r="E430" s="215"/>
      <c r="F430" s="216"/>
    </row>
    <row r="431" spans="1:6">
      <c r="A431" s="213"/>
      <c r="B431" s="213"/>
      <c r="C431" s="213"/>
      <c r="D431" s="214"/>
      <c r="E431" s="215"/>
      <c r="F431" s="216"/>
    </row>
    <row r="432" spans="1:6">
      <c r="A432" s="213"/>
      <c r="B432" s="213"/>
      <c r="C432" s="213"/>
      <c r="D432" s="214"/>
      <c r="E432" s="215"/>
      <c r="F432" s="216"/>
    </row>
    <row r="433" spans="1:6">
      <c r="A433" s="213"/>
      <c r="B433" s="213"/>
      <c r="C433" s="213"/>
      <c r="D433" s="214"/>
      <c r="E433" s="215"/>
      <c r="F433" s="216"/>
    </row>
    <row r="434" spans="1:6">
      <c r="A434" s="213"/>
      <c r="B434" s="213"/>
      <c r="C434" s="213"/>
      <c r="D434" s="214"/>
      <c r="E434" s="215"/>
      <c r="F434" s="216"/>
    </row>
    <row r="435" spans="1:6">
      <c r="A435" s="213"/>
      <c r="B435" s="213"/>
      <c r="C435" s="213"/>
      <c r="D435" s="214"/>
      <c r="E435" s="215"/>
      <c r="F435" s="216"/>
    </row>
    <row r="436" spans="1:6">
      <c r="A436" s="213"/>
      <c r="B436" s="213"/>
      <c r="C436" s="213"/>
      <c r="D436" s="214"/>
      <c r="E436" s="215"/>
      <c r="F436" s="216"/>
    </row>
    <row r="437" spans="1:6">
      <c r="A437" s="213"/>
      <c r="B437" s="213"/>
      <c r="C437" s="213"/>
      <c r="D437" s="214"/>
      <c r="E437" s="215"/>
      <c r="F437" s="216"/>
    </row>
    <row r="438" spans="1:6">
      <c r="A438" s="213"/>
      <c r="B438" s="213"/>
      <c r="C438" s="213"/>
      <c r="D438" s="214"/>
      <c r="E438" s="215"/>
      <c r="F438" s="216"/>
    </row>
    <row r="439" spans="1:6">
      <c r="A439" s="213"/>
      <c r="B439" s="213"/>
      <c r="C439" s="213"/>
      <c r="D439" s="214"/>
      <c r="E439" s="215"/>
      <c r="F439" s="216"/>
    </row>
    <row r="440" spans="1:6">
      <c r="A440" s="213"/>
      <c r="B440" s="213"/>
      <c r="C440" s="213"/>
      <c r="D440" s="214"/>
      <c r="E440" s="215"/>
      <c r="F440" s="216"/>
    </row>
    <row r="441" spans="1:6">
      <c r="A441" s="213"/>
      <c r="B441" s="213"/>
      <c r="C441" s="213"/>
      <c r="D441" s="214"/>
      <c r="E441" s="215"/>
      <c r="F441" s="216"/>
    </row>
    <row r="442" spans="1:6">
      <c r="A442" s="213"/>
      <c r="B442" s="213"/>
      <c r="C442" s="213"/>
      <c r="D442" s="214"/>
      <c r="E442" s="215"/>
      <c r="F442" s="216"/>
    </row>
    <row r="443" spans="1:6">
      <c r="A443" s="213"/>
      <c r="B443" s="213"/>
      <c r="C443" s="213"/>
      <c r="D443" s="214"/>
      <c r="E443" s="215"/>
      <c r="F443" s="216"/>
    </row>
    <row r="444" spans="1:6">
      <c r="A444" s="213"/>
      <c r="B444" s="213"/>
      <c r="C444" s="213"/>
      <c r="D444" s="214"/>
      <c r="E444" s="215"/>
      <c r="F444" s="216"/>
    </row>
    <row r="445" spans="1:6">
      <c r="A445" s="213"/>
      <c r="B445" s="213"/>
      <c r="C445" s="213"/>
      <c r="D445" s="214"/>
      <c r="E445" s="215"/>
      <c r="F445" s="216"/>
    </row>
    <row r="446" spans="1:6">
      <c r="A446" s="213"/>
      <c r="B446" s="213"/>
      <c r="C446" s="213"/>
      <c r="D446" s="214"/>
      <c r="E446" s="215"/>
      <c r="F446" s="216"/>
    </row>
    <row r="447" spans="1:6">
      <c r="A447" s="213"/>
      <c r="B447" s="213"/>
      <c r="C447" s="213"/>
      <c r="D447" s="214"/>
      <c r="E447" s="215"/>
      <c r="F447" s="216"/>
    </row>
    <row r="448" spans="1:6">
      <c r="A448" s="213"/>
      <c r="B448" s="213"/>
      <c r="C448" s="213"/>
      <c r="D448" s="214"/>
      <c r="E448" s="215"/>
      <c r="F448" s="216"/>
    </row>
    <row r="449" spans="1:6">
      <c r="A449" s="213"/>
      <c r="B449" s="213"/>
      <c r="C449" s="213"/>
      <c r="D449" s="214"/>
      <c r="E449" s="215"/>
      <c r="F449" s="216"/>
    </row>
    <row r="450" spans="1:6">
      <c r="A450" s="213"/>
      <c r="B450" s="213"/>
      <c r="C450" s="213"/>
      <c r="D450" s="214"/>
      <c r="E450" s="215"/>
      <c r="F450" s="216"/>
    </row>
    <row r="451" spans="1:6">
      <c r="A451" s="213"/>
      <c r="B451" s="213"/>
      <c r="C451" s="213"/>
      <c r="D451" s="214"/>
      <c r="E451" s="215"/>
      <c r="F451" s="216"/>
    </row>
    <row r="452" spans="1:6">
      <c r="A452" s="213"/>
      <c r="B452" s="213"/>
      <c r="C452" s="213"/>
      <c r="D452" s="214"/>
      <c r="E452" s="215"/>
      <c r="F452" s="216"/>
    </row>
    <row r="453" spans="1:6">
      <c r="A453" s="213"/>
      <c r="B453" s="213"/>
      <c r="C453" s="213"/>
      <c r="D453" s="214"/>
      <c r="E453" s="215"/>
      <c r="F453" s="216"/>
    </row>
    <row r="454" spans="1:6">
      <c r="A454" s="213"/>
      <c r="B454" s="213"/>
      <c r="C454" s="213"/>
      <c r="D454" s="214"/>
      <c r="E454" s="215"/>
      <c r="F454" s="216"/>
    </row>
    <row r="455" spans="1:6">
      <c r="A455" s="213"/>
      <c r="B455" s="213"/>
      <c r="C455" s="213"/>
      <c r="D455" s="214"/>
      <c r="E455" s="215"/>
      <c r="F455" s="216"/>
    </row>
    <row r="456" spans="1:6">
      <c r="A456" s="213"/>
      <c r="B456" s="213"/>
      <c r="C456" s="213"/>
      <c r="D456" s="214"/>
      <c r="E456" s="215"/>
      <c r="F456" s="216"/>
    </row>
    <row r="457" spans="1:6">
      <c r="A457" s="213"/>
      <c r="B457" s="213"/>
      <c r="C457" s="213"/>
      <c r="D457" s="214"/>
      <c r="E457" s="215"/>
      <c r="F457" s="216"/>
    </row>
    <row r="458" spans="1:6">
      <c r="A458" s="213"/>
      <c r="B458" s="213"/>
      <c r="C458" s="213"/>
      <c r="D458" s="214"/>
      <c r="E458" s="215"/>
      <c r="F458" s="216"/>
    </row>
    <row r="459" spans="1:6">
      <c r="A459" s="213"/>
      <c r="B459" s="213"/>
      <c r="C459" s="213"/>
      <c r="D459" s="214"/>
      <c r="E459" s="215"/>
      <c r="F459" s="216"/>
    </row>
    <row r="460" spans="1:6">
      <c r="A460" s="213"/>
      <c r="B460" s="213"/>
      <c r="C460" s="213"/>
      <c r="D460" s="214"/>
      <c r="E460" s="215"/>
      <c r="F460" s="216"/>
    </row>
    <row r="461" spans="1:6">
      <c r="A461" s="213"/>
      <c r="B461" s="213"/>
      <c r="C461" s="213"/>
      <c r="D461" s="214"/>
      <c r="E461" s="215"/>
      <c r="F461" s="216"/>
    </row>
    <row r="462" spans="1:6">
      <c r="A462" s="213"/>
      <c r="B462" s="213"/>
      <c r="C462" s="213"/>
      <c r="D462" s="214"/>
      <c r="E462" s="215"/>
      <c r="F462" s="216"/>
    </row>
    <row r="463" spans="1:6">
      <c r="A463" s="213"/>
      <c r="B463" s="213"/>
      <c r="C463" s="213"/>
      <c r="D463" s="214"/>
      <c r="E463" s="215"/>
      <c r="F463" s="216"/>
    </row>
    <row r="464" spans="1:6">
      <c r="A464" s="213"/>
      <c r="B464" s="213"/>
      <c r="C464" s="213"/>
      <c r="D464" s="214"/>
      <c r="E464" s="215"/>
      <c r="F464" s="216"/>
    </row>
    <row r="465" spans="1:6">
      <c r="A465" s="213"/>
      <c r="B465" s="213"/>
      <c r="C465" s="213"/>
      <c r="D465" s="214"/>
      <c r="E465" s="215"/>
      <c r="F465" s="216"/>
    </row>
    <row r="466" spans="1:6">
      <c r="A466" s="213"/>
      <c r="B466" s="213"/>
      <c r="C466" s="213"/>
      <c r="D466" s="214"/>
      <c r="E466" s="215"/>
      <c r="F466" s="216"/>
    </row>
    <row r="467" spans="1:6">
      <c r="A467" s="213"/>
      <c r="B467" s="213"/>
      <c r="C467" s="213"/>
      <c r="D467" s="214"/>
      <c r="E467" s="215"/>
      <c r="F467" s="216"/>
    </row>
    <row r="468" spans="1:6">
      <c r="A468" s="213"/>
      <c r="B468" s="213"/>
      <c r="C468" s="213"/>
      <c r="D468" s="214"/>
      <c r="E468" s="215"/>
      <c r="F468" s="216"/>
    </row>
    <row r="469" spans="1:6">
      <c r="A469" s="213"/>
      <c r="B469" s="213"/>
      <c r="C469" s="213"/>
      <c r="D469" s="214"/>
      <c r="E469" s="215"/>
      <c r="F469" s="216"/>
    </row>
    <row r="470" spans="1:6">
      <c r="A470" s="213"/>
      <c r="B470" s="213"/>
      <c r="C470" s="213"/>
      <c r="D470" s="214"/>
      <c r="E470" s="215"/>
      <c r="F470" s="216"/>
    </row>
    <row r="471" spans="1:6">
      <c r="A471" s="213"/>
      <c r="B471" s="213"/>
      <c r="C471" s="213"/>
      <c r="D471" s="214"/>
      <c r="E471" s="215"/>
      <c r="F471" s="216"/>
    </row>
    <row r="472" spans="1:6">
      <c r="A472" s="213"/>
      <c r="B472" s="213"/>
      <c r="C472" s="213"/>
      <c r="D472" s="214"/>
      <c r="E472" s="215"/>
      <c r="F472" s="216"/>
    </row>
    <row r="473" spans="1:6">
      <c r="A473" s="213"/>
      <c r="B473" s="213"/>
      <c r="C473" s="213"/>
      <c r="D473" s="214"/>
      <c r="E473" s="215"/>
      <c r="F473" s="216"/>
    </row>
    <row r="474" spans="1:6">
      <c r="A474" s="213"/>
      <c r="B474" s="213"/>
      <c r="C474" s="213"/>
      <c r="D474" s="214"/>
      <c r="E474" s="215"/>
      <c r="F474" s="216"/>
    </row>
    <row r="475" spans="1:6">
      <c r="A475" s="213"/>
      <c r="B475" s="213"/>
      <c r="C475" s="213"/>
      <c r="D475" s="214"/>
      <c r="E475" s="215"/>
      <c r="F475" s="216"/>
    </row>
    <row r="476" spans="1:6">
      <c r="A476" s="213"/>
      <c r="B476" s="213"/>
      <c r="C476" s="213"/>
      <c r="D476" s="214"/>
      <c r="E476" s="215"/>
      <c r="F476" s="216"/>
    </row>
    <row r="477" spans="1:6">
      <c r="A477" s="213"/>
      <c r="B477" s="213"/>
      <c r="C477" s="213"/>
      <c r="D477" s="214"/>
      <c r="E477" s="215"/>
      <c r="F477" s="216"/>
    </row>
    <row r="478" spans="1:6">
      <c r="A478" s="213"/>
      <c r="B478" s="213"/>
      <c r="C478" s="213"/>
      <c r="D478" s="214"/>
      <c r="E478" s="215"/>
      <c r="F478" s="216"/>
    </row>
    <row r="479" spans="1:6">
      <c r="A479" s="213"/>
      <c r="B479" s="213"/>
      <c r="C479" s="213"/>
      <c r="D479" s="214"/>
      <c r="E479" s="215"/>
      <c r="F479" s="216"/>
    </row>
    <row r="480" spans="1:6">
      <c r="A480" s="213"/>
      <c r="B480" s="213"/>
      <c r="C480" s="213"/>
      <c r="D480" s="214"/>
      <c r="E480" s="215"/>
      <c r="F480" s="216"/>
    </row>
    <row r="481" spans="1:6">
      <c r="A481" s="213"/>
      <c r="B481" s="213"/>
      <c r="C481" s="213"/>
      <c r="D481" s="214"/>
      <c r="E481" s="215"/>
      <c r="F481" s="216"/>
    </row>
    <row r="482" spans="1:6">
      <c r="A482" s="213"/>
      <c r="B482" s="213"/>
      <c r="C482" s="213"/>
      <c r="D482" s="214"/>
      <c r="E482" s="215"/>
      <c r="F482" s="216"/>
    </row>
    <row r="483" spans="1:6">
      <c r="A483" s="213"/>
      <c r="B483" s="213"/>
      <c r="C483" s="213"/>
      <c r="D483" s="214"/>
      <c r="E483" s="215"/>
      <c r="F483" s="216"/>
    </row>
    <row r="484" spans="1:6">
      <c r="A484" s="213"/>
      <c r="B484" s="213"/>
      <c r="C484" s="213"/>
      <c r="D484" s="214"/>
      <c r="E484" s="215"/>
      <c r="F484" s="216"/>
    </row>
    <row r="485" spans="1:6">
      <c r="A485" s="213"/>
      <c r="B485" s="213"/>
      <c r="C485" s="213"/>
      <c r="D485" s="214"/>
      <c r="E485" s="215"/>
      <c r="F485" s="216"/>
    </row>
    <row r="486" spans="1:6">
      <c r="A486" s="213"/>
      <c r="B486" s="213"/>
      <c r="C486" s="213"/>
      <c r="D486" s="214"/>
      <c r="E486" s="215"/>
      <c r="F486" s="216"/>
    </row>
    <row r="487" spans="1:6">
      <c r="A487" s="213"/>
      <c r="B487" s="213"/>
      <c r="C487" s="213"/>
      <c r="D487" s="214"/>
      <c r="E487" s="215"/>
      <c r="F487" s="216"/>
    </row>
    <row r="488" spans="1:6">
      <c r="A488" s="213"/>
      <c r="B488" s="213"/>
      <c r="C488" s="213"/>
      <c r="D488" s="214"/>
      <c r="E488" s="215"/>
      <c r="F488" s="216"/>
    </row>
    <row r="489" spans="1:6">
      <c r="A489" s="213"/>
      <c r="B489" s="213"/>
      <c r="C489" s="213"/>
      <c r="D489" s="214"/>
      <c r="E489" s="215"/>
      <c r="F489" s="216"/>
    </row>
    <row r="490" spans="1:6">
      <c r="A490" s="213"/>
      <c r="B490" s="213"/>
      <c r="C490" s="213"/>
      <c r="D490" s="214"/>
      <c r="E490" s="215"/>
      <c r="F490" s="216"/>
    </row>
    <row r="491" spans="1:6">
      <c r="A491" s="213"/>
      <c r="B491" s="213"/>
      <c r="C491" s="213"/>
      <c r="D491" s="214"/>
      <c r="E491" s="215"/>
      <c r="F491" s="216"/>
    </row>
    <row r="492" spans="1:6">
      <c r="A492" s="213"/>
      <c r="B492" s="213"/>
      <c r="C492" s="213"/>
      <c r="D492" s="214"/>
      <c r="E492" s="215"/>
      <c r="F492" s="216"/>
    </row>
    <row r="493" spans="1:6">
      <c r="A493" s="213"/>
      <c r="B493" s="213"/>
      <c r="C493" s="213"/>
      <c r="D493" s="214"/>
      <c r="E493" s="215"/>
      <c r="F493" s="216"/>
    </row>
    <row r="494" spans="1:6">
      <c r="A494" s="213"/>
      <c r="B494" s="213"/>
      <c r="C494" s="213"/>
      <c r="D494" s="214"/>
      <c r="E494" s="215"/>
      <c r="F494" s="216"/>
    </row>
    <row r="495" spans="1:6">
      <c r="A495" s="213"/>
      <c r="B495" s="213"/>
      <c r="C495" s="213"/>
      <c r="D495" s="214"/>
      <c r="E495" s="215"/>
      <c r="F495" s="216"/>
    </row>
    <row r="496" spans="1:6">
      <c r="A496" s="213"/>
      <c r="B496" s="213"/>
      <c r="C496" s="213"/>
      <c r="D496" s="214"/>
      <c r="E496" s="215"/>
      <c r="F496" s="216"/>
    </row>
    <row r="497" spans="1:6">
      <c r="A497" s="213"/>
      <c r="B497" s="213"/>
      <c r="C497" s="213"/>
      <c r="D497" s="214"/>
      <c r="E497" s="215"/>
      <c r="F497" s="216"/>
    </row>
    <row r="498" spans="1:6">
      <c r="A498" s="213"/>
      <c r="B498" s="213"/>
      <c r="C498" s="213"/>
      <c r="D498" s="214"/>
      <c r="E498" s="215"/>
      <c r="F498" s="216"/>
    </row>
    <row r="499" spans="1:6">
      <c r="A499" s="213"/>
      <c r="B499" s="213"/>
      <c r="C499" s="213"/>
      <c r="D499" s="214"/>
      <c r="E499" s="215"/>
      <c r="F499" s="216"/>
    </row>
    <row r="500" spans="1:6">
      <c r="A500" s="213"/>
      <c r="B500" s="213"/>
      <c r="C500" s="213"/>
      <c r="D500" s="214"/>
      <c r="E500" s="215"/>
      <c r="F500" s="216"/>
    </row>
    <row r="501" spans="1:6">
      <c r="A501" s="213"/>
      <c r="B501" s="213"/>
      <c r="C501" s="213"/>
      <c r="D501" s="214"/>
      <c r="E501" s="215"/>
      <c r="F501" s="216"/>
    </row>
    <row r="502" spans="1:6">
      <c r="A502" s="213"/>
      <c r="B502" s="213"/>
      <c r="C502" s="213"/>
      <c r="D502" s="214"/>
      <c r="E502" s="215"/>
      <c r="F502" s="216"/>
    </row>
    <row r="503" spans="1:6">
      <c r="A503" s="213"/>
      <c r="B503" s="213"/>
      <c r="C503" s="213"/>
      <c r="D503" s="214"/>
      <c r="E503" s="215"/>
      <c r="F503" s="216"/>
    </row>
    <row r="504" spans="1:6">
      <c r="A504" s="213"/>
      <c r="B504" s="213"/>
      <c r="C504" s="213"/>
      <c r="D504" s="214"/>
      <c r="E504" s="215"/>
      <c r="F504" s="216"/>
    </row>
    <row r="505" spans="1:6">
      <c r="A505" s="213"/>
      <c r="B505" s="213"/>
      <c r="C505" s="213"/>
      <c r="D505" s="214"/>
      <c r="E505" s="215"/>
      <c r="F505" s="216"/>
    </row>
    <row r="506" spans="1:6">
      <c r="A506" s="213"/>
      <c r="B506" s="213"/>
      <c r="C506" s="213"/>
      <c r="D506" s="214"/>
      <c r="E506" s="215"/>
      <c r="F506" s="216"/>
    </row>
    <row r="507" spans="1:6">
      <c r="A507" s="213"/>
      <c r="B507" s="213"/>
      <c r="C507" s="213"/>
      <c r="D507" s="214"/>
      <c r="E507" s="215"/>
      <c r="F507" s="216"/>
    </row>
    <row r="508" spans="1:6">
      <c r="A508" s="213"/>
      <c r="B508" s="213"/>
      <c r="C508" s="213"/>
      <c r="D508" s="214"/>
      <c r="E508" s="215"/>
      <c r="F508" s="216"/>
    </row>
    <row r="509" spans="1:6">
      <c r="A509" s="213"/>
      <c r="B509" s="213"/>
      <c r="C509" s="213"/>
      <c r="D509" s="214"/>
      <c r="E509" s="215"/>
      <c r="F509" s="216"/>
    </row>
    <row r="510" spans="1:6">
      <c r="A510" s="213"/>
      <c r="B510" s="213"/>
      <c r="C510" s="213"/>
      <c r="D510" s="214"/>
      <c r="E510" s="215"/>
      <c r="F510" s="216"/>
    </row>
    <row r="511" spans="1:6">
      <c r="A511" s="213"/>
      <c r="B511" s="213"/>
      <c r="C511" s="213"/>
      <c r="D511" s="214"/>
      <c r="E511" s="215"/>
      <c r="F511" s="216"/>
    </row>
    <row r="512" spans="1:6">
      <c r="A512" s="213"/>
      <c r="B512" s="213"/>
      <c r="C512" s="213"/>
      <c r="D512" s="214"/>
      <c r="E512" s="215"/>
      <c r="F512" s="216"/>
    </row>
    <row r="513" spans="1:6">
      <c r="A513" s="213"/>
      <c r="B513" s="213"/>
      <c r="C513" s="213"/>
      <c r="D513" s="214"/>
      <c r="E513" s="215"/>
      <c r="F513" s="216"/>
    </row>
    <row r="514" spans="1:6">
      <c r="A514" s="213"/>
      <c r="B514" s="213"/>
      <c r="C514" s="213"/>
      <c r="D514" s="214"/>
      <c r="E514" s="215"/>
      <c r="F514" s="216"/>
    </row>
    <row r="515" spans="1:6">
      <c r="A515" s="213"/>
      <c r="B515" s="213"/>
      <c r="C515" s="213"/>
      <c r="D515" s="214"/>
      <c r="E515" s="215"/>
      <c r="F515" s="216"/>
    </row>
    <row r="516" spans="1:6">
      <c r="A516" s="213"/>
      <c r="B516" s="213"/>
      <c r="C516" s="213"/>
      <c r="D516" s="214"/>
      <c r="E516" s="215"/>
      <c r="F516" s="216"/>
    </row>
    <row r="517" spans="1:6">
      <c r="A517" s="213"/>
      <c r="B517" s="213"/>
      <c r="C517" s="213"/>
      <c r="D517" s="214"/>
      <c r="E517" s="215"/>
      <c r="F517" s="216"/>
    </row>
    <row r="518" spans="1:6">
      <c r="A518" s="213"/>
      <c r="B518" s="213"/>
      <c r="C518" s="213"/>
      <c r="D518" s="214"/>
      <c r="E518" s="215"/>
      <c r="F518" s="216"/>
    </row>
    <row r="519" spans="1:6">
      <c r="A519" s="213"/>
      <c r="B519" s="213"/>
      <c r="C519" s="213"/>
      <c r="D519" s="214"/>
      <c r="E519" s="215"/>
      <c r="F519" s="216"/>
    </row>
    <row r="520" spans="1:6">
      <c r="A520" s="213"/>
      <c r="B520" s="213"/>
      <c r="C520" s="213"/>
      <c r="D520" s="214"/>
      <c r="E520" s="215"/>
      <c r="F520" s="216"/>
    </row>
    <row r="521" spans="1:6">
      <c r="A521" s="213"/>
      <c r="B521" s="213"/>
      <c r="C521" s="213"/>
      <c r="D521" s="214"/>
      <c r="E521" s="215"/>
      <c r="F521" s="216"/>
    </row>
    <row r="522" spans="1:6">
      <c r="A522" s="213"/>
      <c r="B522" s="213"/>
      <c r="C522" s="213"/>
      <c r="D522" s="214"/>
      <c r="E522" s="215"/>
      <c r="F522" s="216"/>
    </row>
    <row r="523" spans="1:6">
      <c r="A523" s="213"/>
      <c r="B523" s="213"/>
      <c r="C523" s="213"/>
      <c r="D523" s="214"/>
      <c r="E523" s="215"/>
      <c r="F523" s="216"/>
    </row>
    <row r="524" spans="1:6">
      <c r="A524" s="213"/>
      <c r="B524" s="213"/>
      <c r="C524" s="213"/>
      <c r="D524" s="214"/>
      <c r="E524" s="215"/>
      <c r="F524" s="216"/>
    </row>
    <row r="525" spans="1:6">
      <c r="A525" s="213"/>
      <c r="B525" s="213"/>
      <c r="C525" s="213"/>
      <c r="D525" s="214"/>
      <c r="E525" s="215"/>
      <c r="F525" s="216"/>
    </row>
    <row r="526" spans="1:6">
      <c r="A526" s="213"/>
      <c r="B526" s="213"/>
      <c r="C526" s="213"/>
      <c r="D526" s="214"/>
      <c r="E526" s="215"/>
      <c r="F526" s="216"/>
    </row>
    <row r="527" spans="1:6">
      <c r="A527" s="213"/>
      <c r="B527" s="213"/>
      <c r="C527" s="213"/>
      <c r="D527" s="214"/>
      <c r="E527" s="215"/>
      <c r="F527" s="216"/>
    </row>
    <row r="528" spans="1:6">
      <c r="A528" s="213"/>
      <c r="B528" s="213"/>
      <c r="C528" s="213"/>
      <c r="D528" s="214"/>
      <c r="E528" s="215"/>
      <c r="F528" s="216"/>
    </row>
    <row r="529" spans="1:6">
      <c r="A529" s="213"/>
      <c r="B529" s="213"/>
      <c r="C529" s="213"/>
      <c r="D529" s="214"/>
      <c r="E529" s="215"/>
      <c r="F529" s="216"/>
    </row>
    <row r="530" spans="1:6">
      <c r="A530" s="213"/>
      <c r="B530" s="213"/>
      <c r="C530" s="213"/>
      <c r="D530" s="214"/>
      <c r="E530" s="215"/>
      <c r="F530" s="216"/>
    </row>
    <row r="531" spans="1:6">
      <c r="A531" s="213"/>
      <c r="B531" s="213"/>
      <c r="C531" s="213"/>
      <c r="D531" s="214"/>
      <c r="E531" s="215"/>
      <c r="F531" s="216"/>
    </row>
    <row r="532" spans="1:6">
      <c r="A532" s="213"/>
      <c r="B532" s="213"/>
      <c r="C532" s="213"/>
      <c r="D532" s="214"/>
      <c r="E532" s="215"/>
      <c r="F532" s="216"/>
    </row>
    <row r="533" spans="1:6">
      <c r="A533" s="213"/>
      <c r="B533" s="213"/>
      <c r="C533" s="213"/>
      <c r="D533" s="214"/>
      <c r="E533" s="215"/>
      <c r="F533" s="216"/>
    </row>
    <row r="534" spans="1:6">
      <c r="A534" s="213"/>
      <c r="B534" s="213"/>
      <c r="C534" s="213"/>
      <c r="D534" s="214"/>
      <c r="E534" s="215"/>
      <c r="F534" s="216"/>
    </row>
    <row r="535" spans="1:6">
      <c r="A535" s="213"/>
      <c r="B535" s="213"/>
      <c r="C535" s="213"/>
      <c r="D535" s="214"/>
      <c r="E535" s="215"/>
      <c r="F535" s="216"/>
    </row>
    <row r="536" spans="1:6">
      <c r="A536" s="213"/>
      <c r="B536" s="213"/>
      <c r="C536" s="213"/>
      <c r="D536" s="214"/>
      <c r="E536" s="215"/>
      <c r="F536" s="216"/>
    </row>
    <row r="537" spans="1:6">
      <c r="A537" s="213"/>
      <c r="B537" s="213"/>
      <c r="C537" s="213"/>
      <c r="D537" s="214"/>
      <c r="E537" s="215"/>
      <c r="F537" s="216"/>
    </row>
    <row r="538" spans="1:6">
      <c r="A538" s="213"/>
      <c r="B538" s="213"/>
      <c r="C538" s="213"/>
      <c r="D538" s="214"/>
      <c r="E538" s="215"/>
      <c r="F538" s="216"/>
    </row>
    <row r="539" spans="1:6">
      <c r="A539" s="213"/>
      <c r="B539" s="213"/>
      <c r="C539" s="213"/>
      <c r="D539" s="214"/>
      <c r="E539" s="215"/>
      <c r="F539" s="216"/>
    </row>
    <row r="540" spans="1:6">
      <c r="A540" s="213"/>
      <c r="B540" s="213"/>
      <c r="C540" s="213"/>
      <c r="D540" s="214"/>
      <c r="E540" s="215"/>
      <c r="F540" s="216"/>
    </row>
    <row r="541" spans="1:6">
      <c r="A541" s="213"/>
      <c r="B541" s="213"/>
      <c r="C541" s="213"/>
      <c r="D541" s="214"/>
      <c r="E541" s="215"/>
      <c r="F541" s="216"/>
    </row>
    <row r="542" spans="1:6">
      <c r="A542" s="213"/>
      <c r="B542" s="213"/>
      <c r="C542" s="213"/>
      <c r="D542" s="214"/>
      <c r="E542" s="215"/>
      <c r="F542" s="216"/>
    </row>
    <row r="543" spans="1:6">
      <c r="A543" s="213"/>
      <c r="B543" s="213"/>
      <c r="C543" s="213"/>
      <c r="D543" s="214"/>
      <c r="E543" s="215"/>
      <c r="F543" s="216"/>
    </row>
    <row r="544" spans="1:6">
      <c r="A544" s="213"/>
      <c r="B544" s="213"/>
      <c r="C544" s="213"/>
      <c r="D544" s="214"/>
      <c r="E544" s="215"/>
      <c r="F544" s="216"/>
    </row>
    <row r="545" spans="1:6">
      <c r="A545" s="213"/>
      <c r="B545" s="213"/>
      <c r="C545" s="213"/>
      <c r="D545" s="214"/>
      <c r="E545" s="215"/>
      <c r="F545" s="216"/>
    </row>
    <row r="546" spans="1:6">
      <c r="A546" s="213"/>
      <c r="B546" s="213"/>
      <c r="C546" s="213"/>
      <c r="D546" s="214"/>
      <c r="E546" s="215"/>
      <c r="F546" s="216"/>
    </row>
    <row r="547" spans="1:6">
      <c r="A547" s="213"/>
      <c r="B547" s="213"/>
      <c r="C547" s="213"/>
      <c r="D547" s="214"/>
      <c r="E547" s="215"/>
      <c r="F547" s="216"/>
    </row>
    <row r="548" spans="1:6">
      <c r="A548" s="213"/>
      <c r="B548" s="213"/>
      <c r="C548" s="213"/>
      <c r="D548" s="214"/>
      <c r="E548" s="215"/>
      <c r="F548" s="216"/>
    </row>
    <row r="549" spans="1:6">
      <c r="A549" s="213"/>
      <c r="B549" s="213"/>
      <c r="C549" s="213"/>
      <c r="D549" s="214"/>
      <c r="E549" s="215"/>
      <c r="F549" s="216"/>
    </row>
    <row r="550" spans="1:6">
      <c r="A550" s="213"/>
      <c r="B550" s="213"/>
      <c r="C550" s="213"/>
      <c r="D550" s="214"/>
      <c r="E550" s="215"/>
      <c r="F550" s="216"/>
    </row>
    <row r="551" spans="1:6">
      <c r="A551" s="213"/>
      <c r="B551" s="213"/>
      <c r="C551" s="213"/>
      <c r="D551" s="214"/>
      <c r="E551" s="215"/>
      <c r="F551" s="216"/>
    </row>
    <row r="552" spans="1:6">
      <c r="A552" s="213"/>
      <c r="B552" s="213"/>
      <c r="C552" s="213"/>
      <c r="D552" s="214"/>
      <c r="E552" s="215"/>
      <c r="F552" s="216"/>
    </row>
    <row r="553" spans="1:6">
      <c r="A553" s="213"/>
      <c r="B553" s="213"/>
      <c r="C553" s="213"/>
      <c r="D553" s="214"/>
      <c r="E553" s="215"/>
      <c r="F553" s="216"/>
    </row>
    <row r="554" spans="1:6">
      <c r="A554" s="213"/>
      <c r="B554" s="213"/>
      <c r="C554" s="213"/>
      <c r="D554" s="214"/>
      <c r="E554" s="215"/>
      <c r="F554" s="216"/>
    </row>
    <row r="555" spans="1:6">
      <c r="A555" s="213"/>
      <c r="B555" s="213"/>
      <c r="C555" s="213"/>
      <c r="D555" s="214"/>
      <c r="E555" s="215"/>
      <c r="F555" s="216"/>
    </row>
    <row r="556" spans="1:6">
      <c r="A556" s="213"/>
      <c r="B556" s="213"/>
      <c r="C556" s="213"/>
      <c r="D556" s="214"/>
      <c r="E556" s="215"/>
      <c r="F556" s="216"/>
    </row>
    <row r="557" spans="1:6">
      <c r="A557" s="213"/>
      <c r="B557" s="213"/>
      <c r="C557" s="213"/>
      <c r="D557" s="214"/>
      <c r="E557" s="215"/>
      <c r="F557" s="216"/>
    </row>
    <row r="558" spans="1:6">
      <c r="A558" s="213"/>
      <c r="B558" s="213"/>
      <c r="C558" s="213"/>
      <c r="D558" s="214"/>
      <c r="E558" s="215"/>
      <c r="F558" s="216"/>
    </row>
    <row r="559" spans="1:6">
      <c r="A559" s="213"/>
      <c r="B559" s="213"/>
      <c r="C559" s="213"/>
      <c r="D559" s="214"/>
      <c r="E559" s="215"/>
      <c r="F559" s="216"/>
    </row>
    <row r="560" spans="1:6">
      <c r="A560" s="213"/>
      <c r="B560" s="213"/>
      <c r="C560" s="213"/>
      <c r="D560" s="214"/>
      <c r="E560" s="215"/>
      <c r="F560" s="216"/>
    </row>
    <row r="561" spans="1:6">
      <c r="A561" s="213"/>
      <c r="B561" s="213"/>
      <c r="C561" s="213"/>
      <c r="D561" s="214"/>
      <c r="E561" s="215"/>
      <c r="F561" s="216"/>
    </row>
    <row r="562" spans="1:6">
      <c r="A562" s="213"/>
      <c r="B562" s="213"/>
      <c r="C562" s="213"/>
      <c r="D562" s="214"/>
      <c r="E562" s="215"/>
      <c r="F562" s="216"/>
    </row>
    <row r="563" spans="1:6">
      <c r="A563" s="213"/>
      <c r="B563" s="213"/>
      <c r="C563" s="213"/>
      <c r="D563" s="214"/>
      <c r="E563" s="215"/>
      <c r="F563" s="216"/>
    </row>
    <row r="564" spans="1:6">
      <c r="A564" s="213"/>
      <c r="B564" s="213"/>
      <c r="C564" s="213"/>
      <c r="D564" s="214"/>
      <c r="E564" s="215"/>
      <c r="F564" s="216"/>
    </row>
    <row r="565" spans="1:6">
      <c r="A565" s="213"/>
      <c r="B565" s="213"/>
      <c r="C565" s="213"/>
      <c r="D565" s="214"/>
      <c r="E565" s="215"/>
      <c r="F565" s="216"/>
    </row>
    <row r="566" spans="1:6">
      <c r="A566" s="213"/>
      <c r="B566" s="213"/>
      <c r="C566" s="213"/>
      <c r="D566" s="214"/>
      <c r="E566" s="215"/>
      <c r="F566" s="216"/>
    </row>
    <row r="567" spans="1:6">
      <c r="A567" s="213"/>
      <c r="B567" s="213"/>
      <c r="C567" s="213"/>
      <c r="D567" s="214"/>
      <c r="E567" s="215"/>
      <c r="F567" s="216"/>
    </row>
    <row r="568" spans="1:6">
      <c r="A568" s="213"/>
      <c r="B568" s="213"/>
      <c r="C568" s="213"/>
      <c r="D568" s="214"/>
      <c r="E568" s="215"/>
      <c r="F568" s="216"/>
    </row>
    <row r="569" spans="1:6">
      <c r="A569" s="213"/>
      <c r="B569" s="213"/>
      <c r="C569" s="213"/>
      <c r="D569" s="214"/>
      <c r="E569" s="215"/>
      <c r="F569" s="216"/>
    </row>
    <row r="570" spans="1:6">
      <c r="A570" s="213"/>
      <c r="B570" s="213"/>
      <c r="C570" s="213"/>
      <c r="D570" s="214"/>
      <c r="E570" s="215"/>
      <c r="F570" s="216"/>
    </row>
    <row r="571" spans="1:6">
      <c r="A571" s="213"/>
      <c r="B571" s="213"/>
      <c r="C571" s="213"/>
      <c r="D571" s="214"/>
      <c r="E571" s="215"/>
      <c r="F571" s="216"/>
    </row>
    <row r="572" spans="1:6">
      <c r="A572" s="213"/>
      <c r="B572" s="213"/>
      <c r="C572" s="213"/>
      <c r="D572" s="214"/>
      <c r="E572" s="215"/>
      <c r="F572" s="216"/>
    </row>
    <row r="573" spans="1:6">
      <c r="A573" s="213"/>
      <c r="B573" s="213"/>
      <c r="C573" s="213"/>
      <c r="D573" s="214"/>
      <c r="E573" s="215"/>
      <c r="F573" s="216"/>
    </row>
    <row r="574" spans="1:6">
      <c r="A574" s="213"/>
      <c r="B574" s="213"/>
      <c r="C574" s="213"/>
      <c r="D574" s="214"/>
      <c r="E574" s="215"/>
      <c r="F574" s="216"/>
    </row>
    <row r="575" spans="1:6">
      <c r="A575" s="213"/>
      <c r="B575" s="213"/>
      <c r="C575" s="213"/>
      <c r="D575" s="214"/>
      <c r="E575" s="215"/>
      <c r="F575" s="216"/>
    </row>
    <row r="576" spans="1:6">
      <c r="A576" s="213"/>
      <c r="B576" s="213"/>
      <c r="C576" s="213"/>
      <c r="D576" s="214"/>
      <c r="E576" s="215"/>
      <c r="F576" s="216"/>
    </row>
    <row r="577" spans="1:6">
      <c r="A577" s="213"/>
      <c r="B577" s="213"/>
      <c r="C577" s="213"/>
      <c r="D577" s="214"/>
      <c r="E577" s="215"/>
      <c r="F577" s="216"/>
    </row>
    <row r="578" spans="1:6">
      <c r="A578" s="213"/>
      <c r="B578" s="213"/>
      <c r="C578" s="213"/>
      <c r="D578" s="214"/>
      <c r="E578" s="215"/>
      <c r="F578" s="216"/>
    </row>
    <row r="579" spans="1:6">
      <c r="A579" s="213"/>
      <c r="B579" s="213"/>
      <c r="C579" s="213"/>
      <c r="D579" s="214"/>
      <c r="E579" s="215"/>
      <c r="F579" s="216"/>
    </row>
    <row r="580" spans="1:6">
      <c r="A580" s="213"/>
      <c r="B580" s="213"/>
      <c r="C580" s="213"/>
      <c r="D580" s="214"/>
      <c r="E580" s="215"/>
      <c r="F580" s="216"/>
    </row>
    <row r="581" spans="1:6">
      <c r="A581" s="213"/>
      <c r="B581" s="213"/>
      <c r="C581" s="213"/>
      <c r="D581" s="214"/>
      <c r="E581" s="215"/>
      <c r="F581" s="216"/>
    </row>
    <row r="582" spans="1:6">
      <c r="A582" s="213"/>
      <c r="B582" s="213"/>
      <c r="C582" s="213"/>
      <c r="D582" s="214"/>
      <c r="E582" s="215"/>
      <c r="F582" s="216"/>
    </row>
    <row r="583" spans="1:6">
      <c r="A583" s="213"/>
      <c r="B583" s="213"/>
      <c r="C583" s="213"/>
      <c r="D583" s="214"/>
      <c r="E583" s="215"/>
      <c r="F583" s="216"/>
    </row>
    <row r="584" spans="1:6">
      <c r="A584" s="213"/>
      <c r="B584" s="213"/>
      <c r="C584" s="213"/>
      <c r="D584" s="214"/>
      <c r="E584" s="215"/>
      <c r="F584" s="216"/>
    </row>
    <row r="585" spans="1:6">
      <c r="A585" s="213"/>
      <c r="B585" s="213"/>
      <c r="C585" s="213"/>
      <c r="D585" s="214"/>
      <c r="E585" s="215"/>
      <c r="F585" s="216"/>
    </row>
    <row r="586" spans="1:6">
      <c r="A586" s="213"/>
      <c r="B586" s="213"/>
      <c r="C586" s="213"/>
      <c r="D586" s="214"/>
      <c r="E586" s="215"/>
      <c r="F586" s="216"/>
    </row>
    <row r="587" spans="1:6">
      <c r="A587" s="213"/>
      <c r="B587" s="213"/>
      <c r="C587" s="213"/>
      <c r="D587" s="214"/>
      <c r="E587" s="215"/>
      <c r="F587" s="216"/>
    </row>
    <row r="588" spans="1:6">
      <c r="A588" s="213"/>
      <c r="B588" s="213"/>
      <c r="C588" s="213"/>
      <c r="D588" s="214"/>
      <c r="E588" s="215"/>
      <c r="F588" s="216"/>
    </row>
    <row r="589" spans="1:6">
      <c r="A589" s="213"/>
      <c r="B589" s="213"/>
      <c r="C589" s="213"/>
      <c r="D589" s="214"/>
      <c r="E589" s="215"/>
      <c r="F589" s="216"/>
    </row>
    <row r="590" spans="1:6">
      <c r="A590" s="213"/>
      <c r="B590" s="213"/>
      <c r="C590" s="213"/>
      <c r="D590" s="214"/>
      <c r="E590" s="215"/>
      <c r="F590" s="216"/>
    </row>
    <row r="591" spans="1:6">
      <c r="A591" s="213"/>
      <c r="B591" s="213"/>
      <c r="C591" s="213"/>
      <c r="D591" s="214"/>
      <c r="E591" s="215"/>
      <c r="F591" s="216"/>
    </row>
    <row r="592" spans="1:6">
      <c r="A592" s="213"/>
      <c r="B592" s="213"/>
      <c r="C592" s="213"/>
      <c r="D592" s="214"/>
      <c r="E592" s="215"/>
      <c r="F592" s="216"/>
    </row>
    <row r="593" spans="1:6">
      <c r="A593" s="213"/>
      <c r="B593" s="213"/>
      <c r="C593" s="213"/>
      <c r="D593" s="214"/>
      <c r="E593" s="215"/>
      <c r="F593" s="216"/>
    </row>
    <row r="594" spans="1:6">
      <c r="A594" s="213"/>
      <c r="B594" s="213"/>
      <c r="C594" s="213"/>
      <c r="D594" s="214"/>
      <c r="E594" s="215"/>
      <c r="F594" s="216"/>
    </row>
    <row r="595" spans="1:6">
      <c r="A595" s="213"/>
      <c r="B595" s="213"/>
      <c r="C595" s="213"/>
      <c r="D595" s="214"/>
      <c r="E595" s="215"/>
      <c r="F595" s="216"/>
    </row>
    <row r="596" spans="1:6">
      <c r="A596" s="213"/>
      <c r="B596" s="213"/>
      <c r="C596" s="213"/>
      <c r="D596" s="214"/>
      <c r="E596" s="215"/>
      <c r="F596" s="216"/>
    </row>
    <row r="597" spans="1:6">
      <c r="A597" s="213"/>
      <c r="B597" s="213"/>
      <c r="C597" s="213"/>
      <c r="D597" s="214"/>
      <c r="E597" s="215"/>
      <c r="F597" s="216"/>
    </row>
    <row r="598" spans="1:6">
      <c r="A598" s="213"/>
      <c r="B598" s="213"/>
      <c r="C598" s="213"/>
      <c r="D598" s="214"/>
      <c r="E598" s="215"/>
      <c r="F598" s="216"/>
    </row>
    <row r="599" spans="1:6">
      <c r="A599" s="213"/>
      <c r="B599" s="213"/>
      <c r="C599" s="213"/>
      <c r="D599" s="214"/>
      <c r="E599" s="215"/>
      <c r="F599" s="216"/>
    </row>
    <row r="600" spans="1:6">
      <c r="A600" s="213"/>
      <c r="B600" s="213"/>
      <c r="C600" s="213"/>
      <c r="D600" s="214"/>
      <c r="E600" s="215"/>
      <c r="F600" s="216"/>
    </row>
    <row r="601" spans="1:6">
      <c r="A601" s="213"/>
      <c r="B601" s="213"/>
      <c r="C601" s="213"/>
      <c r="D601" s="214"/>
      <c r="E601" s="215"/>
      <c r="F601" s="216"/>
    </row>
    <row r="602" spans="1:6">
      <c r="A602" s="213"/>
      <c r="B602" s="213"/>
      <c r="C602" s="213"/>
      <c r="D602" s="214"/>
      <c r="E602" s="215"/>
      <c r="F602" s="216"/>
    </row>
    <row r="603" spans="1:6">
      <c r="A603" s="213"/>
      <c r="B603" s="213"/>
      <c r="C603" s="213"/>
      <c r="D603" s="214"/>
      <c r="E603" s="215"/>
      <c r="F603" s="216"/>
    </row>
    <row r="604" spans="1:6">
      <c r="A604" s="213"/>
      <c r="B604" s="213"/>
      <c r="C604" s="213"/>
      <c r="D604" s="214"/>
      <c r="E604" s="215"/>
      <c r="F604" s="216"/>
    </row>
    <row r="605" spans="1:6">
      <c r="A605" s="213"/>
      <c r="B605" s="213"/>
      <c r="C605" s="213"/>
      <c r="D605" s="214"/>
      <c r="E605" s="215"/>
      <c r="F605" s="216"/>
    </row>
    <row r="606" spans="1:6">
      <c r="A606" s="213"/>
      <c r="B606" s="213"/>
      <c r="C606" s="213"/>
      <c r="D606" s="214"/>
      <c r="E606" s="215"/>
      <c r="F606" s="216"/>
    </row>
    <row r="607" spans="1:6">
      <c r="A607" s="213"/>
      <c r="B607" s="213"/>
      <c r="C607" s="213"/>
      <c r="D607" s="214"/>
      <c r="E607" s="215"/>
      <c r="F607" s="216"/>
    </row>
    <row r="608" spans="1:6">
      <c r="A608" s="213"/>
      <c r="B608" s="213"/>
      <c r="C608" s="213"/>
      <c r="D608" s="214"/>
      <c r="E608" s="215"/>
      <c r="F608" s="216"/>
    </row>
    <row r="609" spans="1:6">
      <c r="A609" s="213"/>
      <c r="B609" s="213"/>
      <c r="C609" s="213"/>
      <c r="D609" s="214"/>
      <c r="E609" s="215"/>
      <c r="F609" s="216"/>
    </row>
    <row r="610" spans="1:6">
      <c r="A610" s="213"/>
      <c r="B610" s="213"/>
      <c r="C610" s="213"/>
      <c r="D610" s="214"/>
      <c r="E610" s="215"/>
      <c r="F610" s="216"/>
    </row>
    <row r="611" spans="1:6">
      <c r="A611" s="213"/>
      <c r="B611" s="213"/>
      <c r="C611" s="213"/>
      <c r="D611" s="214"/>
      <c r="E611" s="215"/>
      <c r="F611" s="216"/>
    </row>
    <row r="612" spans="1:6">
      <c r="A612" s="213"/>
      <c r="B612" s="213"/>
      <c r="C612" s="213"/>
      <c r="D612" s="214"/>
      <c r="E612" s="215"/>
      <c r="F612" s="216"/>
    </row>
    <row r="613" spans="1:6">
      <c r="A613" s="213"/>
      <c r="B613" s="213"/>
      <c r="C613" s="213"/>
      <c r="D613" s="214"/>
      <c r="E613" s="215"/>
      <c r="F613" s="216"/>
    </row>
    <row r="614" spans="1:6">
      <c r="A614" s="213"/>
      <c r="B614" s="213"/>
      <c r="C614" s="213"/>
      <c r="D614" s="214"/>
      <c r="E614" s="215"/>
      <c r="F614" s="216"/>
    </row>
    <row r="615" spans="1:6">
      <c r="A615" s="213"/>
      <c r="B615" s="213"/>
      <c r="C615" s="213"/>
      <c r="D615" s="214"/>
      <c r="E615" s="215"/>
      <c r="F615" s="216"/>
    </row>
    <row r="616" spans="1:6">
      <c r="A616" s="213"/>
      <c r="B616" s="213"/>
      <c r="C616" s="213"/>
      <c r="D616" s="214"/>
      <c r="E616" s="215"/>
      <c r="F616" s="216"/>
    </row>
    <row r="617" spans="1:6">
      <c r="A617" s="213"/>
      <c r="B617" s="213"/>
      <c r="C617" s="213"/>
      <c r="D617" s="214"/>
      <c r="E617" s="215"/>
      <c r="F617" s="216"/>
    </row>
    <row r="618" spans="1:6">
      <c r="A618" s="213"/>
      <c r="B618" s="213"/>
      <c r="C618" s="213"/>
      <c r="D618" s="214"/>
      <c r="E618" s="215"/>
      <c r="F618" s="216"/>
    </row>
    <row r="619" spans="1:6">
      <c r="A619" s="213"/>
      <c r="B619" s="213"/>
      <c r="C619" s="213"/>
      <c r="D619" s="214"/>
      <c r="E619" s="215"/>
      <c r="F619" s="216"/>
    </row>
    <row r="620" spans="1:6">
      <c r="A620" s="213"/>
      <c r="B620" s="213"/>
      <c r="C620" s="213"/>
      <c r="D620" s="214"/>
      <c r="E620" s="215"/>
      <c r="F620" s="216"/>
    </row>
    <row r="621" spans="1:6">
      <c r="A621" s="213"/>
      <c r="B621" s="213"/>
      <c r="C621" s="213"/>
      <c r="D621" s="214"/>
      <c r="E621" s="215"/>
      <c r="F621" s="216"/>
    </row>
    <row r="622" spans="1:6">
      <c r="A622" s="213"/>
      <c r="B622" s="213"/>
      <c r="C622" s="213"/>
      <c r="D622" s="214"/>
      <c r="E622" s="215"/>
      <c r="F622" s="216"/>
    </row>
    <row r="623" spans="1:6">
      <c r="A623" s="213"/>
      <c r="B623" s="213"/>
      <c r="C623" s="213"/>
      <c r="D623" s="214"/>
      <c r="E623" s="215"/>
      <c r="F623" s="216"/>
    </row>
    <row r="624" spans="1:6">
      <c r="A624" s="213"/>
      <c r="B624" s="213"/>
      <c r="C624" s="213"/>
      <c r="D624" s="214"/>
      <c r="E624" s="215"/>
      <c r="F624" s="216"/>
    </row>
    <row r="625" spans="1:6">
      <c r="A625" s="213"/>
      <c r="B625" s="213"/>
      <c r="C625" s="213"/>
      <c r="D625" s="214"/>
      <c r="E625" s="215"/>
      <c r="F625" s="216"/>
    </row>
    <row r="626" spans="1:6">
      <c r="A626" s="213"/>
      <c r="B626" s="213"/>
      <c r="C626" s="213"/>
      <c r="D626" s="214"/>
      <c r="E626" s="215"/>
      <c r="F626" s="216"/>
    </row>
    <row r="627" spans="1:6">
      <c r="A627" s="213"/>
      <c r="B627" s="213"/>
      <c r="C627" s="213"/>
      <c r="D627" s="214"/>
      <c r="E627" s="215"/>
      <c r="F627" s="216"/>
    </row>
    <row r="628" spans="1:6">
      <c r="A628" s="213"/>
      <c r="B628" s="213"/>
      <c r="C628" s="213"/>
      <c r="D628" s="214"/>
      <c r="E628" s="215"/>
      <c r="F628" s="216"/>
    </row>
    <row r="629" spans="1:6">
      <c r="A629" s="213"/>
      <c r="B629" s="213"/>
      <c r="C629" s="213"/>
      <c r="D629" s="214"/>
      <c r="E629" s="215"/>
      <c r="F629" s="216"/>
    </row>
    <row r="630" spans="1:6">
      <c r="A630" s="213"/>
      <c r="B630" s="213"/>
      <c r="C630" s="213"/>
      <c r="D630" s="214"/>
      <c r="E630" s="215"/>
      <c r="F630" s="216"/>
    </row>
    <row r="631" spans="1:6">
      <c r="A631" s="213"/>
      <c r="B631" s="213"/>
      <c r="C631" s="213"/>
      <c r="D631" s="214"/>
      <c r="E631" s="215"/>
      <c r="F631" s="216"/>
    </row>
    <row r="632" spans="1:6">
      <c r="A632" s="213"/>
      <c r="B632" s="213"/>
      <c r="C632" s="213"/>
      <c r="D632" s="214"/>
      <c r="E632" s="215"/>
      <c r="F632" s="216"/>
    </row>
    <row r="633" spans="1:6">
      <c r="A633" s="213"/>
      <c r="B633" s="213"/>
      <c r="C633" s="213"/>
      <c r="D633" s="214"/>
      <c r="E633" s="215"/>
      <c r="F633" s="216"/>
    </row>
    <row r="634" spans="1:6">
      <c r="A634" s="213"/>
      <c r="B634" s="213"/>
      <c r="C634" s="213"/>
      <c r="D634" s="214"/>
      <c r="E634" s="215"/>
      <c r="F634" s="216"/>
    </row>
    <row r="635" spans="1:6">
      <c r="A635" s="213"/>
      <c r="B635" s="213"/>
      <c r="C635" s="213"/>
      <c r="D635" s="214"/>
      <c r="E635" s="215"/>
      <c r="F635" s="216"/>
    </row>
    <row r="636" spans="1:6">
      <c r="A636" s="213"/>
      <c r="B636" s="213"/>
      <c r="C636" s="213"/>
      <c r="D636" s="214"/>
      <c r="E636" s="215"/>
      <c r="F636" s="216"/>
    </row>
    <row r="637" spans="1:6">
      <c r="A637" s="213"/>
      <c r="B637" s="213"/>
      <c r="C637" s="213"/>
      <c r="D637" s="214"/>
      <c r="E637" s="215"/>
      <c r="F637" s="216"/>
    </row>
    <row r="638" spans="1:6">
      <c r="A638" s="213"/>
      <c r="B638" s="213"/>
      <c r="C638" s="213"/>
      <c r="D638" s="214"/>
      <c r="E638" s="215"/>
      <c r="F638" s="216"/>
    </row>
    <row r="639" spans="1:6">
      <c r="A639" s="213"/>
      <c r="B639" s="213"/>
      <c r="C639" s="213"/>
      <c r="D639" s="214"/>
      <c r="E639" s="215"/>
      <c r="F639" s="216"/>
    </row>
    <row r="640" spans="1:6">
      <c r="A640" s="213"/>
      <c r="B640" s="213"/>
      <c r="C640" s="213"/>
      <c r="D640" s="214"/>
      <c r="E640" s="215"/>
      <c r="F640" s="216"/>
    </row>
    <row r="641" spans="1:6">
      <c r="A641" s="213"/>
      <c r="B641" s="213"/>
      <c r="C641" s="213"/>
      <c r="D641" s="214"/>
      <c r="E641" s="215"/>
      <c r="F641" s="216"/>
    </row>
    <row r="642" spans="1:6">
      <c r="A642" s="213"/>
      <c r="B642" s="213"/>
      <c r="C642" s="213"/>
      <c r="D642" s="214"/>
      <c r="E642" s="215"/>
      <c r="F642" s="216"/>
    </row>
    <row r="643" spans="1:6">
      <c r="A643" s="213"/>
      <c r="B643" s="213"/>
      <c r="C643" s="213"/>
      <c r="D643" s="214"/>
      <c r="E643" s="215"/>
      <c r="F643" s="216"/>
    </row>
    <row r="644" spans="1:6">
      <c r="A644" s="213"/>
      <c r="B644" s="213"/>
      <c r="C644" s="213"/>
      <c r="D644" s="214"/>
      <c r="E644" s="215"/>
      <c r="F644" s="216"/>
    </row>
    <row r="645" spans="1:6">
      <c r="A645" s="213"/>
      <c r="B645" s="213"/>
      <c r="C645" s="213"/>
      <c r="D645" s="214"/>
      <c r="E645" s="215"/>
      <c r="F645" s="216"/>
    </row>
    <row r="646" spans="1:6">
      <c r="A646" s="213"/>
      <c r="B646" s="213"/>
      <c r="C646" s="213"/>
      <c r="D646" s="214"/>
      <c r="E646" s="215"/>
      <c r="F646" s="216"/>
    </row>
    <row r="647" spans="1:6">
      <c r="A647" s="213"/>
      <c r="B647" s="213"/>
      <c r="C647" s="213"/>
      <c r="D647" s="214"/>
      <c r="E647" s="215"/>
      <c r="F647" s="216"/>
    </row>
    <row r="648" spans="1:6">
      <c r="A648" s="213"/>
      <c r="B648" s="213"/>
      <c r="C648" s="213"/>
      <c r="D648" s="214"/>
      <c r="E648" s="215"/>
      <c r="F648" s="216"/>
    </row>
    <row r="649" spans="1:6">
      <c r="A649" s="213"/>
      <c r="B649" s="213"/>
      <c r="C649" s="213"/>
      <c r="D649" s="214"/>
      <c r="E649" s="215"/>
      <c r="F649" s="216"/>
    </row>
    <row r="650" spans="1:6">
      <c r="A650" s="213"/>
      <c r="B650" s="213"/>
      <c r="C650" s="213"/>
      <c r="D650" s="214"/>
      <c r="E650" s="215"/>
      <c r="F650" s="216"/>
    </row>
    <row r="651" spans="1:6">
      <c r="A651" s="213"/>
      <c r="B651" s="213"/>
      <c r="C651" s="213"/>
      <c r="D651" s="214"/>
      <c r="E651" s="215"/>
      <c r="F651" s="216"/>
    </row>
    <row r="652" spans="1:6">
      <c r="A652" s="213"/>
      <c r="B652" s="213"/>
      <c r="C652" s="213"/>
      <c r="D652" s="214"/>
      <c r="E652" s="215"/>
      <c r="F652" s="216"/>
    </row>
    <row r="653" spans="1:6">
      <c r="A653" s="213"/>
      <c r="B653" s="213"/>
      <c r="C653" s="213"/>
      <c r="D653" s="214"/>
      <c r="E653" s="215"/>
      <c r="F653" s="216"/>
    </row>
    <row r="654" spans="1:6">
      <c r="A654" s="213"/>
      <c r="B654" s="213"/>
      <c r="C654" s="213"/>
      <c r="D654" s="214"/>
      <c r="E654" s="215"/>
      <c r="F654" s="216"/>
    </row>
    <row r="655" spans="1:6">
      <c r="A655" s="213"/>
      <c r="B655" s="213"/>
      <c r="C655" s="213"/>
      <c r="D655" s="214"/>
      <c r="E655" s="215"/>
      <c r="F655" s="216"/>
    </row>
    <row r="656" spans="1:6">
      <c r="A656" s="213"/>
      <c r="B656" s="213"/>
      <c r="C656" s="213"/>
      <c r="D656" s="214"/>
      <c r="E656" s="215"/>
      <c r="F656" s="216"/>
    </row>
    <row r="657" spans="1:6">
      <c r="A657" s="213"/>
      <c r="B657" s="213"/>
      <c r="C657" s="213"/>
      <c r="D657" s="214"/>
      <c r="E657" s="215"/>
      <c r="F657" s="216"/>
    </row>
    <row r="658" spans="1:6">
      <c r="A658" s="213"/>
      <c r="B658" s="213"/>
      <c r="C658" s="213"/>
      <c r="D658" s="214"/>
      <c r="E658" s="215"/>
      <c r="F658" s="216"/>
    </row>
    <row r="659" spans="1:6">
      <c r="A659" s="213"/>
      <c r="B659" s="213"/>
      <c r="C659" s="213"/>
      <c r="D659" s="214"/>
      <c r="E659" s="215"/>
      <c r="F659" s="216"/>
    </row>
    <row r="660" spans="1:6">
      <c r="A660" s="213"/>
      <c r="B660" s="213"/>
      <c r="C660" s="213"/>
      <c r="D660" s="214"/>
      <c r="E660" s="215"/>
      <c r="F660" s="216"/>
    </row>
    <row r="661" spans="1:6">
      <c r="A661" s="213"/>
      <c r="B661" s="213"/>
      <c r="C661" s="213"/>
      <c r="D661" s="214"/>
      <c r="E661" s="215"/>
      <c r="F661" s="216"/>
    </row>
    <row r="662" spans="1:6">
      <c r="A662" s="213"/>
      <c r="B662" s="213"/>
      <c r="C662" s="213"/>
      <c r="D662" s="214"/>
      <c r="E662" s="215"/>
      <c r="F662" s="216"/>
    </row>
    <row r="663" spans="1:6">
      <c r="A663" s="213"/>
      <c r="B663" s="213"/>
      <c r="C663" s="213"/>
      <c r="D663" s="214"/>
      <c r="E663" s="215"/>
      <c r="F663" s="216"/>
    </row>
    <row r="664" spans="1:6">
      <c r="A664" s="213"/>
      <c r="B664" s="213"/>
      <c r="C664" s="213"/>
      <c r="D664" s="214"/>
      <c r="E664" s="215"/>
      <c r="F664" s="216"/>
    </row>
    <row r="665" spans="1:6">
      <c r="A665" s="213"/>
      <c r="B665" s="213"/>
      <c r="C665" s="213"/>
      <c r="D665" s="214"/>
      <c r="E665" s="215"/>
      <c r="F665" s="216"/>
    </row>
    <row r="666" spans="1:6">
      <c r="A666" s="213"/>
      <c r="B666" s="213"/>
      <c r="C666" s="213"/>
      <c r="D666" s="214"/>
      <c r="E666" s="215"/>
      <c r="F666" s="216"/>
    </row>
    <row r="667" spans="1:6">
      <c r="A667" s="213"/>
      <c r="B667" s="213"/>
      <c r="C667" s="213"/>
      <c r="D667" s="214"/>
      <c r="E667" s="215"/>
      <c r="F667" s="216"/>
    </row>
    <row r="668" spans="1:6">
      <c r="A668" s="213"/>
      <c r="B668" s="213"/>
      <c r="C668" s="213"/>
      <c r="D668" s="214"/>
      <c r="E668" s="215"/>
      <c r="F668" s="216"/>
    </row>
    <row r="669" spans="1:6">
      <c r="A669" s="213"/>
      <c r="B669" s="213"/>
      <c r="C669" s="213"/>
      <c r="D669" s="214"/>
      <c r="E669" s="215"/>
      <c r="F669" s="216"/>
    </row>
    <row r="670" spans="1:6">
      <c r="A670" s="213"/>
      <c r="B670" s="213"/>
      <c r="C670" s="213"/>
      <c r="D670" s="214"/>
      <c r="E670" s="215"/>
      <c r="F670" s="216"/>
    </row>
    <row r="671" spans="1:6">
      <c r="A671" s="213"/>
      <c r="B671" s="213"/>
      <c r="C671" s="213"/>
      <c r="D671" s="214"/>
      <c r="E671" s="215"/>
      <c r="F671" s="216"/>
    </row>
    <row r="672" spans="1:6">
      <c r="A672" s="213"/>
      <c r="B672" s="213"/>
      <c r="C672" s="213"/>
      <c r="D672" s="214"/>
      <c r="E672" s="215"/>
      <c r="F672" s="216"/>
    </row>
    <row r="673" spans="1:6">
      <c r="A673" s="213"/>
      <c r="B673" s="213"/>
      <c r="C673" s="213"/>
      <c r="D673" s="214"/>
      <c r="E673" s="215"/>
      <c r="F673" s="216"/>
    </row>
    <row r="674" spans="1:6">
      <c r="A674" s="213"/>
      <c r="B674" s="213"/>
      <c r="C674" s="213"/>
      <c r="D674" s="214"/>
      <c r="E674" s="215"/>
      <c r="F674" s="216"/>
    </row>
    <row r="675" spans="1:6">
      <c r="A675" s="213"/>
      <c r="B675" s="213"/>
      <c r="C675" s="213"/>
      <c r="D675" s="214"/>
      <c r="E675" s="215"/>
      <c r="F675" s="216"/>
    </row>
    <row r="676" spans="1:6">
      <c r="A676" s="213"/>
      <c r="B676" s="213"/>
      <c r="C676" s="213"/>
      <c r="D676" s="214"/>
      <c r="E676" s="215"/>
      <c r="F676" s="216"/>
    </row>
    <row r="677" spans="1:6">
      <c r="A677" s="213"/>
      <c r="B677" s="213"/>
      <c r="C677" s="213"/>
      <c r="D677" s="214"/>
      <c r="E677" s="215"/>
      <c r="F677" s="216"/>
    </row>
    <row r="678" spans="1:6">
      <c r="A678" s="213"/>
      <c r="B678" s="213"/>
      <c r="C678" s="213"/>
      <c r="D678" s="214"/>
      <c r="E678" s="215"/>
      <c r="F678" s="216"/>
    </row>
    <row r="679" spans="1:6">
      <c r="A679" s="213"/>
      <c r="B679" s="213"/>
      <c r="C679" s="213"/>
      <c r="D679" s="214"/>
      <c r="E679" s="215"/>
      <c r="F679" s="216"/>
    </row>
    <row r="680" spans="1:6">
      <c r="A680" s="213"/>
      <c r="B680" s="213"/>
      <c r="C680" s="213"/>
      <c r="D680" s="214"/>
      <c r="E680" s="215"/>
      <c r="F680" s="216"/>
    </row>
    <row r="681" spans="1:6">
      <c r="A681" s="213"/>
      <c r="B681" s="213"/>
      <c r="C681" s="213"/>
      <c r="D681" s="214"/>
      <c r="E681" s="215"/>
      <c r="F681" s="216"/>
    </row>
    <row r="682" spans="1:6">
      <c r="A682" s="213"/>
      <c r="B682" s="213"/>
      <c r="C682" s="213"/>
      <c r="D682" s="214"/>
      <c r="E682" s="215"/>
      <c r="F682" s="216"/>
    </row>
    <row r="683" spans="1:6">
      <c r="A683" s="213"/>
      <c r="B683" s="213"/>
      <c r="C683" s="213"/>
      <c r="D683" s="214"/>
      <c r="E683" s="215"/>
      <c r="F683" s="216"/>
    </row>
    <row r="684" spans="1:6">
      <c r="A684" s="213"/>
      <c r="B684" s="213"/>
      <c r="C684" s="213"/>
      <c r="D684" s="214"/>
      <c r="E684" s="215"/>
      <c r="F684" s="216"/>
    </row>
    <row r="685" spans="1:6">
      <c r="A685" s="213"/>
      <c r="B685" s="213"/>
      <c r="C685" s="213"/>
      <c r="D685" s="214"/>
      <c r="E685" s="215"/>
      <c r="F685" s="216"/>
    </row>
    <row r="686" spans="1:6">
      <c r="A686" s="213"/>
      <c r="B686" s="213"/>
      <c r="C686" s="213"/>
      <c r="D686" s="214"/>
      <c r="E686" s="215"/>
      <c r="F686" s="216"/>
    </row>
    <row r="687" spans="1:6">
      <c r="A687" s="213"/>
      <c r="B687" s="213"/>
      <c r="C687" s="213"/>
      <c r="D687" s="214"/>
      <c r="E687" s="215"/>
      <c r="F687" s="216"/>
    </row>
    <row r="688" spans="1:6">
      <c r="A688" s="213"/>
      <c r="B688" s="213"/>
      <c r="C688" s="213"/>
      <c r="D688" s="214"/>
      <c r="E688" s="215"/>
      <c r="F688" s="216"/>
    </row>
    <row r="689" spans="1:6">
      <c r="A689" s="213"/>
      <c r="B689" s="213"/>
      <c r="C689" s="213"/>
      <c r="D689" s="214"/>
      <c r="E689" s="215"/>
      <c r="F689" s="216"/>
    </row>
    <row r="690" spans="1:6">
      <c r="A690" s="213"/>
      <c r="B690" s="213"/>
      <c r="C690" s="213"/>
      <c r="D690" s="214"/>
      <c r="E690" s="215"/>
      <c r="F690" s="216"/>
    </row>
    <row r="691" spans="1:6">
      <c r="A691" s="213"/>
      <c r="B691" s="213"/>
      <c r="C691" s="213"/>
      <c r="D691" s="214"/>
      <c r="E691" s="215"/>
      <c r="F691" s="216"/>
    </row>
    <row r="692" spans="1:6">
      <c r="A692" s="213"/>
      <c r="B692" s="213"/>
      <c r="C692" s="213"/>
      <c r="D692" s="214"/>
      <c r="E692" s="215"/>
      <c r="F692" s="216"/>
    </row>
    <row r="693" spans="1:6">
      <c r="A693" s="213"/>
      <c r="B693" s="213"/>
      <c r="C693" s="213"/>
      <c r="D693" s="214"/>
      <c r="E693" s="215"/>
      <c r="F693" s="216"/>
    </row>
    <row r="694" spans="1:6">
      <c r="A694" s="213"/>
      <c r="B694" s="213"/>
      <c r="C694" s="213"/>
      <c r="D694" s="214"/>
      <c r="E694" s="215"/>
      <c r="F694" s="216"/>
    </row>
    <row r="695" spans="1:6">
      <c r="A695" s="213"/>
      <c r="B695" s="213"/>
      <c r="C695" s="213"/>
      <c r="D695" s="214"/>
      <c r="E695" s="215"/>
      <c r="F695" s="216"/>
    </row>
    <row r="696" spans="1:6">
      <c r="A696" s="213"/>
      <c r="B696" s="213"/>
      <c r="C696" s="213"/>
      <c r="D696" s="214"/>
      <c r="E696" s="215"/>
      <c r="F696" s="216"/>
    </row>
    <row r="697" spans="1:6">
      <c r="A697" s="213"/>
      <c r="B697" s="213"/>
      <c r="C697" s="213"/>
      <c r="D697" s="214"/>
      <c r="E697" s="215"/>
      <c r="F697" s="216"/>
    </row>
    <row r="698" spans="1:6">
      <c r="A698" s="213"/>
      <c r="B698" s="213"/>
      <c r="C698" s="213"/>
      <c r="D698" s="214"/>
      <c r="E698" s="215"/>
      <c r="F698" s="216"/>
    </row>
    <row r="699" spans="1:6">
      <c r="A699" s="213"/>
      <c r="B699" s="213"/>
      <c r="C699" s="213"/>
      <c r="D699" s="214"/>
      <c r="E699" s="215"/>
      <c r="F699" s="216"/>
    </row>
    <row r="700" spans="1:6">
      <c r="A700" s="213"/>
      <c r="B700" s="213"/>
      <c r="C700" s="213"/>
      <c r="D700" s="214"/>
      <c r="E700" s="215"/>
      <c r="F700" s="216"/>
    </row>
    <row r="701" spans="1:6">
      <c r="A701" s="213"/>
      <c r="B701" s="213"/>
      <c r="C701" s="213"/>
      <c r="D701" s="214"/>
      <c r="E701" s="215"/>
      <c r="F701" s="216"/>
    </row>
    <row r="702" spans="1:6">
      <c r="A702" s="213"/>
      <c r="B702" s="213"/>
      <c r="C702" s="213"/>
      <c r="D702" s="214"/>
      <c r="E702" s="215"/>
      <c r="F702" s="216"/>
    </row>
    <row r="703" spans="1:6">
      <c r="A703" s="213"/>
      <c r="B703" s="213"/>
      <c r="C703" s="213"/>
      <c r="D703" s="214"/>
      <c r="E703" s="215"/>
      <c r="F703" s="216"/>
    </row>
    <row r="704" spans="1:6">
      <c r="A704" s="213"/>
      <c r="B704" s="213"/>
      <c r="C704" s="213"/>
      <c r="D704" s="214"/>
      <c r="E704" s="215"/>
      <c r="F704" s="216"/>
    </row>
    <row r="705" spans="1:6">
      <c r="A705" s="213"/>
      <c r="B705" s="213"/>
      <c r="C705" s="213"/>
      <c r="D705" s="214"/>
      <c r="E705" s="215"/>
      <c r="F705" s="216"/>
    </row>
    <row r="706" spans="1:6">
      <c r="A706" s="213"/>
      <c r="B706" s="213"/>
      <c r="C706" s="213"/>
      <c r="D706" s="214"/>
      <c r="E706" s="215"/>
      <c r="F706" s="216"/>
    </row>
    <row r="707" spans="1:6">
      <c r="A707" s="213"/>
      <c r="B707" s="213"/>
      <c r="C707" s="213"/>
      <c r="D707" s="214"/>
      <c r="E707" s="215"/>
      <c r="F707" s="216"/>
    </row>
    <row r="708" spans="1:6">
      <c r="A708" s="213"/>
      <c r="B708" s="213"/>
      <c r="C708" s="213"/>
      <c r="D708" s="214"/>
      <c r="E708" s="215"/>
      <c r="F708" s="216"/>
    </row>
    <row r="709" spans="1:6">
      <c r="A709" s="213"/>
      <c r="B709" s="213"/>
      <c r="C709" s="213"/>
      <c r="D709" s="214"/>
      <c r="E709" s="215"/>
      <c r="F709" s="216"/>
    </row>
    <row r="710" spans="1:6">
      <c r="A710" s="213"/>
      <c r="B710" s="213"/>
      <c r="C710" s="213"/>
      <c r="D710" s="214"/>
      <c r="E710" s="215"/>
      <c r="F710" s="216"/>
    </row>
    <row r="711" spans="1:6">
      <c r="A711" s="213"/>
      <c r="B711" s="213"/>
      <c r="C711" s="213"/>
      <c r="D711" s="214"/>
      <c r="E711" s="215"/>
      <c r="F711" s="216"/>
    </row>
    <row r="712" spans="1:6">
      <c r="A712" s="213"/>
      <c r="B712" s="213"/>
      <c r="C712" s="213"/>
      <c r="D712" s="214"/>
      <c r="E712" s="215"/>
      <c r="F712" s="216"/>
    </row>
    <row r="713" spans="1:6">
      <c r="A713" s="213"/>
      <c r="B713" s="213"/>
      <c r="C713" s="213"/>
      <c r="D713" s="214"/>
      <c r="E713" s="215"/>
      <c r="F713" s="216"/>
    </row>
    <row r="714" spans="1:6">
      <c r="A714" s="213"/>
      <c r="B714" s="213"/>
      <c r="C714" s="213"/>
      <c r="D714" s="214"/>
      <c r="E714" s="215"/>
      <c r="F714" s="216"/>
    </row>
    <row r="715" spans="1:6">
      <c r="A715" s="213"/>
      <c r="B715" s="213"/>
      <c r="C715" s="213"/>
      <c r="D715" s="214"/>
      <c r="E715" s="215"/>
      <c r="F715" s="216"/>
    </row>
    <row r="716" spans="1:6">
      <c r="A716" s="213"/>
      <c r="B716" s="213"/>
      <c r="C716" s="213"/>
      <c r="D716" s="214"/>
      <c r="E716" s="215"/>
      <c r="F716" s="216"/>
    </row>
    <row r="717" spans="1:6">
      <c r="A717" s="213"/>
      <c r="B717" s="213"/>
      <c r="C717" s="213"/>
      <c r="D717" s="214"/>
      <c r="E717" s="215"/>
      <c r="F717" s="216"/>
    </row>
    <row r="718" spans="1:6">
      <c r="A718" s="213"/>
      <c r="B718" s="213"/>
      <c r="C718" s="213"/>
      <c r="D718" s="214"/>
      <c r="E718" s="215"/>
      <c r="F718" s="216"/>
    </row>
    <row r="719" spans="1:6">
      <c r="A719" s="213"/>
      <c r="B719" s="213"/>
      <c r="C719" s="213"/>
      <c r="D719" s="214"/>
      <c r="E719" s="215"/>
      <c r="F719" s="216"/>
    </row>
    <row r="720" spans="1:6">
      <c r="A720" s="213"/>
      <c r="B720" s="213"/>
      <c r="C720" s="213"/>
      <c r="D720" s="214"/>
      <c r="E720" s="215"/>
      <c r="F720" s="216"/>
    </row>
    <row r="721" spans="1:6">
      <c r="A721" s="213"/>
      <c r="B721" s="213"/>
      <c r="C721" s="213"/>
      <c r="D721" s="214"/>
      <c r="E721" s="215"/>
      <c r="F721" s="216"/>
    </row>
    <row r="722" spans="1:6">
      <c r="A722" s="213"/>
      <c r="B722" s="213"/>
      <c r="C722" s="213"/>
      <c r="D722" s="214"/>
      <c r="E722" s="215"/>
      <c r="F722" s="216"/>
    </row>
    <row r="723" spans="1:6">
      <c r="A723" s="213"/>
      <c r="B723" s="213"/>
      <c r="C723" s="213"/>
      <c r="D723" s="214"/>
      <c r="E723" s="215"/>
      <c r="F723" s="216"/>
    </row>
    <row r="724" spans="1:6">
      <c r="A724" s="213"/>
      <c r="B724" s="213"/>
      <c r="C724" s="213"/>
      <c r="D724" s="214"/>
      <c r="E724" s="215"/>
      <c r="F724" s="216"/>
    </row>
    <row r="725" spans="1:6">
      <c r="A725" s="213"/>
      <c r="B725" s="213"/>
      <c r="C725" s="213"/>
      <c r="D725" s="214"/>
      <c r="E725" s="215"/>
      <c r="F725" s="216"/>
    </row>
    <row r="726" spans="1:6">
      <c r="A726" s="213"/>
      <c r="B726" s="213"/>
      <c r="C726" s="213"/>
      <c r="D726" s="214"/>
      <c r="E726" s="215"/>
      <c r="F726" s="216"/>
    </row>
    <row r="727" spans="1:6">
      <c r="A727" s="213"/>
      <c r="B727" s="213"/>
      <c r="C727" s="213"/>
      <c r="D727" s="214"/>
      <c r="E727" s="215"/>
      <c r="F727" s="216"/>
    </row>
    <row r="728" spans="1:6">
      <c r="A728" s="213"/>
      <c r="B728" s="213"/>
      <c r="C728" s="213"/>
      <c r="D728" s="214"/>
      <c r="E728" s="215"/>
      <c r="F728" s="216"/>
    </row>
    <row r="729" spans="1:6">
      <c r="A729" s="213"/>
      <c r="B729" s="213"/>
      <c r="C729" s="213"/>
      <c r="D729" s="214"/>
      <c r="E729" s="215"/>
      <c r="F729" s="216"/>
    </row>
    <row r="730" spans="1:6">
      <c r="A730" s="213"/>
      <c r="B730" s="213"/>
      <c r="C730" s="213"/>
      <c r="D730" s="214"/>
      <c r="E730" s="215"/>
      <c r="F730" s="216"/>
    </row>
    <row r="731" spans="1:6">
      <c r="A731" s="213"/>
      <c r="B731" s="213"/>
      <c r="C731" s="213"/>
      <c r="D731" s="214"/>
      <c r="E731" s="215"/>
      <c r="F731" s="216"/>
    </row>
    <row r="732" spans="1:6">
      <c r="A732" s="213"/>
      <c r="B732" s="213"/>
      <c r="C732" s="213"/>
      <c r="D732" s="214"/>
      <c r="E732" s="215"/>
      <c r="F732" s="216"/>
    </row>
    <row r="733" spans="1:6">
      <c r="A733" s="213"/>
      <c r="B733" s="213"/>
      <c r="C733" s="213"/>
      <c r="D733" s="214"/>
      <c r="E733" s="215"/>
      <c r="F733" s="216"/>
    </row>
    <row r="734" spans="1:6">
      <c r="A734" s="213"/>
      <c r="B734" s="213"/>
      <c r="C734" s="213"/>
      <c r="D734" s="214"/>
      <c r="E734" s="215"/>
      <c r="F734" s="216"/>
    </row>
    <row r="735" spans="1:6">
      <c r="A735" s="213"/>
      <c r="B735" s="213"/>
      <c r="C735" s="213"/>
      <c r="D735" s="214"/>
      <c r="E735" s="215"/>
      <c r="F735" s="216"/>
    </row>
    <row r="736" spans="1:6">
      <c r="A736" s="213"/>
      <c r="B736" s="213"/>
      <c r="C736" s="213"/>
      <c r="D736" s="214"/>
      <c r="E736" s="215"/>
      <c r="F736" s="216"/>
    </row>
    <row r="737" spans="1:6">
      <c r="A737" s="213"/>
      <c r="B737" s="213"/>
      <c r="C737" s="213"/>
      <c r="D737" s="214"/>
      <c r="E737" s="215"/>
      <c r="F737" s="216"/>
    </row>
    <row r="738" spans="1:6">
      <c r="A738" s="213"/>
      <c r="B738" s="213"/>
      <c r="C738" s="213"/>
      <c r="D738" s="214"/>
      <c r="E738" s="215"/>
      <c r="F738" s="216"/>
    </row>
    <row r="739" spans="1:6">
      <c r="A739" s="213"/>
      <c r="B739" s="213"/>
      <c r="C739" s="213"/>
      <c r="D739" s="214"/>
      <c r="E739" s="215"/>
      <c r="F739" s="216"/>
    </row>
    <row r="740" spans="1:6">
      <c r="A740" s="213"/>
      <c r="B740" s="213"/>
      <c r="C740" s="213"/>
      <c r="D740" s="214"/>
      <c r="E740" s="215"/>
      <c r="F740" s="216"/>
    </row>
    <row r="741" spans="1:6">
      <c r="A741" s="213"/>
      <c r="B741" s="213"/>
      <c r="C741" s="213"/>
      <c r="D741" s="214"/>
      <c r="E741" s="215"/>
      <c r="F741" s="216"/>
    </row>
    <row r="742" spans="1:6">
      <c r="A742" s="213"/>
      <c r="B742" s="213"/>
      <c r="C742" s="213"/>
      <c r="D742" s="214"/>
      <c r="E742" s="215"/>
      <c r="F742" s="216"/>
    </row>
    <row r="743" spans="1:6">
      <c r="A743" s="213"/>
      <c r="B743" s="213"/>
      <c r="C743" s="213"/>
      <c r="D743" s="214"/>
      <c r="E743" s="215"/>
      <c r="F743" s="216"/>
    </row>
    <row r="744" spans="1:6">
      <c r="A744" s="213"/>
      <c r="B744" s="213"/>
      <c r="C744" s="213"/>
      <c r="D744" s="214"/>
      <c r="E744" s="215"/>
      <c r="F744" s="216"/>
    </row>
    <row r="745" spans="1:6">
      <c r="A745" s="213"/>
      <c r="B745" s="213"/>
      <c r="C745" s="213"/>
      <c r="D745" s="214"/>
      <c r="E745" s="215"/>
      <c r="F745" s="216"/>
    </row>
    <row r="746" spans="1:6">
      <c r="A746" s="213"/>
      <c r="B746" s="213"/>
      <c r="C746" s="213"/>
      <c r="D746" s="214"/>
      <c r="E746" s="215"/>
      <c r="F746" s="216"/>
    </row>
    <row r="747" spans="1:6">
      <c r="A747" s="213"/>
      <c r="B747" s="213"/>
      <c r="C747" s="213"/>
      <c r="D747" s="214"/>
      <c r="E747" s="215"/>
      <c r="F747" s="216"/>
    </row>
    <row r="748" spans="1:6">
      <c r="A748" s="213"/>
      <c r="B748" s="213"/>
      <c r="C748" s="213"/>
      <c r="D748" s="214"/>
      <c r="E748" s="215"/>
      <c r="F748" s="216"/>
    </row>
    <row r="749" spans="1:6">
      <c r="A749" s="213"/>
      <c r="B749" s="213"/>
      <c r="C749" s="213"/>
      <c r="D749" s="214"/>
      <c r="E749" s="215"/>
      <c r="F749" s="216"/>
    </row>
    <row r="750" spans="1:6">
      <c r="A750" s="213"/>
      <c r="B750" s="213"/>
      <c r="C750" s="213"/>
      <c r="D750" s="214"/>
      <c r="E750" s="215"/>
      <c r="F750" s="216"/>
    </row>
    <row r="751" spans="1:6">
      <c r="A751" s="213"/>
      <c r="B751" s="213"/>
      <c r="C751" s="213"/>
      <c r="D751" s="214"/>
      <c r="E751" s="215"/>
      <c r="F751" s="216"/>
    </row>
    <row r="752" spans="1:6">
      <c r="A752" s="213"/>
      <c r="B752" s="213"/>
      <c r="C752" s="213"/>
      <c r="D752" s="214"/>
      <c r="E752" s="215"/>
      <c r="F752" s="216"/>
    </row>
    <row r="753" spans="1:6">
      <c r="A753" s="213"/>
      <c r="B753" s="213"/>
      <c r="C753" s="213"/>
      <c r="D753" s="214"/>
      <c r="E753" s="215"/>
      <c r="F753" s="216"/>
    </row>
    <row r="754" spans="1:6">
      <c r="A754" s="213"/>
      <c r="B754" s="213"/>
      <c r="C754" s="213"/>
      <c r="D754" s="214"/>
      <c r="E754" s="215"/>
      <c r="F754" s="216"/>
    </row>
    <row r="755" spans="1:6">
      <c r="A755" s="213"/>
      <c r="B755" s="213"/>
      <c r="C755" s="213"/>
      <c r="D755" s="214"/>
      <c r="E755" s="215"/>
      <c r="F755" s="216"/>
    </row>
    <row r="756" spans="1:6">
      <c r="A756" s="213"/>
      <c r="B756" s="213"/>
      <c r="C756" s="213"/>
      <c r="D756" s="214"/>
      <c r="E756" s="215"/>
      <c r="F756" s="216"/>
    </row>
    <row r="757" spans="1:6">
      <c r="A757" s="213"/>
      <c r="B757" s="213"/>
      <c r="C757" s="213"/>
      <c r="D757" s="214"/>
      <c r="E757" s="215"/>
      <c r="F757" s="216"/>
    </row>
    <row r="758" spans="1:6">
      <c r="A758" s="213"/>
      <c r="B758" s="213"/>
      <c r="C758" s="213"/>
      <c r="D758" s="214"/>
      <c r="E758" s="215"/>
      <c r="F758" s="216"/>
    </row>
    <row r="759" spans="1:6">
      <c r="A759" s="213"/>
      <c r="B759" s="213"/>
      <c r="C759" s="213"/>
      <c r="D759" s="214"/>
      <c r="E759" s="215"/>
      <c r="F759" s="216"/>
    </row>
    <row r="760" spans="1:6">
      <c r="A760" s="213"/>
      <c r="B760" s="213"/>
      <c r="C760" s="213"/>
      <c r="D760" s="214"/>
      <c r="E760" s="215"/>
      <c r="F760" s="216"/>
    </row>
    <row r="761" spans="1:6">
      <c r="A761" s="213"/>
      <c r="B761" s="213"/>
      <c r="C761" s="213"/>
      <c r="D761" s="214"/>
      <c r="E761" s="215"/>
      <c r="F761" s="216"/>
    </row>
    <row r="762" spans="1:6">
      <c r="A762" s="213"/>
      <c r="B762" s="213"/>
      <c r="C762" s="213"/>
      <c r="D762" s="214"/>
      <c r="E762" s="215"/>
      <c r="F762" s="216"/>
    </row>
    <row r="763" spans="1:6">
      <c r="A763" s="213"/>
      <c r="B763" s="213"/>
      <c r="C763" s="213"/>
      <c r="D763" s="214"/>
      <c r="E763" s="215"/>
      <c r="F763" s="216"/>
    </row>
    <row r="764" spans="1:6">
      <c r="A764" s="213"/>
      <c r="B764" s="213"/>
      <c r="C764" s="213"/>
      <c r="D764" s="214"/>
      <c r="E764" s="215"/>
      <c r="F764" s="216"/>
    </row>
    <row r="765" spans="1:6">
      <c r="A765" s="213"/>
      <c r="B765" s="213"/>
      <c r="C765" s="213"/>
      <c r="D765" s="214"/>
      <c r="E765" s="215"/>
      <c r="F765" s="216"/>
    </row>
    <row r="766" spans="1:6">
      <c r="A766" s="213"/>
      <c r="B766" s="213"/>
      <c r="C766" s="213"/>
      <c r="D766" s="214"/>
      <c r="E766" s="215"/>
      <c r="F766" s="216"/>
    </row>
    <row r="767" spans="1:6">
      <c r="A767" s="213"/>
      <c r="B767" s="213"/>
      <c r="C767" s="213"/>
      <c r="D767" s="214"/>
      <c r="E767" s="215"/>
      <c r="F767" s="216"/>
    </row>
    <row r="768" spans="1:6">
      <c r="A768" s="213"/>
      <c r="B768" s="213"/>
      <c r="C768" s="213"/>
      <c r="D768" s="214"/>
      <c r="E768" s="215"/>
      <c r="F768" s="216"/>
    </row>
    <row r="769" spans="1:6">
      <c r="A769" s="213"/>
      <c r="B769" s="213"/>
      <c r="C769" s="213"/>
      <c r="D769" s="214"/>
      <c r="E769" s="215"/>
      <c r="F769" s="216"/>
    </row>
    <row r="770" spans="1:6">
      <c r="A770" s="213"/>
      <c r="B770" s="213"/>
      <c r="C770" s="213"/>
      <c r="D770" s="214"/>
      <c r="E770" s="215"/>
      <c r="F770" s="216"/>
    </row>
    <row r="771" spans="1:6">
      <c r="A771" s="213"/>
      <c r="B771" s="213"/>
      <c r="C771" s="213"/>
      <c r="D771" s="214"/>
      <c r="E771" s="215"/>
      <c r="F771" s="216"/>
    </row>
    <row r="772" spans="1:6">
      <c r="A772" s="213"/>
      <c r="B772" s="213"/>
      <c r="C772" s="213"/>
      <c r="D772" s="214"/>
      <c r="E772" s="215"/>
      <c r="F772" s="216"/>
    </row>
    <row r="773" spans="1:6">
      <c r="A773" s="213"/>
      <c r="B773" s="213"/>
      <c r="C773" s="213"/>
      <c r="D773" s="214"/>
      <c r="E773" s="215"/>
      <c r="F773" s="216"/>
    </row>
    <row r="774" spans="1:6">
      <c r="A774" s="213"/>
      <c r="B774" s="213"/>
      <c r="C774" s="213"/>
      <c r="D774" s="214"/>
      <c r="E774" s="215"/>
      <c r="F774" s="216"/>
    </row>
    <row r="775" spans="1:6">
      <c r="A775" s="213"/>
      <c r="B775" s="213"/>
      <c r="C775" s="213"/>
      <c r="D775" s="214"/>
      <c r="E775" s="215"/>
      <c r="F775" s="216"/>
    </row>
    <row r="776" spans="1:6">
      <c r="A776" s="213"/>
      <c r="B776" s="213"/>
      <c r="C776" s="213"/>
      <c r="D776" s="214"/>
      <c r="E776" s="215"/>
      <c r="F776" s="216"/>
    </row>
    <row r="777" spans="1:6">
      <c r="A777" s="213"/>
      <c r="B777" s="213"/>
      <c r="C777" s="213"/>
      <c r="D777" s="214"/>
      <c r="E777" s="215"/>
      <c r="F777" s="216"/>
    </row>
    <row r="778" spans="1:6">
      <c r="A778" s="213"/>
      <c r="B778" s="213"/>
      <c r="C778" s="213"/>
      <c r="D778" s="214"/>
      <c r="E778" s="215"/>
      <c r="F778" s="216"/>
    </row>
    <row r="779" spans="1:6">
      <c r="A779" s="213"/>
      <c r="B779" s="213"/>
      <c r="C779" s="213"/>
      <c r="D779" s="214"/>
      <c r="E779" s="215"/>
      <c r="F779" s="216"/>
    </row>
    <row r="780" spans="1:6">
      <c r="A780" s="213"/>
      <c r="B780" s="213"/>
      <c r="C780" s="213"/>
      <c r="D780" s="214"/>
      <c r="E780" s="215"/>
      <c r="F780" s="216"/>
    </row>
    <row r="781" spans="1:6">
      <c r="A781" s="213"/>
      <c r="B781" s="213"/>
      <c r="C781" s="213"/>
      <c r="D781" s="214"/>
      <c r="E781" s="215"/>
      <c r="F781" s="216"/>
    </row>
    <row r="782" spans="1:6">
      <c r="A782" s="213"/>
      <c r="B782" s="213"/>
      <c r="C782" s="213"/>
      <c r="D782" s="214"/>
      <c r="E782" s="215"/>
      <c r="F782" s="216"/>
    </row>
    <row r="783" spans="1:6">
      <c r="A783" s="213"/>
      <c r="B783" s="213"/>
      <c r="C783" s="213"/>
      <c r="D783" s="214"/>
      <c r="E783" s="215"/>
      <c r="F783" s="216"/>
    </row>
    <row r="784" spans="1:6">
      <c r="A784" s="213"/>
      <c r="B784" s="213"/>
      <c r="C784" s="213"/>
      <c r="D784" s="214"/>
      <c r="E784" s="215"/>
      <c r="F784" s="216"/>
    </row>
    <row r="785" spans="1:6">
      <c r="A785" s="213"/>
      <c r="B785" s="213"/>
      <c r="C785" s="213"/>
      <c r="D785" s="214"/>
      <c r="E785" s="215"/>
      <c r="F785" s="216"/>
    </row>
    <row r="786" spans="1:6">
      <c r="A786" s="213"/>
      <c r="B786" s="213"/>
      <c r="C786" s="213"/>
      <c r="D786" s="214"/>
      <c r="E786" s="215"/>
      <c r="F786" s="216"/>
    </row>
    <row r="787" spans="1:6">
      <c r="A787" s="213"/>
      <c r="B787" s="213"/>
      <c r="C787" s="213"/>
      <c r="D787" s="214"/>
      <c r="E787" s="215"/>
      <c r="F787" s="216"/>
    </row>
    <row r="788" spans="1:6">
      <c r="A788" s="213"/>
      <c r="B788" s="213"/>
      <c r="C788" s="213"/>
      <c r="D788" s="214"/>
      <c r="E788" s="215"/>
      <c r="F788" s="216"/>
    </row>
    <row r="789" spans="1:6">
      <c r="A789" s="213"/>
      <c r="B789" s="213"/>
      <c r="C789" s="213"/>
      <c r="D789" s="214"/>
      <c r="E789" s="215"/>
      <c r="F789" s="216"/>
    </row>
    <row r="790" spans="1:6">
      <c r="A790" s="213"/>
      <c r="B790" s="213"/>
      <c r="C790" s="213"/>
      <c r="D790" s="214"/>
      <c r="E790" s="215"/>
      <c r="F790" s="216"/>
    </row>
    <row r="791" spans="1:6">
      <c r="A791" s="213"/>
      <c r="B791" s="213"/>
      <c r="C791" s="213"/>
      <c r="D791" s="214"/>
      <c r="E791" s="215"/>
      <c r="F791" s="216"/>
    </row>
    <row r="792" spans="1:6">
      <c r="A792" s="213"/>
      <c r="B792" s="213"/>
      <c r="C792" s="213"/>
      <c r="D792" s="214"/>
      <c r="E792" s="215"/>
      <c r="F792" s="216"/>
    </row>
    <row r="793" spans="1:6">
      <c r="A793" s="213"/>
      <c r="B793" s="213"/>
      <c r="C793" s="213"/>
      <c r="D793" s="214"/>
      <c r="E793" s="215"/>
      <c r="F793" s="216"/>
    </row>
    <row r="794" spans="1:6">
      <c r="A794" s="213"/>
      <c r="B794" s="213"/>
      <c r="C794" s="213"/>
      <c r="D794" s="214"/>
      <c r="E794" s="215"/>
      <c r="F794" s="216"/>
    </row>
    <row r="795" spans="1:6">
      <c r="A795" s="213"/>
      <c r="B795" s="213"/>
      <c r="C795" s="213"/>
      <c r="D795" s="214"/>
      <c r="E795" s="215"/>
      <c r="F795" s="216"/>
    </row>
    <row r="796" spans="1:6">
      <c r="A796" s="213"/>
      <c r="B796" s="213"/>
      <c r="C796" s="213"/>
      <c r="D796" s="214"/>
      <c r="E796" s="215"/>
      <c r="F796" s="216"/>
    </row>
    <row r="797" spans="1:6">
      <c r="A797" s="213"/>
      <c r="B797" s="213"/>
      <c r="C797" s="213"/>
      <c r="D797" s="214"/>
      <c r="E797" s="215"/>
      <c r="F797" s="216"/>
    </row>
    <row r="798" spans="1:6">
      <c r="A798" s="213"/>
      <c r="B798" s="213"/>
      <c r="C798" s="213"/>
      <c r="D798" s="214"/>
      <c r="E798" s="215"/>
      <c r="F798" s="216"/>
    </row>
    <row r="799" spans="1:6">
      <c r="A799" s="213"/>
      <c r="B799" s="213"/>
      <c r="C799" s="213"/>
      <c r="D799" s="214"/>
      <c r="E799" s="215"/>
      <c r="F799" s="216"/>
    </row>
    <row r="800" spans="1:6">
      <c r="A800" s="213"/>
      <c r="B800" s="213"/>
      <c r="C800" s="213"/>
      <c r="D800" s="214"/>
      <c r="E800" s="215"/>
      <c r="F800" s="216"/>
    </row>
    <row r="801" spans="1:6">
      <c r="A801" s="213"/>
      <c r="B801" s="213"/>
      <c r="C801" s="213"/>
      <c r="D801" s="214"/>
      <c r="E801" s="215"/>
      <c r="F801" s="216"/>
    </row>
    <row r="802" spans="1:6">
      <c r="A802" s="213"/>
      <c r="B802" s="213"/>
      <c r="C802" s="213"/>
      <c r="D802" s="214"/>
      <c r="E802" s="215"/>
      <c r="F802" s="216"/>
    </row>
    <row r="803" spans="1:6">
      <c r="A803" s="213"/>
      <c r="B803" s="213"/>
      <c r="C803" s="213"/>
      <c r="D803" s="214"/>
      <c r="E803" s="215"/>
      <c r="F803" s="216"/>
    </row>
    <row r="804" spans="1:6">
      <c r="A804" s="213"/>
      <c r="B804" s="213"/>
      <c r="C804" s="213"/>
      <c r="D804" s="214"/>
      <c r="E804" s="215"/>
      <c r="F804" s="216"/>
    </row>
    <row r="805" spans="1:6">
      <c r="A805" s="213"/>
      <c r="B805" s="213"/>
      <c r="C805" s="213"/>
      <c r="D805" s="214"/>
      <c r="E805" s="215"/>
      <c r="F805" s="216"/>
    </row>
    <row r="806" spans="1:6">
      <c r="A806" s="213"/>
      <c r="B806" s="213"/>
      <c r="C806" s="213"/>
      <c r="D806" s="214"/>
      <c r="E806" s="215"/>
      <c r="F806" s="216"/>
    </row>
    <row r="807" spans="1:6">
      <c r="A807" s="213"/>
      <c r="B807" s="213"/>
      <c r="C807" s="213"/>
      <c r="D807" s="214"/>
      <c r="E807" s="215"/>
      <c r="F807" s="216"/>
    </row>
    <row r="808" spans="1:6">
      <c r="A808" s="213"/>
      <c r="B808" s="213"/>
      <c r="C808" s="213"/>
      <c r="D808" s="214"/>
      <c r="E808" s="215"/>
      <c r="F808" s="216"/>
    </row>
    <row r="809" spans="1:6">
      <c r="A809" s="213"/>
      <c r="B809" s="213"/>
      <c r="C809" s="213"/>
      <c r="D809" s="214"/>
      <c r="E809" s="215"/>
      <c r="F809" s="216"/>
    </row>
    <row r="810" spans="1:6">
      <c r="A810" s="213"/>
      <c r="B810" s="213"/>
      <c r="C810" s="213"/>
      <c r="D810" s="214"/>
      <c r="E810" s="215"/>
      <c r="F810" s="216"/>
    </row>
    <row r="811" spans="1:6">
      <c r="A811" s="213"/>
      <c r="B811" s="213"/>
      <c r="C811" s="213"/>
      <c r="D811" s="214"/>
      <c r="E811" s="215"/>
      <c r="F811" s="216"/>
    </row>
    <row r="812" spans="1:6">
      <c r="A812" s="213"/>
      <c r="B812" s="213"/>
      <c r="C812" s="213"/>
      <c r="D812" s="214"/>
      <c r="E812" s="215"/>
      <c r="F812" s="216"/>
    </row>
    <row r="813" spans="1:6">
      <c r="A813" s="213"/>
      <c r="B813" s="213"/>
      <c r="C813" s="213"/>
      <c r="D813" s="214"/>
      <c r="E813" s="215"/>
      <c r="F813" s="216"/>
    </row>
    <row r="814" spans="1:6">
      <c r="A814" s="213"/>
      <c r="B814" s="213"/>
      <c r="C814" s="213"/>
      <c r="D814" s="214"/>
      <c r="E814" s="215"/>
      <c r="F814" s="216"/>
    </row>
    <row r="815" spans="1:6">
      <c r="A815" s="213"/>
      <c r="B815" s="213"/>
      <c r="C815" s="213"/>
      <c r="D815" s="214"/>
      <c r="E815" s="215"/>
      <c r="F815" s="216"/>
    </row>
    <row r="816" spans="1:6">
      <c r="A816" s="213"/>
      <c r="B816" s="213"/>
      <c r="C816" s="213"/>
      <c r="D816" s="214"/>
      <c r="E816" s="215"/>
      <c r="F816" s="216"/>
    </row>
    <row r="817" spans="1:6">
      <c r="A817" s="213"/>
      <c r="B817" s="213"/>
      <c r="C817" s="213"/>
      <c r="D817" s="214"/>
      <c r="E817" s="215"/>
      <c r="F817" s="216"/>
    </row>
    <row r="818" spans="1:6">
      <c r="A818" s="213"/>
      <c r="B818" s="213"/>
      <c r="C818" s="213"/>
      <c r="D818" s="214"/>
      <c r="E818" s="215"/>
      <c r="F818" s="216"/>
    </row>
    <row r="819" spans="1:6">
      <c r="A819" s="213"/>
      <c r="B819" s="213"/>
      <c r="C819" s="213"/>
      <c r="D819" s="214"/>
      <c r="E819" s="215"/>
      <c r="F819" s="216"/>
    </row>
    <row r="820" spans="1:6">
      <c r="A820" s="213"/>
      <c r="B820" s="213"/>
      <c r="C820" s="213"/>
      <c r="D820" s="214"/>
      <c r="E820" s="215"/>
      <c r="F820" s="216"/>
    </row>
    <row r="821" spans="1:6">
      <c r="A821" s="213"/>
      <c r="B821" s="213"/>
      <c r="C821" s="213"/>
      <c r="D821" s="214"/>
      <c r="E821" s="215"/>
      <c r="F821" s="216"/>
    </row>
    <row r="822" spans="1:6">
      <c r="A822" s="213"/>
      <c r="B822" s="213"/>
      <c r="C822" s="213"/>
      <c r="D822" s="214"/>
      <c r="E822" s="215"/>
      <c r="F822" s="216"/>
    </row>
    <row r="823" spans="1:6">
      <c r="A823" s="213"/>
      <c r="B823" s="213"/>
      <c r="C823" s="213"/>
      <c r="D823" s="214"/>
      <c r="E823" s="215"/>
      <c r="F823" s="216"/>
    </row>
    <row r="824" spans="1:6">
      <c r="A824" s="213"/>
      <c r="B824" s="213"/>
      <c r="C824" s="213"/>
      <c r="D824" s="214"/>
      <c r="E824" s="215"/>
      <c r="F824" s="216"/>
    </row>
    <row r="825" spans="1:6">
      <c r="A825" s="213"/>
      <c r="B825" s="213"/>
      <c r="C825" s="213"/>
      <c r="D825" s="214"/>
      <c r="E825" s="215"/>
      <c r="F825" s="216"/>
    </row>
    <row r="826" spans="1:6">
      <c r="A826" s="213"/>
      <c r="B826" s="213"/>
      <c r="C826" s="213"/>
      <c r="D826" s="214"/>
      <c r="E826" s="215"/>
      <c r="F826" s="216"/>
    </row>
    <row r="827" spans="1:6">
      <c r="A827" s="213"/>
      <c r="B827" s="213"/>
      <c r="C827" s="213"/>
      <c r="D827" s="214"/>
      <c r="E827" s="215"/>
      <c r="F827" s="216"/>
    </row>
    <row r="828" spans="1:6">
      <c r="A828" s="213"/>
      <c r="B828" s="213"/>
      <c r="C828" s="213"/>
      <c r="D828" s="214"/>
      <c r="E828" s="215"/>
      <c r="F828" s="216"/>
    </row>
    <row r="829" spans="1:6">
      <c r="A829" s="213"/>
      <c r="B829" s="213"/>
      <c r="C829" s="213"/>
      <c r="D829" s="214"/>
      <c r="E829" s="215"/>
      <c r="F829" s="216"/>
    </row>
    <row r="830" spans="1:6">
      <c r="A830" s="213"/>
      <c r="B830" s="213"/>
      <c r="C830" s="213"/>
      <c r="D830" s="214"/>
      <c r="E830" s="215"/>
      <c r="F830" s="216"/>
    </row>
    <row r="831" spans="1:6">
      <c r="A831" s="213"/>
      <c r="B831" s="213"/>
      <c r="C831" s="213"/>
      <c r="D831" s="214"/>
      <c r="E831" s="215"/>
      <c r="F831" s="216"/>
    </row>
    <row r="832" spans="1:6">
      <c r="A832" s="213"/>
      <c r="B832" s="213"/>
      <c r="C832" s="213"/>
      <c r="D832" s="214"/>
      <c r="E832" s="215"/>
      <c r="F832" s="216"/>
    </row>
    <row r="833" spans="1:6">
      <c r="A833" s="213"/>
      <c r="B833" s="213"/>
      <c r="C833" s="213"/>
      <c r="D833" s="214"/>
      <c r="E833" s="215"/>
      <c r="F833" s="216"/>
    </row>
    <row r="834" spans="1:6">
      <c r="A834" s="213"/>
      <c r="B834" s="213"/>
      <c r="C834" s="213"/>
      <c r="D834" s="214"/>
      <c r="E834" s="215"/>
      <c r="F834" s="216"/>
    </row>
    <row r="835" spans="1:6">
      <c r="A835" s="213"/>
      <c r="B835" s="213"/>
      <c r="C835" s="213"/>
      <c r="D835" s="214"/>
      <c r="E835" s="215"/>
      <c r="F835" s="216"/>
    </row>
    <row r="836" spans="1:6">
      <c r="A836" s="213"/>
      <c r="B836" s="213"/>
      <c r="C836" s="213"/>
      <c r="D836" s="214"/>
      <c r="E836" s="215"/>
      <c r="F836" s="216"/>
    </row>
    <row r="837" spans="1:6">
      <c r="A837" s="213"/>
      <c r="B837" s="213"/>
      <c r="C837" s="213"/>
      <c r="D837" s="214"/>
      <c r="E837" s="215"/>
      <c r="F837" s="216"/>
    </row>
    <row r="838" spans="1:6">
      <c r="A838" s="213"/>
      <c r="B838" s="213"/>
      <c r="C838" s="213"/>
      <c r="D838" s="214"/>
      <c r="E838" s="215"/>
      <c r="F838" s="216"/>
    </row>
    <row r="839" spans="1:6">
      <c r="A839" s="213"/>
      <c r="B839" s="213"/>
      <c r="C839" s="213"/>
      <c r="D839" s="214"/>
      <c r="E839" s="215"/>
      <c r="F839" s="216"/>
    </row>
    <row r="840" spans="1:6">
      <c r="A840" s="213"/>
      <c r="B840" s="213"/>
      <c r="C840" s="213"/>
      <c r="D840" s="214"/>
      <c r="E840" s="215"/>
      <c r="F840" s="216"/>
    </row>
    <row r="841" spans="1:6">
      <c r="A841" s="213"/>
      <c r="B841" s="213"/>
      <c r="C841" s="213"/>
      <c r="D841" s="214"/>
      <c r="E841" s="215"/>
      <c r="F841" s="216"/>
    </row>
    <row r="842" spans="1:6">
      <c r="A842" s="213"/>
      <c r="B842" s="213"/>
      <c r="C842" s="213"/>
      <c r="D842" s="214"/>
      <c r="E842" s="215"/>
      <c r="F842" s="216"/>
    </row>
    <row r="843" spans="1:6">
      <c r="A843" s="213"/>
      <c r="B843" s="213"/>
      <c r="C843" s="213"/>
      <c r="D843" s="214"/>
      <c r="E843" s="215"/>
      <c r="F843" s="216"/>
    </row>
    <row r="844" spans="1:6">
      <c r="A844" s="213"/>
      <c r="B844" s="213"/>
      <c r="C844" s="213"/>
      <c r="D844" s="214"/>
      <c r="E844" s="215"/>
      <c r="F844" s="216"/>
    </row>
    <row r="845" spans="1:6">
      <c r="A845" s="213"/>
      <c r="B845" s="213"/>
      <c r="C845" s="213"/>
      <c r="D845" s="214"/>
      <c r="E845" s="215"/>
      <c r="F845" s="216"/>
    </row>
    <row r="846" spans="1:6">
      <c r="A846" s="213"/>
      <c r="B846" s="213"/>
      <c r="C846" s="213"/>
      <c r="D846" s="214"/>
      <c r="E846" s="215"/>
      <c r="F846" s="216"/>
    </row>
    <row r="847" spans="1:6">
      <c r="A847" s="213"/>
      <c r="B847" s="213"/>
      <c r="C847" s="213"/>
      <c r="D847" s="214"/>
      <c r="E847" s="215"/>
      <c r="F847" s="216"/>
    </row>
    <row r="848" spans="1:6">
      <c r="A848" s="213"/>
      <c r="B848" s="213"/>
      <c r="C848" s="213"/>
      <c r="D848" s="214"/>
      <c r="E848" s="215"/>
      <c r="F848" s="216"/>
    </row>
    <row r="849" spans="1:6">
      <c r="A849" s="213"/>
      <c r="B849" s="213"/>
      <c r="C849" s="213"/>
      <c r="D849" s="214"/>
      <c r="E849" s="215"/>
      <c r="F849" s="216"/>
    </row>
    <row r="850" spans="1:6">
      <c r="A850" s="213"/>
      <c r="B850" s="213"/>
      <c r="C850" s="213"/>
      <c r="D850" s="214"/>
      <c r="E850" s="215"/>
      <c r="F850" s="216"/>
    </row>
    <row r="851" spans="1:6">
      <c r="A851" s="213"/>
      <c r="B851" s="213"/>
      <c r="C851" s="213"/>
      <c r="D851" s="214"/>
      <c r="E851" s="215"/>
      <c r="F851" s="216"/>
    </row>
    <row r="852" spans="1:6">
      <c r="A852" s="213"/>
      <c r="B852" s="213"/>
      <c r="C852" s="213"/>
      <c r="D852" s="214"/>
      <c r="E852" s="215"/>
      <c r="F852" s="216"/>
    </row>
    <row r="853" spans="1:6">
      <c r="A853" s="213"/>
      <c r="B853" s="213"/>
      <c r="C853" s="213"/>
      <c r="D853" s="214"/>
      <c r="E853" s="215"/>
      <c r="F853" s="216"/>
    </row>
    <row r="854" spans="1:6">
      <c r="A854" s="213"/>
      <c r="B854" s="213"/>
      <c r="C854" s="213"/>
      <c r="D854" s="214"/>
      <c r="E854" s="215"/>
      <c r="F854" s="216"/>
    </row>
    <row r="855" spans="1:6">
      <c r="A855" s="213"/>
      <c r="B855" s="213"/>
      <c r="C855" s="213"/>
      <c r="D855" s="214"/>
      <c r="E855" s="215"/>
      <c r="F855" s="216"/>
    </row>
    <row r="856" spans="1:6">
      <c r="A856" s="213"/>
      <c r="B856" s="213"/>
      <c r="C856" s="213"/>
      <c r="D856" s="214"/>
      <c r="E856" s="215"/>
      <c r="F856" s="216"/>
    </row>
    <row r="857" spans="1:6">
      <c r="A857" s="213"/>
      <c r="B857" s="213"/>
      <c r="C857" s="213"/>
      <c r="D857" s="214"/>
      <c r="E857" s="215"/>
      <c r="F857" s="216"/>
    </row>
    <row r="858" spans="1:6">
      <c r="A858" s="213"/>
      <c r="B858" s="213"/>
      <c r="C858" s="213"/>
      <c r="D858" s="214"/>
      <c r="E858" s="215"/>
      <c r="F858" s="216"/>
    </row>
    <row r="859" spans="1:6">
      <c r="A859" s="213"/>
      <c r="B859" s="213"/>
      <c r="C859" s="213"/>
      <c r="D859" s="214"/>
      <c r="E859" s="215"/>
      <c r="F859" s="216"/>
    </row>
    <row r="860" spans="1:6">
      <c r="A860" s="213"/>
      <c r="B860" s="213"/>
      <c r="C860" s="213"/>
      <c r="D860" s="214"/>
      <c r="E860" s="215"/>
      <c r="F860" s="216"/>
    </row>
    <row r="861" spans="1:6">
      <c r="A861" s="213"/>
      <c r="B861" s="213"/>
      <c r="C861" s="213"/>
      <c r="D861" s="214"/>
      <c r="E861" s="215"/>
      <c r="F861" s="216"/>
    </row>
    <row r="862" spans="1:6">
      <c r="A862" s="213"/>
      <c r="B862" s="213"/>
      <c r="C862" s="213"/>
      <c r="D862" s="214"/>
      <c r="E862" s="215"/>
      <c r="F862" s="216"/>
    </row>
    <row r="863" spans="1:6">
      <c r="A863" s="213"/>
      <c r="B863" s="213"/>
      <c r="C863" s="213"/>
      <c r="D863" s="214"/>
      <c r="E863" s="215"/>
      <c r="F863" s="216"/>
    </row>
    <row r="864" spans="1:6">
      <c r="A864" s="213"/>
      <c r="B864" s="213"/>
      <c r="C864" s="213"/>
      <c r="D864" s="214"/>
      <c r="E864" s="215"/>
      <c r="F864" s="216"/>
    </row>
    <row r="865" spans="1:6">
      <c r="A865" s="213"/>
      <c r="B865" s="213"/>
      <c r="C865" s="213"/>
      <c r="D865" s="214"/>
      <c r="E865" s="215"/>
      <c r="F865" s="216"/>
    </row>
    <row r="866" spans="1:6">
      <c r="A866" s="213"/>
      <c r="B866" s="213"/>
      <c r="C866" s="213"/>
      <c r="D866" s="214"/>
      <c r="E866" s="215"/>
      <c r="F866" s="216"/>
    </row>
    <row r="867" spans="1:6">
      <c r="A867" s="213"/>
      <c r="B867" s="213"/>
      <c r="C867" s="213"/>
      <c r="D867" s="214"/>
      <c r="E867" s="215"/>
      <c r="F867" s="216"/>
    </row>
    <row r="868" spans="1:6">
      <c r="A868" s="213"/>
      <c r="B868" s="213"/>
      <c r="C868" s="213"/>
      <c r="D868" s="214"/>
      <c r="E868" s="215"/>
      <c r="F868" s="216"/>
    </row>
    <row r="869" spans="1:6">
      <c r="A869" s="213"/>
      <c r="B869" s="213"/>
      <c r="C869" s="213"/>
      <c r="D869" s="214"/>
      <c r="E869" s="215"/>
      <c r="F869" s="216"/>
    </row>
    <row r="870" spans="1:6">
      <c r="A870" s="213"/>
      <c r="B870" s="213"/>
      <c r="C870" s="213"/>
      <c r="D870" s="214"/>
      <c r="E870" s="215"/>
      <c r="F870" s="216"/>
    </row>
    <row r="871" spans="1:6">
      <c r="A871" s="213"/>
      <c r="B871" s="213"/>
      <c r="C871" s="213"/>
      <c r="D871" s="214"/>
      <c r="E871" s="215"/>
      <c r="F871" s="216"/>
    </row>
    <row r="872" spans="1:6">
      <c r="A872" s="213"/>
      <c r="B872" s="213"/>
      <c r="C872" s="213"/>
      <c r="D872" s="214"/>
      <c r="E872" s="215"/>
      <c r="F872" s="216"/>
    </row>
    <row r="873" spans="1:6">
      <c r="A873" s="213"/>
      <c r="B873" s="213"/>
      <c r="C873" s="213"/>
      <c r="D873" s="214"/>
      <c r="E873" s="215"/>
      <c r="F873" s="216"/>
    </row>
    <row r="874" spans="1:6">
      <c r="A874" s="213"/>
      <c r="B874" s="213"/>
      <c r="C874" s="213"/>
      <c r="D874" s="214"/>
      <c r="E874" s="215"/>
      <c r="F874" s="216"/>
    </row>
    <row r="875" spans="1:6">
      <c r="A875" s="213"/>
      <c r="B875" s="213"/>
      <c r="C875" s="213"/>
      <c r="D875" s="214"/>
      <c r="E875" s="215"/>
      <c r="F875" s="216"/>
    </row>
    <row r="876" spans="1:6">
      <c r="A876" s="213"/>
      <c r="B876" s="213"/>
      <c r="C876" s="213"/>
      <c r="D876" s="214"/>
      <c r="E876" s="215"/>
      <c r="F876" s="216"/>
    </row>
    <row r="877" spans="1:6">
      <c r="A877" s="213"/>
      <c r="B877" s="213"/>
      <c r="C877" s="213"/>
      <c r="D877" s="214"/>
      <c r="E877" s="215"/>
      <c r="F877" s="216"/>
    </row>
    <row r="878" spans="1:6">
      <c r="A878" s="213"/>
      <c r="B878" s="213"/>
      <c r="C878" s="213"/>
      <c r="D878" s="214"/>
      <c r="E878" s="215"/>
      <c r="F878" s="216"/>
    </row>
    <row r="879" spans="1:6">
      <c r="A879" s="213"/>
      <c r="B879" s="213"/>
      <c r="C879" s="213"/>
      <c r="D879" s="214"/>
      <c r="E879" s="215"/>
      <c r="F879" s="216"/>
    </row>
    <row r="880" spans="1:6">
      <c r="A880" s="213"/>
      <c r="B880" s="213"/>
      <c r="C880" s="213"/>
      <c r="D880" s="214"/>
      <c r="E880" s="215"/>
      <c r="F880" s="216"/>
    </row>
    <row r="881" spans="1:6">
      <c r="A881" s="213"/>
      <c r="B881" s="213"/>
      <c r="C881" s="213"/>
      <c r="D881" s="214"/>
      <c r="E881" s="215"/>
      <c r="F881" s="216"/>
    </row>
    <row r="882" spans="1:6">
      <c r="A882" s="213"/>
      <c r="B882" s="213"/>
      <c r="C882" s="213"/>
      <c r="D882" s="214"/>
      <c r="E882" s="215"/>
      <c r="F882" s="216"/>
    </row>
    <row r="883" spans="1:6">
      <c r="A883" s="213"/>
      <c r="B883" s="213"/>
      <c r="C883" s="213"/>
      <c r="D883" s="214"/>
      <c r="E883" s="215"/>
      <c r="F883" s="216"/>
    </row>
    <row r="884" spans="1:6">
      <c r="A884" s="213"/>
      <c r="B884" s="213"/>
      <c r="C884" s="213"/>
      <c r="D884" s="214"/>
      <c r="E884" s="215"/>
      <c r="F884" s="216"/>
    </row>
    <row r="885" spans="1:6">
      <c r="A885" s="213"/>
      <c r="B885" s="213"/>
      <c r="C885" s="213"/>
      <c r="D885" s="214"/>
      <c r="E885" s="215"/>
      <c r="F885" s="216"/>
    </row>
    <row r="886" spans="1:6">
      <c r="A886" s="213"/>
      <c r="B886" s="213"/>
      <c r="C886" s="213"/>
      <c r="D886" s="214"/>
      <c r="E886" s="215"/>
      <c r="F886" s="216"/>
    </row>
    <row r="887" spans="1:6">
      <c r="A887" s="213"/>
      <c r="B887" s="213"/>
      <c r="C887" s="213"/>
      <c r="D887" s="214"/>
      <c r="E887" s="215"/>
      <c r="F887" s="216"/>
    </row>
    <row r="888" spans="1:6">
      <c r="A888" s="213"/>
      <c r="B888" s="213"/>
      <c r="C888" s="213"/>
      <c r="D888" s="214"/>
      <c r="E888" s="215"/>
      <c r="F888" s="216"/>
    </row>
    <row r="889" spans="1:6">
      <c r="A889" s="213"/>
      <c r="B889" s="213"/>
      <c r="C889" s="213"/>
      <c r="D889" s="214"/>
      <c r="E889" s="215"/>
      <c r="F889" s="216"/>
    </row>
    <row r="890" spans="1:6">
      <c r="A890" s="213"/>
      <c r="B890" s="213"/>
      <c r="C890" s="213"/>
      <c r="D890" s="214"/>
      <c r="E890" s="215"/>
      <c r="F890" s="216"/>
    </row>
    <row r="891" spans="1:6">
      <c r="A891" s="213"/>
      <c r="B891" s="213"/>
      <c r="C891" s="213"/>
      <c r="D891" s="214"/>
      <c r="E891" s="215"/>
      <c r="F891" s="216"/>
    </row>
    <row r="892" spans="1:6">
      <c r="A892" s="213"/>
      <c r="B892" s="213"/>
      <c r="C892" s="213"/>
      <c r="D892" s="214"/>
      <c r="E892" s="215"/>
      <c r="F892" s="216"/>
    </row>
    <row r="893" spans="1:6">
      <c r="A893" s="213"/>
      <c r="B893" s="213"/>
      <c r="C893" s="213"/>
      <c r="D893" s="214"/>
      <c r="E893" s="215"/>
      <c r="F893" s="216"/>
    </row>
    <row r="894" spans="1:6">
      <c r="A894" s="213"/>
      <c r="B894" s="213"/>
      <c r="C894" s="213"/>
      <c r="D894" s="214"/>
      <c r="E894" s="215"/>
      <c r="F894" s="216"/>
    </row>
    <row r="895" spans="1:6">
      <c r="A895" s="213"/>
      <c r="B895" s="213"/>
      <c r="C895" s="213"/>
      <c r="D895" s="214"/>
      <c r="E895" s="215"/>
      <c r="F895" s="216"/>
    </row>
    <row r="896" spans="1:6">
      <c r="A896" s="213"/>
      <c r="B896" s="213"/>
      <c r="C896" s="213"/>
      <c r="D896" s="214"/>
      <c r="E896" s="215"/>
      <c r="F896" s="216"/>
    </row>
    <row r="897" spans="1:6">
      <c r="A897" s="213"/>
      <c r="B897" s="213"/>
      <c r="C897" s="213"/>
      <c r="D897" s="214"/>
      <c r="E897" s="215"/>
      <c r="F897" s="216"/>
    </row>
    <row r="898" spans="1:6">
      <c r="A898" s="213"/>
      <c r="B898" s="213"/>
      <c r="C898" s="213"/>
      <c r="D898" s="214"/>
      <c r="E898" s="215"/>
      <c r="F898" s="216"/>
    </row>
    <row r="899" spans="1:6">
      <c r="A899" s="213"/>
      <c r="B899" s="213"/>
      <c r="C899" s="213"/>
      <c r="D899" s="214"/>
      <c r="E899" s="215"/>
      <c r="F899" s="216"/>
    </row>
    <row r="900" spans="1:6">
      <c r="A900" s="213"/>
      <c r="B900" s="213"/>
      <c r="C900" s="213"/>
      <c r="D900" s="214"/>
      <c r="E900" s="215"/>
      <c r="F900" s="216"/>
    </row>
    <row r="901" spans="1:6">
      <c r="A901" s="213"/>
      <c r="B901" s="213"/>
      <c r="C901" s="213"/>
      <c r="D901" s="214"/>
      <c r="E901" s="215"/>
      <c r="F901" s="216"/>
    </row>
    <row r="902" spans="1:6">
      <c r="A902" s="213"/>
      <c r="B902" s="213"/>
      <c r="C902" s="213"/>
      <c r="D902" s="214"/>
      <c r="E902" s="215"/>
      <c r="F902" s="216"/>
    </row>
    <row r="903" spans="1:6">
      <c r="A903" s="213"/>
      <c r="B903" s="213"/>
      <c r="C903" s="213"/>
      <c r="D903" s="214"/>
      <c r="E903" s="215"/>
      <c r="F903" s="216"/>
    </row>
    <row r="904" spans="1:6">
      <c r="A904" s="213"/>
      <c r="B904" s="213"/>
      <c r="C904" s="213"/>
      <c r="D904" s="214"/>
      <c r="E904" s="215"/>
      <c r="F904" s="216"/>
    </row>
    <row r="905" spans="1:6">
      <c r="A905" s="213"/>
      <c r="B905" s="213"/>
      <c r="C905" s="213"/>
      <c r="D905" s="214"/>
      <c r="E905" s="215"/>
      <c r="F905" s="216"/>
    </row>
    <row r="906" spans="1:6">
      <c r="A906" s="213"/>
      <c r="B906" s="213"/>
      <c r="C906" s="213"/>
      <c r="D906" s="214"/>
      <c r="E906" s="215"/>
      <c r="F906" s="216"/>
    </row>
    <row r="907" spans="1:6">
      <c r="A907" s="213"/>
      <c r="B907" s="213"/>
      <c r="C907" s="213"/>
      <c r="D907" s="214"/>
      <c r="E907" s="215"/>
      <c r="F907" s="216"/>
    </row>
    <row r="908" spans="1:6">
      <c r="A908" s="213"/>
      <c r="B908" s="213"/>
      <c r="C908" s="213"/>
      <c r="D908" s="214"/>
      <c r="E908" s="215"/>
      <c r="F908" s="216"/>
    </row>
    <row r="909" spans="1:6">
      <c r="A909" s="213"/>
      <c r="B909" s="213"/>
      <c r="C909" s="213"/>
      <c r="D909" s="214"/>
      <c r="E909" s="215"/>
      <c r="F909" s="216"/>
    </row>
    <row r="910" spans="1:6">
      <c r="A910" s="213"/>
      <c r="B910" s="213"/>
      <c r="C910" s="213"/>
      <c r="D910" s="214"/>
      <c r="E910" s="215"/>
      <c r="F910" s="216"/>
    </row>
    <row r="911" spans="1:6">
      <c r="A911" s="213"/>
      <c r="B911" s="213"/>
      <c r="C911" s="213"/>
      <c r="D911" s="214"/>
      <c r="E911" s="215"/>
      <c r="F911" s="216"/>
    </row>
    <row r="912" spans="1:6">
      <c r="A912" s="213"/>
      <c r="B912" s="213"/>
      <c r="C912" s="213"/>
      <c r="D912" s="214"/>
      <c r="E912" s="215"/>
      <c r="F912" s="216"/>
    </row>
    <row r="913" spans="1:6">
      <c r="A913" s="213"/>
      <c r="B913" s="213"/>
      <c r="C913" s="213"/>
      <c r="D913" s="214"/>
      <c r="E913" s="215"/>
      <c r="F913" s="216"/>
    </row>
    <row r="914" spans="1:6">
      <c r="A914" s="213"/>
      <c r="B914" s="213"/>
      <c r="C914" s="213"/>
      <c r="D914" s="214"/>
      <c r="E914" s="215"/>
      <c r="F914" s="216"/>
    </row>
    <row r="915" spans="1:6">
      <c r="A915" s="213"/>
      <c r="B915" s="213"/>
      <c r="C915" s="213"/>
      <c r="D915" s="214"/>
      <c r="E915" s="215"/>
      <c r="F915" s="216"/>
    </row>
    <row r="916" spans="1:6">
      <c r="A916" s="213"/>
      <c r="B916" s="213"/>
      <c r="C916" s="213"/>
      <c r="D916" s="214"/>
      <c r="E916" s="215"/>
      <c r="F916" s="216"/>
    </row>
    <row r="917" spans="1:6">
      <c r="A917" s="213"/>
      <c r="B917" s="213"/>
      <c r="C917" s="213"/>
      <c r="D917" s="214"/>
      <c r="E917" s="215"/>
      <c r="F917" s="216"/>
    </row>
    <row r="918" spans="1:6">
      <c r="A918" s="213"/>
      <c r="B918" s="213"/>
      <c r="C918" s="213"/>
      <c r="D918" s="214"/>
      <c r="E918" s="215"/>
      <c r="F918" s="216"/>
    </row>
    <row r="919" spans="1:6">
      <c r="A919" s="213"/>
      <c r="B919" s="213"/>
      <c r="C919" s="213"/>
      <c r="D919" s="214"/>
      <c r="E919" s="215"/>
      <c r="F919" s="216"/>
    </row>
    <row r="920" spans="1:6">
      <c r="A920" s="213"/>
      <c r="B920" s="213"/>
      <c r="C920" s="213"/>
      <c r="D920" s="214"/>
      <c r="E920" s="215"/>
      <c r="F920" s="216"/>
    </row>
    <row r="921" spans="1:6">
      <c r="A921" s="213"/>
      <c r="B921" s="213"/>
      <c r="C921" s="213"/>
      <c r="D921" s="214"/>
      <c r="E921" s="215"/>
      <c r="F921" s="216"/>
    </row>
    <row r="922" spans="1:6">
      <c r="A922" s="213"/>
      <c r="B922" s="213"/>
      <c r="C922" s="213"/>
      <c r="D922" s="214"/>
      <c r="E922" s="215"/>
      <c r="F922" s="216"/>
    </row>
    <row r="923" spans="1:6">
      <c r="A923" s="213"/>
      <c r="B923" s="213"/>
      <c r="C923" s="213"/>
      <c r="D923" s="214"/>
      <c r="E923" s="215"/>
      <c r="F923" s="216"/>
    </row>
    <row r="924" spans="1:6">
      <c r="A924" s="213"/>
      <c r="B924" s="213"/>
      <c r="C924" s="213"/>
      <c r="D924" s="214"/>
      <c r="E924" s="215"/>
      <c r="F924" s="216"/>
    </row>
    <row r="925" spans="1:6">
      <c r="A925" s="213"/>
      <c r="B925" s="213"/>
      <c r="C925" s="213"/>
      <c r="D925" s="214"/>
      <c r="E925" s="215"/>
      <c r="F925" s="216"/>
    </row>
    <row r="926" spans="1:6">
      <c r="A926" s="213"/>
      <c r="B926" s="213"/>
      <c r="C926" s="213"/>
      <c r="D926" s="214"/>
      <c r="E926" s="215"/>
      <c r="F926" s="216"/>
    </row>
    <row r="927" spans="1:6">
      <c r="A927" s="213"/>
      <c r="B927" s="213"/>
      <c r="C927" s="213"/>
      <c r="D927" s="214"/>
      <c r="E927" s="215"/>
      <c r="F927" s="216"/>
    </row>
    <row r="928" spans="1:6">
      <c r="A928" s="213"/>
      <c r="B928" s="213"/>
      <c r="C928" s="213"/>
      <c r="D928" s="214"/>
      <c r="E928" s="215"/>
      <c r="F928" s="216"/>
    </row>
    <row r="929" spans="1:6">
      <c r="A929" s="213"/>
      <c r="B929" s="213"/>
      <c r="C929" s="213"/>
      <c r="D929" s="214"/>
      <c r="E929" s="215"/>
      <c r="F929" s="216"/>
    </row>
    <row r="930" spans="1:6">
      <c r="A930" s="213"/>
      <c r="B930" s="213"/>
      <c r="C930" s="213"/>
      <c r="D930" s="214"/>
      <c r="E930" s="215"/>
      <c r="F930" s="216"/>
    </row>
    <row r="931" spans="1:6">
      <c r="A931" s="213"/>
      <c r="B931" s="213"/>
      <c r="C931" s="213"/>
      <c r="D931" s="214"/>
      <c r="E931" s="215"/>
      <c r="F931" s="216"/>
    </row>
    <row r="932" spans="1:6">
      <c r="A932" s="213"/>
      <c r="B932" s="213"/>
      <c r="C932" s="213"/>
      <c r="D932" s="214"/>
      <c r="E932" s="215"/>
      <c r="F932" s="216"/>
    </row>
    <row r="933" spans="1:6">
      <c r="A933" s="213"/>
      <c r="B933" s="213"/>
      <c r="C933" s="213"/>
      <c r="D933" s="214"/>
      <c r="E933" s="215"/>
      <c r="F933" s="216"/>
    </row>
    <row r="934" spans="1:6">
      <c r="A934" s="213"/>
      <c r="B934" s="213"/>
      <c r="C934" s="213"/>
      <c r="D934" s="214"/>
      <c r="E934" s="215"/>
      <c r="F934" s="216"/>
    </row>
    <row r="935" spans="1:6">
      <c r="A935" s="213"/>
      <c r="B935" s="213"/>
      <c r="C935" s="213"/>
      <c r="D935" s="214"/>
      <c r="E935" s="215"/>
      <c r="F935" s="216"/>
    </row>
    <row r="936" spans="1:6">
      <c r="A936" s="213"/>
      <c r="B936" s="213"/>
      <c r="C936" s="213"/>
      <c r="D936" s="214"/>
      <c r="E936" s="215"/>
      <c r="F936" s="216"/>
    </row>
    <row r="937" spans="1:6">
      <c r="A937" s="213"/>
      <c r="B937" s="213"/>
      <c r="C937" s="213"/>
      <c r="D937" s="214"/>
      <c r="E937" s="215"/>
      <c r="F937" s="216"/>
    </row>
    <row r="938" spans="1:6">
      <c r="A938" s="213"/>
      <c r="B938" s="213"/>
      <c r="C938" s="213"/>
      <c r="D938" s="214"/>
      <c r="E938" s="215"/>
      <c r="F938" s="216"/>
    </row>
    <row r="939" spans="1:6">
      <c r="A939" s="213"/>
      <c r="B939" s="213"/>
      <c r="C939" s="213"/>
      <c r="D939" s="214"/>
      <c r="E939" s="215"/>
      <c r="F939" s="216"/>
    </row>
    <row r="940" spans="1:6">
      <c r="A940" s="213"/>
      <c r="B940" s="213"/>
      <c r="C940" s="213"/>
      <c r="D940" s="214"/>
      <c r="E940" s="215"/>
      <c r="F940" s="216"/>
    </row>
    <row r="941" spans="1:6">
      <c r="A941" s="213"/>
      <c r="B941" s="213"/>
      <c r="C941" s="213"/>
      <c r="D941" s="214"/>
      <c r="E941" s="215"/>
      <c r="F941" s="216"/>
    </row>
    <row r="942" spans="1:6">
      <c r="A942" s="213"/>
      <c r="B942" s="213"/>
      <c r="C942" s="213"/>
      <c r="D942" s="214"/>
      <c r="E942" s="215"/>
      <c r="F942" s="216"/>
    </row>
    <row r="943" spans="1:6">
      <c r="A943" s="213"/>
      <c r="B943" s="213"/>
      <c r="C943" s="213"/>
      <c r="D943" s="214"/>
      <c r="E943" s="215"/>
      <c r="F943" s="216"/>
    </row>
    <row r="944" spans="1:6">
      <c r="A944" s="213"/>
      <c r="B944" s="213"/>
      <c r="C944" s="213"/>
      <c r="D944" s="214"/>
      <c r="E944" s="215"/>
      <c r="F944" s="216"/>
    </row>
    <row r="945" spans="1:6">
      <c r="A945" s="213"/>
      <c r="B945" s="213"/>
      <c r="C945" s="213"/>
      <c r="D945" s="214"/>
      <c r="E945" s="215"/>
      <c r="F945" s="216"/>
    </row>
    <row r="946" spans="1:6">
      <c r="A946" s="213"/>
      <c r="B946" s="213"/>
      <c r="C946" s="213"/>
      <c r="D946" s="214"/>
      <c r="E946" s="215"/>
      <c r="F946" s="216"/>
    </row>
    <row r="947" spans="1:6">
      <c r="A947" s="213"/>
      <c r="B947" s="213"/>
      <c r="C947" s="213"/>
      <c r="D947" s="214"/>
      <c r="E947" s="215"/>
      <c r="F947" s="216"/>
    </row>
    <row r="948" spans="1:6">
      <c r="A948" s="213"/>
      <c r="B948" s="213"/>
      <c r="C948" s="213"/>
      <c r="D948" s="214"/>
      <c r="E948" s="215"/>
      <c r="F948" s="216"/>
    </row>
    <row r="949" spans="1:6">
      <c r="A949" s="213"/>
      <c r="B949" s="213"/>
      <c r="C949" s="213"/>
      <c r="D949" s="214"/>
      <c r="E949" s="215"/>
      <c r="F949" s="216"/>
    </row>
    <row r="950" spans="1:6">
      <c r="A950" s="213"/>
      <c r="B950" s="213"/>
      <c r="C950" s="213"/>
      <c r="D950" s="214"/>
      <c r="E950" s="215"/>
      <c r="F950" s="216"/>
    </row>
    <row r="951" spans="1:6">
      <c r="A951" s="213"/>
      <c r="B951" s="213"/>
      <c r="C951" s="213"/>
      <c r="D951" s="214"/>
      <c r="E951" s="215"/>
      <c r="F951" s="216"/>
    </row>
    <row r="952" spans="1:6">
      <c r="A952" s="213"/>
      <c r="B952" s="213"/>
      <c r="C952" s="213"/>
      <c r="D952" s="214"/>
      <c r="E952" s="215"/>
      <c r="F952" s="216"/>
    </row>
    <row r="953" spans="1:6">
      <c r="A953" s="213"/>
      <c r="B953" s="213"/>
      <c r="C953" s="213"/>
      <c r="D953" s="214"/>
      <c r="E953" s="215"/>
      <c r="F953" s="216"/>
    </row>
    <row r="954" spans="1:6">
      <c r="A954" s="213"/>
      <c r="B954" s="213"/>
      <c r="C954" s="213"/>
      <c r="D954" s="214"/>
      <c r="E954" s="215"/>
      <c r="F954" s="216"/>
    </row>
    <row r="955" spans="1:6">
      <c r="A955" s="213"/>
      <c r="B955" s="213"/>
      <c r="C955" s="213"/>
      <c r="D955" s="214"/>
      <c r="E955" s="215"/>
      <c r="F955" s="216"/>
    </row>
    <row r="956" spans="1:6">
      <c r="A956" s="213"/>
      <c r="B956" s="213"/>
      <c r="C956" s="213"/>
      <c r="D956" s="214"/>
      <c r="E956" s="215"/>
      <c r="F956" s="216"/>
    </row>
    <row r="957" spans="1:6">
      <c r="A957" s="213"/>
      <c r="B957" s="213"/>
      <c r="C957" s="213"/>
      <c r="D957" s="214"/>
      <c r="E957" s="215"/>
      <c r="F957" s="216"/>
    </row>
    <row r="958" spans="1:6">
      <c r="A958" s="213"/>
      <c r="B958" s="213"/>
      <c r="C958" s="213"/>
      <c r="D958" s="214"/>
      <c r="E958" s="215"/>
      <c r="F958" s="216"/>
    </row>
    <row r="959" spans="1:6">
      <c r="A959" s="213"/>
      <c r="B959" s="213"/>
      <c r="C959" s="213"/>
      <c r="D959" s="214"/>
      <c r="E959" s="215"/>
      <c r="F959" s="216"/>
    </row>
    <row r="960" spans="1:6">
      <c r="A960" s="213"/>
      <c r="B960" s="213"/>
      <c r="C960" s="213"/>
      <c r="D960" s="214"/>
      <c r="E960" s="215"/>
      <c r="F960" s="216"/>
    </row>
    <row r="961" spans="1:6">
      <c r="A961" s="213"/>
      <c r="B961" s="213"/>
      <c r="C961" s="213"/>
      <c r="D961" s="214"/>
      <c r="E961" s="215"/>
      <c r="F961" s="216"/>
    </row>
    <row r="962" spans="1:6">
      <c r="A962" s="213"/>
      <c r="B962" s="213"/>
      <c r="C962" s="213"/>
      <c r="D962" s="214"/>
      <c r="E962" s="215"/>
      <c r="F962" s="216"/>
    </row>
    <row r="963" spans="1:6">
      <c r="A963" s="213"/>
      <c r="B963" s="213"/>
      <c r="C963" s="213"/>
      <c r="D963" s="214"/>
      <c r="E963" s="215"/>
      <c r="F963" s="216"/>
    </row>
    <row r="964" spans="1:6">
      <c r="A964" s="213"/>
      <c r="B964" s="213"/>
      <c r="C964" s="213"/>
      <c r="D964" s="214"/>
      <c r="E964" s="215"/>
      <c r="F964" s="216"/>
    </row>
    <row r="965" spans="1:6">
      <c r="A965" s="213"/>
      <c r="B965" s="213"/>
      <c r="C965" s="213"/>
      <c r="D965" s="214"/>
      <c r="E965" s="215"/>
      <c r="F965" s="216"/>
    </row>
    <row r="966" spans="1:6">
      <c r="A966" s="213"/>
      <c r="B966" s="213"/>
      <c r="C966" s="213"/>
      <c r="D966" s="214"/>
      <c r="E966" s="215"/>
      <c r="F966" s="216"/>
    </row>
    <row r="967" spans="1:6">
      <c r="A967" s="213"/>
      <c r="B967" s="213"/>
      <c r="C967" s="213"/>
      <c r="D967" s="214"/>
      <c r="E967" s="215"/>
      <c r="F967" s="216"/>
    </row>
    <row r="968" spans="1:6">
      <c r="A968" s="213"/>
      <c r="B968" s="213"/>
      <c r="C968" s="213"/>
      <c r="D968" s="214"/>
      <c r="E968" s="215"/>
      <c r="F968" s="216"/>
    </row>
    <row r="969" spans="1:6">
      <c r="A969" s="213"/>
      <c r="B969" s="213"/>
      <c r="C969" s="213"/>
      <c r="D969" s="214"/>
      <c r="E969" s="215"/>
      <c r="F969" s="216"/>
    </row>
    <row r="970" spans="1:6">
      <c r="A970" s="213"/>
      <c r="B970" s="213"/>
      <c r="C970" s="213"/>
      <c r="D970" s="214"/>
      <c r="E970" s="215"/>
      <c r="F970" s="216"/>
    </row>
    <row r="971" spans="1:6">
      <c r="A971" s="213"/>
      <c r="B971" s="213"/>
      <c r="C971" s="213"/>
      <c r="D971" s="214"/>
      <c r="E971" s="215"/>
      <c r="F971" s="216"/>
    </row>
    <row r="972" spans="1:6">
      <c r="A972" s="213"/>
      <c r="B972" s="213"/>
      <c r="C972" s="213"/>
      <c r="D972" s="214"/>
      <c r="E972" s="215"/>
      <c r="F972" s="216"/>
    </row>
    <row r="973" spans="1:6">
      <c r="A973" s="213"/>
      <c r="B973" s="213"/>
      <c r="C973" s="213"/>
      <c r="D973" s="214"/>
      <c r="E973" s="215"/>
      <c r="F973" s="216"/>
    </row>
    <row r="974" spans="1:6">
      <c r="A974" s="213"/>
      <c r="B974" s="213"/>
      <c r="C974" s="213"/>
      <c r="D974" s="214"/>
      <c r="E974" s="215"/>
      <c r="F974" s="216"/>
    </row>
    <row r="975" spans="1:6">
      <c r="A975" s="213"/>
      <c r="B975" s="213"/>
      <c r="C975" s="213"/>
      <c r="D975" s="214"/>
      <c r="E975" s="215"/>
      <c r="F975" s="216"/>
    </row>
    <row r="976" spans="1:6">
      <c r="A976" s="213"/>
      <c r="B976" s="213"/>
      <c r="C976" s="213"/>
      <c r="D976" s="214"/>
      <c r="E976" s="215"/>
      <c r="F976" s="216"/>
    </row>
    <row r="977" spans="1:6">
      <c r="A977" s="213"/>
      <c r="B977" s="213"/>
      <c r="C977" s="213"/>
      <c r="D977" s="214"/>
      <c r="E977" s="215"/>
      <c r="F977" s="216"/>
    </row>
    <row r="978" spans="1:6">
      <c r="A978" s="213"/>
      <c r="B978" s="213"/>
      <c r="C978" s="213"/>
      <c r="D978" s="214"/>
      <c r="E978" s="215"/>
      <c r="F978" s="216"/>
    </row>
    <row r="979" spans="1:6">
      <c r="A979" s="213"/>
      <c r="B979" s="213"/>
      <c r="C979" s="213"/>
      <c r="D979" s="214"/>
      <c r="E979" s="215"/>
      <c r="F979" s="216"/>
    </row>
    <row r="980" spans="1:6">
      <c r="A980" s="213"/>
      <c r="B980" s="213"/>
      <c r="C980" s="213"/>
      <c r="D980" s="214"/>
      <c r="E980" s="215"/>
      <c r="F980" s="216"/>
    </row>
    <row r="981" spans="1:6">
      <c r="A981" s="213"/>
      <c r="B981" s="213"/>
      <c r="C981" s="213"/>
      <c r="D981" s="214"/>
      <c r="E981" s="215"/>
      <c r="F981" s="216"/>
    </row>
    <row r="982" spans="1:6">
      <c r="A982" s="213"/>
      <c r="B982" s="213"/>
      <c r="C982" s="213"/>
      <c r="D982" s="214"/>
      <c r="E982" s="215"/>
      <c r="F982" s="216"/>
    </row>
    <row r="983" spans="1:6">
      <c r="A983" s="213"/>
      <c r="B983" s="213"/>
      <c r="C983" s="213"/>
      <c r="D983" s="214"/>
      <c r="E983" s="215"/>
      <c r="F983" s="216"/>
    </row>
    <row r="984" spans="1:6">
      <c r="A984" s="213"/>
      <c r="B984" s="213"/>
      <c r="C984" s="213"/>
      <c r="D984" s="214"/>
      <c r="E984" s="215"/>
      <c r="F984" s="216"/>
    </row>
    <row r="985" spans="1:6">
      <c r="A985" s="213"/>
      <c r="B985" s="213"/>
      <c r="C985" s="213"/>
      <c r="D985" s="214"/>
      <c r="E985" s="215"/>
      <c r="F985" s="216"/>
    </row>
    <row r="986" spans="1:6">
      <c r="A986" s="213"/>
      <c r="B986" s="213"/>
      <c r="C986" s="213"/>
      <c r="D986" s="214"/>
      <c r="E986" s="215"/>
      <c r="F986" s="216"/>
    </row>
    <row r="987" spans="1:6">
      <c r="A987" s="213"/>
      <c r="B987" s="213"/>
      <c r="C987" s="213"/>
      <c r="D987" s="214"/>
      <c r="E987" s="215"/>
      <c r="F987" s="216"/>
    </row>
    <row r="988" spans="1:6">
      <c r="A988" s="213"/>
      <c r="B988" s="213"/>
      <c r="C988" s="213"/>
      <c r="D988" s="214"/>
      <c r="E988" s="215"/>
      <c r="F988" s="216"/>
    </row>
    <row r="989" spans="1:6">
      <c r="A989" s="213"/>
      <c r="B989" s="213"/>
      <c r="C989" s="213"/>
      <c r="D989" s="214"/>
      <c r="E989" s="215"/>
      <c r="F989" s="216"/>
    </row>
    <row r="990" spans="1:6">
      <c r="A990" s="213"/>
      <c r="B990" s="213"/>
      <c r="C990" s="213"/>
      <c r="D990" s="214"/>
      <c r="E990" s="215"/>
      <c r="F990" s="216"/>
    </row>
    <row r="991" spans="1:6">
      <c r="A991" s="213"/>
      <c r="B991" s="213"/>
      <c r="C991" s="213"/>
      <c r="D991" s="214"/>
      <c r="E991" s="215"/>
      <c r="F991" s="216"/>
    </row>
    <row r="992" spans="1:6">
      <c r="A992" s="213"/>
      <c r="B992" s="213"/>
      <c r="C992" s="213"/>
      <c r="D992" s="214"/>
      <c r="E992" s="215"/>
      <c r="F992" s="216"/>
    </row>
    <row r="993" spans="1:6">
      <c r="A993" s="213"/>
      <c r="B993" s="213"/>
      <c r="C993" s="213"/>
      <c r="D993" s="214"/>
      <c r="E993" s="215"/>
      <c r="F993" s="216"/>
    </row>
    <row r="994" spans="1:6">
      <c r="A994" s="213"/>
      <c r="B994" s="213"/>
      <c r="C994" s="213"/>
      <c r="D994" s="214"/>
      <c r="E994" s="215"/>
      <c r="F994" s="216"/>
    </row>
    <row r="995" spans="1:6">
      <c r="A995" s="213"/>
      <c r="B995" s="213"/>
      <c r="C995" s="213"/>
      <c r="D995" s="214"/>
      <c r="E995" s="215"/>
      <c r="F995" s="216"/>
    </row>
    <row r="996" spans="1:6">
      <c r="A996" s="213"/>
      <c r="B996" s="213"/>
      <c r="C996" s="213"/>
      <c r="D996" s="214"/>
      <c r="E996" s="215"/>
      <c r="F996" s="216"/>
    </row>
    <row r="997" spans="1:6">
      <c r="A997" s="213"/>
      <c r="B997" s="213"/>
      <c r="C997" s="213"/>
      <c r="D997" s="214"/>
      <c r="E997" s="215"/>
      <c r="F997" s="216"/>
    </row>
    <row r="998" spans="1:6">
      <c r="A998" s="213"/>
      <c r="B998" s="213"/>
      <c r="C998" s="213"/>
      <c r="D998" s="214"/>
      <c r="E998" s="215"/>
      <c r="F998" s="216"/>
    </row>
    <row r="999" spans="1:6">
      <c r="A999" s="213"/>
      <c r="B999" s="213"/>
      <c r="C999" s="213"/>
      <c r="D999" s="214"/>
      <c r="E999" s="215"/>
      <c r="F999" s="216"/>
    </row>
    <row r="1000" spans="1:6">
      <c r="A1000" s="213"/>
      <c r="B1000" s="213"/>
      <c r="C1000" s="213"/>
      <c r="D1000" s="214"/>
      <c r="E1000" s="215"/>
      <c r="F1000" s="216"/>
    </row>
    <row r="1001" spans="1:6">
      <c r="A1001" s="213"/>
      <c r="B1001" s="213"/>
      <c r="C1001" s="213"/>
      <c r="D1001" s="214"/>
      <c r="E1001" s="215"/>
      <c r="F1001" s="216"/>
    </row>
    <row r="1002" spans="1:6">
      <c r="A1002" s="213"/>
      <c r="B1002" s="213"/>
      <c r="C1002" s="213"/>
      <c r="D1002" s="214"/>
      <c r="E1002" s="215"/>
      <c r="F1002" s="216"/>
    </row>
    <row r="1003" spans="1:6">
      <c r="A1003" s="213"/>
      <c r="B1003" s="213"/>
      <c r="C1003" s="213"/>
      <c r="D1003" s="214"/>
      <c r="E1003" s="215"/>
      <c r="F1003" s="216"/>
    </row>
    <row r="1004" spans="1:6">
      <c r="A1004" s="213"/>
      <c r="B1004" s="213"/>
      <c r="C1004" s="213"/>
      <c r="D1004" s="214"/>
      <c r="E1004" s="215"/>
      <c r="F1004" s="216"/>
    </row>
    <row r="1005" spans="1:6">
      <c r="A1005" s="213"/>
      <c r="B1005" s="213"/>
      <c r="C1005" s="213"/>
      <c r="D1005" s="214"/>
      <c r="E1005" s="215"/>
      <c r="F1005" s="216"/>
    </row>
    <row r="1006" spans="1:6">
      <c r="A1006" s="213"/>
      <c r="B1006" s="213"/>
      <c r="C1006" s="213"/>
      <c r="D1006" s="214"/>
      <c r="E1006" s="215"/>
      <c r="F1006" s="216"/>
    </row>
    <row r="1007" spans="1:6">
      <c r="A1007" s="213"/>
      <c r="B1007" s="213"/>
      <c r="C1007" s="213"/>
      <c r="D1007" s="214"/>
      <c r="E1007" s="215"/>
      <c r="F1007" s="216"/>
    </row>
    <row r="1008" spans="1:6">
      <c r="A1008" s="213"/>
      <c r="B1008" s="213"/>
      <c r="C1008" s="213"/>
      <c r="D1008" s="214"/>
      <c r="E1008" s="215"/>
      <c r="F1008" s="216"/>
    </row>
    <row r="1009" spans="1:6">
      <c r="A1009" s="213"/>
      <c r="B1009" s="213"/>
      <c r="C1009" s="213"/>
      <c r="D1009" s="214"/>
      <c r="E1009" s="215"/>
      <c r="F1009" s="216"/>
    </row>
    <row r="1010" spans="1:6">
      <c r="A1010" s="213"/>
      <c r="B1010" s="213"/>
      <c r="C1010" s="213"/>
      <c r="D1010" s="214"/>
      <c r="E1010" s="215"/>
      <c r="F1010" s="216"/>
    </row>
    <row r="1011" spans="1:6">
      <c r="A1011" s="213"/>
      <c r="B1011" s="213"/>
      <c r="C1011" s="213"/>
      <c r="D1011" s="214"/>
      <c r="E1011" s="215"/>
      <c r="F1011" s="216"/>
    </row>
    <row r="1012" spans="1:6">
      <c r="A1012" s="213"/>
      <c r="B1012" s="213"/>
      <c r="C1012" s="213"/>
      <c r="D1012" s="214"/>
      <c r="E1012" s="215"/>
      <c r="F1012" s="216"/>
    </row>
    <row r="1013" spans="1:6">
      <c r="A1013" s="213"/>
      <c r="B1013" s="213"/>
      <c r="C1013" s="213"/>
      <c r="D1013" s="214"/>
      <c r="E1013" s="215"/>
      <c r="F1013" s="216"/>
    </row>
    <row r="1014" spans="1:6">
      <c r="A1014" s="213"/>
      <c r="B1014" s="213"/>
      <c r="C1014" s="213"/>
      <c r="D1014" s="214"/>
      <c r="E1014" s="215"/>
      <c r="F1014" s="216"/>
    </row>
    <row r="1015" spans="1:6">
      <c r="A1015" s="213"/>
      <c r="B1015" s="213"/>
      <c r="C1015" s="213"/>
      <c r="D1015" s="214"/>
      <c r="E1015" s="215"/>
      <c r="F1015" s="216"/>
    </row>
    <row r="1016" spans="1:6">
      <c r="A1016" s="213"/>
      <c r="B1016" s="213"/>
      <c r="C1016" s="213"/>
      <c r="D1016" s="214"/>
      <c r="E1016" s="215"/>
      <c r="F1016" s="216"/>
    </row>
    <row r="1017" spans="1:6">
      <c r="A1017" s="213"/>
      <c r="B1017" s="213"/>
      <c r="C1017" s="213"/>
      <c r="D1017" s="214"/>
      <c r="E1017" s="215"/>
      <c r="F1017" s="216"/>
    </row>
    <row r="1018" spans="1:6">
      <c r="A1018" s="213"/>
      <c r="B1018" s="213"/>
      <c r="C1018" s="213"/>
      <c r="D1018" s="214"/>
      <c r="E1018" s="215"/>
      <c r="F1018" s="216"/>
    </row>
    <row r="1019" spans="1:6">
      <c r="A1019" s="213"/>
      <c r="B1019" s="213"/>
      <c r="C1019" s="213"/>
      <c r="D1019" s="214"/>
      <c r="E1019" s="215"/>
      <c r="F1019" s="216"/>
    </row>
    <row r="1020" spans="1:6">
      <c r="A1020" s="213"/>
      <c r="B1020" s="213"/>
      <c r="C1020" s="213"/>
      <c r="D1020" s="214"/>
      <c r="E1020" s="215"/>
      <c r="F1020" s="216"/>
    </row>
    <row r="1021" spans="1:6">
      <c r="A1021" s="213"/>
      <c r="B1021" s="213"/>
      <c r="C1021" s="213"/>
      <c r="D1021" s="214"/>
      <c r="E1021" s="215"/>
      <c r="F1021" s="216"/>
    </row>
    <row r="1022" spans="1:6">
      <c r="A1022" s="213"/>
      <c r="B1022" s="213"/>
      <c r="C1022" s="213"/>
      <c r="D1022" s="214"/>
      <c r="E1022" s="215"/>
      <c r="F1022" s="216"/>
    </row>
    <row r="1023" spans="1:6">
      <c r="A1023" s="213"/>
      <c r="B1023" s="213"/>
      <c r="C1023" s="213"/>
      <c r="D1023" s="214"/>
      <c r="E1023" s="215"/>
      <c r="F1023" s="216"/>
    </row>
    <row r="1024" spans="1:6">
      <c r="A1024" s="213"/>
      <c r="B1024" s="213"/>
      <c r="C1024" s="213"/>
      <c r="D1024" s="214"/>
      <c r="E1024" s="215"/>
      <c r="F1024" s="216"/>
    </row>
    <row r="1025" spans="1:6">
      <c r="A1025" s="213"/>
      <c r="B1025" s="213"/>
      <c r="C1025" s="213"/>
      <c r="D1025" s="214"/>
      <c r="E1025" s="215"/>
      <c r="F1025" s="216"/>
    </row>
    <row r="1026" spans="1:6">
      <c r="A1026" s="213"/>
      <c r="B1026" s="213"/>
      <c r="C1026" s="213"/>
      <c r="D1026" s="214"/>
      <c r="E1026" s="215"/>
      <c r="F1026" s="216"/>
    </row>
    <row r="1027" spans="1:6">
      <c r="A1027" s="213"/>
      <c r="B1027" s="213"/>
      <c r="C1027" s="213"/>
      <c r="D1027" s="214"/>
      <c r="E1027" s="215"/>
      <c r="F1027" s="216"/>
    </row>
    <row r="1028" spans="1:6">
      <c r="A1028" s="213"/>
      <c r="B1028" s="213"/>
      <c r="C1028" s="213"/>
      <c r="D1028" s="214"/>
      <c r="E1028" s="215"/>
      <c r="F1028" s="216"/>
    </row>
    <row r="1029" spans="1:6">
      <c r="A1029" s="213"/>
      <c r="B1029" s="213"/>
      <c r="C1029" s="213"/>
      <c r="D1029" s="214"/>
      <c r="E1029" s="215"/>
      <c r="F1029" s="216"/>
    </row>
    <row r="1030" spans="1:6">
      <c r="A1030" s="213"/>
      <c r="B1030" s="213"/>
      <c r="C1030" s="213"/>
      <c r="D1030" s="214"/>
      <c r="E1030" s="215"/>
      <c r="F1030" s="216"/>
    </row>
    <row r="1031" spans="1:6">
      <c r="A1031" s="213"/>
      <c r="B1031" s="213"/>
      <c r="C1031" s="213"/>
      <c r="D1031" s="214"/>
      <c r="E1031" s="215"/>
      <c r="F1031" s="216"/>
    </row>
    <row r="1032" spans="1:6">
      <c r="A1032" s="213"/>
      <c r="B1032" s="213"/>
      <c r="C1032" s="213"/>
      <c r="D1032" s="214"/>
      <c r="E1032" s="215"/>
      <c r="F1032" s="216"/>
    </row>
    <row r="1033" spans="1:6">
      <c r="A1033" s="213"/>
      <c r="B1033" s="213"/>
      <c r="C1033" s="213"/>
      <c r="D1033" s="214"/>
      <c r="E1033" s="215"/>
      <c r="F1033" s="216"/>
    </row>
    <row r="1034" spans="1:6">
      <c r="A1034" s="213"/>
      <c r="B1034" s="213"/>
      <c r="C1034" s="213"/>
      <c r="D1034" s="214"/>
      <c r="E1034" s="215"/>
      <c r="F1034" s="216"/>
    </row>
    <row r="1035" spans="1:6">
      <c r="A1035" s="213"/>
      <c r="B1035" s="213"/>
      <c r="C1035" s="213"/>
      <c r="D1035" s="214"/>
      <c r="E1035" s="215"/>
      <c r="F1035" s="216"/>
    </row>
    <row r="1036" spans="1:6">
      <c r="A1036" s="213"/>
      <c r="B1036" s="213"/>
      <c r="C1036" s="213"/>
      <c r="D1036" s="214"/>
      <c r="E1036" s="215"/>
      <c r="F1036" s="216"/>
    </row>
    <row r="1037" spans="1:6">
      <c r="A1037" s="213"/>
      <c r="B1037" s="213"/>
      <c r="C1037" s="213"/>
      <c r="D1037" s="214"/>
      <c r="E1037" s="215"/>
      <c r="F1037" s="216"/>
    </row>
    <row r="1038" spans="1:6">
      <c r="A1038" s="213"/>
      <c r="B1038" s="213"/>
      <c r="C1038" s="213"/>
      <c r="D1038" s="214"/>
      <c r="E1038" s="215"/>
      <c r="F1038" s="216"/>
    </row>
    <row r="1039" spans="1:6">
      <c r="A1039" s="213"/>
      <c r="B1039" s="213"/>
      <c r="C1039" s="213"/>
      <c r="D1039" s="214"/>
      <c r="E1039" s="215"/>
      <c r="F1039" s="216"/>
    </row>
    <row r="1040" spans="1:6">
      <c r="A1040" s="213"/>
      <c r="B1040" s="213"/>
      <c r="C1040" s="213"/>
      <c r="D1040" s="214"/>
      <c r="E1040" s="215"/>
      <c r="F1040" s="216"/>
    </row>
    <row r="1041" spans="1:6">
      <c r="A1041" s="213"/>
      <c r="B1041" s="213"/>
      <c r="C1041" s="213"/>
      <c r="D1041" s="214"/>
      <c r="E1041" s="215"/>
      <c r="F1041" s="216"/>
    </row>
    <row r="1042" spans="1:6">
      <c r="A1042" s="213"/>
      <c r="B1042" s="213"/>
      <c r="C1042" s="213"/>
      <c r="D1042" s="214"/>
      <c r="E1042" s="215"/>
      <c r="F1042" s="216"/>
    </row>
    <row r="1043" spans="1:6">
      <c r="A1043" s="213"/>
      <c r="B1043" s="213"/>
      <c r="C1043" s="213"/>
      <c r="D1043" s="214"/>
      <c r="E1043" s="215"/>
      <c r="F1043" s="216"/>
    </row>
    <row r="1044" spans="1:6">
      <c r="A1044" s="213"/>
      <c r="B1044" s="213"/>
      <c r="C1044" s="213"/>
      <c r="D1044" s="214"/>
      <c r="E1044" s="215"/>
      <c r="F1044" s="216"/>
    </row>
    <row r="1045" spans="1:6">
      <c r="A1045" s="213"/>
      <c r="B1045" s="213"/>
      <c r="C1045" s="213"/>
      <c r="D1045" s="214"/>
      <c r="E1045" s="215"/>
      <c r="F1045" s="216"/>
    </row>
    <row r="1046" spans="1:6">
      <c r="A1046" s="213"/>
      <c r="B1046" s="213"/>
      <c r="C1046" s="213"/>
      <c r="D1046" s="214"/>
      <c r="E1046" s="215"/>
      <c r="F1046" s="216"/>
    </row>
    <row r="1047" spans="1:6">
      <c r="A1047" s="213"/>
      <c r="B1047" s="213"/>
      <c r="C1047" s="213"/>
      <c r="D1047" s="214"/>
      <c r="E1047" s="215"/>
      <c r="F1047" s="216"/>
    </row>
    <row r="1048" spans="1:6">
      <c r="A1048" s="213"/>
      <c r="B1048" s="213"/>
      <c r="C1048" s="213"/>
      <c r="D1048" s="214"/>
      <c r="E1048" s="215"/>
      <c r="F1048" s="216"/>
    </row>
    <row r="1049" spans="1:6">
      <c r="A1049" s="213"/>
      <c r="B1049" s="213"/>
      <c r="C1049" s="213"/>
      <c r="D1049" s="214"/>
      <c r="E1049" s="215"/>
      <c r="F1049" s="216"/>
    </row>
    <row r="1050" spans="1:6">
      <c r="A1050" s="213"/>
      <c r="B1050" s="213"/>
      <c r="C1050" s="213"/>
      <c r="D1050" s="214"/>
      <c r="E1050" s="215"/>
      <c r="F1050" s="216"/>
    </row>
    <row r="1051" spans="1:6">
      <c r="A1051" s="213"/>
      <c r="B1051" s="213"/>
      <c r="C1051" s="213"/>
      <c r="D1051" s="214"/>
      <c r="E1051" s="215"/>
      <c r="F1051" s="216"/>
    </row>
    <row r="1052" spans="1:6">
      <c r="A1052" s="213"/>
      <c r="B1052" s="213"/>
      <c r="C1052" s="213"/>
      <c r="D1052" s="214"/>
      <c r="E1052" s="215"/>
      <c r="F1052" s="216"/>
    </row>
    <row r="1053" spans="1:6">
      <c r="A1053" s="213"/>
      <c r="B1053" s="213"/>
      <c r="C1053" s="213"/>
      <c r="D1053" s="214"/>
      <c r="E1053" s="215"/>
      <c r="F1053" s="216"/>
    </row>
    <row r="1054" spans="1:6">
      <c r="A1054" s="213"/>
      <c r="B1054" s="213"/>
      <c r="C1054" s="213"/>
      <c r="D1054" s="214"/>
      <c r="E1054" s="215"/>
      <c r="F1054" s="216"/>
    </row>
    <row r="1055" spans="1:6">
      <c r="A1055" s="213"/>
      <c r="B1055" s="213"/>
      <c r="C1055" s="213"/>
      <c r="D1055" s="214"/>
      <c r="E1055" s="215"/>
      <c r="F1055" s="216"/>
    </row>
    <row r="1056" spans="1:6">
      <c r="A1056" s="213"/>
      <c r="B1056" s="213"/>
      <c r="C1056" s="213"/>
      <c r="D1056" s="214"/>
      <c r="E1056" s="215"/>
      <c r="F1056" s="216"/>
    </row>
    <row r="1057" spans="1:6">
      <c r="A1057" s="213"/>
      <c r="B1057" s="213"/>
      <c r="C1057" s="213"/>
      <c r="D1057" s="214"/>
      <c r="E1057" s="215"/>
      <c r="F1057" s="216"/>
    </row>
    <row r="1058" spans="1:6">
      <c r="A1058" s="213"/>
      <c r="B1058" s="213"/>
      <c r="C1058" s="213"/>
      <c r="D1058" s="214"/>
      <c r="E1058" s="215"/>
      <c r="F1058" s="216"/>
    </row>
    <row r="1059" spans="1:6">
      <c r="A1059" s="213"/>
      <c r="B1059" s="213"/>
      <c r="C1059" s="213"/>
      <c r="D1059" s="214"/>
      <c r="E1059" s="215"/>
      <c r="F1059" s="216"/>
    </row>
    <row r="1060" spans="1:6">
      <c r="A1060" s="213"/>
      <c r="B1060" s="213"/>
      <c r="C1060" s="213"/>
      <c r="D1060" s="214"/>
      <c r="E1060" s="215"/>
      <c r="F1060" s="216"/>
    </row>
    <row r="1061" spans="1:6">
      <c r="A1061" s="213"/>
      <c r="B1061" s="213"/>
      <c r="C1061" s="213"/>
      <c r="D1061" s="214"/>
      <c r="E1061" s="215"/>
      <c r="F1061" s="216"/>
    </row>
    <row r="1062" spans="1:6">
      <c r="A1062" s="213"/>
      <c r="B1062" s="213"/>
      <c r="C1062" s="213"/>
      <c r="D1062" s="214"/>
      <c r="E1062" s="215"/>
      <c r="F1062" s="216"/>
    </row>
    <row r="1063" spans="1:6">
      <c r="A1063" s="213"/>
      <c r="B1063" s="213"/>
      <c r="C1063" s="213"/>
      <c r="D1063" s="214"/>
      <c r="E1063" s="215"/>
      <c r="F1063" s="216"/>
    </row>
    <row r="1064" spans="1:6">
      <c r="A1064" s="213"/>
      <c r="B1064" s="213"/>
      <c r="C1064" s="213"/>
      <c r="D1064" s="214"/>
      <c r="E1064" s="215"/>
      <c r="F1064" s="216"/>
    </row>
    <row r="1065" spans="1:6">
      <c r="A1065" s="213"/>
      <c r="B1065" s="213"/>
      <c r="C1065" s="213"/>
      <c r="D1065" s="214"/>
      <c r="E1065" s="215"/>
      <c r="F1065" s="216"/>
    </row>
    <row r="1066" spans="1:6">
      <c r="A1066" s="213"/>
      <c r="B1066" s="213"/>
      <c r="C1066" s="213"/>
      <c r="D1066" s="214"/>
      <c r="E1066" s="215"/>
      <c r="F1066" s="216"/>
    </row>
    <row r="1067" spans="1:6">
      <c r="A1067" s="213"/>
      <c r="B1067" s="213"/>
      <c r="C1067" s="213"/>
      <c r="D1067" s="214"/>
      <c r="E1067" s="215"/>
      <c r="F1067" s="216"/>
    </row>
    <row r="1068" spans="1:6">
      <c r="A1068" s="213"/>
      <c r="B1068" s="213"/>
      <c r="C1068" s="213"/>
      <c r="D1068" s="214"/>
      <c r="E1068" s="215"/>
      <c r="F1068" s="216"/>
    </row>
    <row r="1069" spans="1:6">
      <c r="A1069" s="213"/>
      <c r="B1069" s="213"/>
      <c r="C1069" s="213"/>
      <c r="D1069" s="214"/>
      <c r="E1069" s="215"/>
      <c r="F1069" s="216"/>
    </row>
    <row r="1070" spans="1:6">
      <c r="A1070" s="213"/>
      <c r="B1070" s="213"/>
      <c r="C1070" s="213"/>
      <c r="D1070" s="214"/>
      <c r="E1070" s="215"/>
      <c r="F1070" s="216"/>
    </row>
    <row r="1071" spans="1:6">
      <c r="A1071" s="213"/>
      <c r="B1071" s="213"/>
      <c r="C1071" s="213"/>
      <c r="D1071" s="214"/>
      <c r="E1071" s="215"/>
      <c r="F1071" s="216"/>
    </row>
    <row r="1072" spans="1:6">
      <c r="A1072" s="213"/>
      <c r="B1072" s="213"/>
      <c r="C1072" s="213"/>
      <c r="D1072" s="214"/>
      <c r="E1072" s="215"/>
      <c r="F1072" s="216"/>
    </row>
    <row r="1073" spans="1:6">
      <c r="A1073" s="213"/>
      <c r="B1073" s="213"/>
      <c r="C1073" s="213"/>
      <c r="D1073" s="214"/>
      <c r="E1073" s="215"/>
      <c r="F1073" s="216"/>
    </row>
    <row r="1074" spans="1:6">
      <c r="A1074" s="213"/>
      <c r="B1074" s="213"/>
      <c r="C1074" s="213"/>
      <c r="D1074" s="214"/>
      <c r="E1074" s="215"/>
      <c r="F1074" s="216"/>
    </row>
    <row r="1075" spans="1:6">
      <c r="A1075" s="213"/>
      <c r="B1075" s="213"/>
      <c r="C1075" s="213"/>
      <c r="D1075" s="214"/>
      <c r="E1075" s="215"/>
      <c r="F1075" s="216"/>
    </row>
    <row r="1076" spans="1:6">
      <c r="A1076" s="213"/>
      <c r="B1076" s="213"/>
      <c r="C1076" s="213"/>
      <c r="D1076" s="214"/>
      <c r="E1076" s="215"/>
      <c r="F1076" s="216"/>
    </row>
    <row r="1077" spans="1:6">
      <c r="A1077" s="213"/>
      <c r="B1077" s="213"/>
      <c r="C1077" s="213"/>
      <c r="D1077" s="214"/>
      <c r="E1077" s="215"/>
      <c r="F1077" s="216"/>
    </row>
    <row r="1078" spans="1:6">
      <c r="A1078" s="213"/>
      <c r="B1078" s="213"/>
      <c r="C1078" s="213"/>
      <c r="D1078" s="214"/>
      <c r="E1078" s="215"/>
      <c r="F1078" s="216"/>
    </row>
    <row r="1079" spans="1:6">
      <c r="A1079" s="213"/>
      <c r="B1079" s="213"/>
      <c r="C1079" s="213"/>
      <c r="D1079" s="214"/>
      <c r="E1079" s="215"/>
      <c r="F1079" s="216"/>
    </row>
    <row r="1080" spans="1:6">
      <c r="A1080" s="213"/>
      <c r="B1080" s="213"/>
      <c r="C1080" s="213"/>
      <c r="D1080" s="214"/>
      <c r="E1080" s="215"/>
      <c r="F1080" s="216"/>
    </row>
    <row r="1081" spans="1:6">
      <c r="A1081" s="213"/>
      <c r="B1081" s="213"/>
      <c r="C1081" s="213"/>
      <c r="D1081" s="214"/>
      <c r="E1081" s="215"/>
      <c r="F1081" s="216"/>
    </row>
    <row r="1082" spans="1:6">
      <c r="A1082" s="213"/>
      <c r="B1082" s="213"/>
      <c r="C1082" s="213"/>
      <c r="D1082" s="214"/>
      <c r="E1082" s="215"/>
      <c r="F1082" s="216"/>
    </row>
    <row r="1083" spans="1:6">
      <c r="A1083" s="213"/>
      <c r="B1083" s="213"/>
      <c r="C1083" s="213"/>
      <c r="D1083" s="214"/>
      <c r="E1083" s="215"/>
      <c r="F1083" s="216"/>
    </row>
    <row r="1084" spans="1:6">
      <c r="A1084" s="213"/>
      <c r="B1084" s="213"/>
      <c r="C1084" s="213"/>
      <c r="D1084" s="214"/>
      <c r="E1084" s="215"/>
      <c r="F1084" s="216"/>
    </row>
    <row r="1085" spans="1:6">
      <c r="A1085" s="213"/>
      <c r="B1085" s="213"/>
      <c r="C1085" s="213"/>
      <c r="D1085" s="214"/>
      <c r="E1085" s="215"/>
      <c r="F1085" s="216"/>
    </row>
    <row r="1086" spans="1:6">
      <c r="A1086" s="213"/>
      <c r="B1086" s="213"/>
      <c r="C1086" s="213"/>
      <c r="D1086" s="214"/>
      <c r="E1086" s="215"/>
      <c r="F1086" s="216"/>
    </row>
    <row r="1087" spans="1:6">
      <c r="A1087" s="213"/>
      <c r="B1087" s="213"/>
      <c r="C1087" s="213"/>
      <c r="D1087" s="214"/>
      <c r="E1087" s="215"/>
      <c r="F1087" s="216"/>
    </row>
    <row r="1088" spans="1:6">
      <c r="A1088" s="213"/>
      <c r="B1088" s="213"/>
      <c r="C1088" s="213"/>
      <c r="D1088" s="214"/>
      <c r="E1088" s="215"/>
      <c r="F1088" s="216"/>
    </row>
    <row r="1089" spans="1:6">
      <c r="A1089" s="213"/>
      <c r="B1089" s="213"/>
      <c r="C1089" s="213"/>
      <c r="D1089" s="214"/>
      <c r="E1089" s="215"/>
      <c r="F1089" s="216"/>
    </row>
    <row r="1090" spans="1:6">
      <c r="A1090" s="213"/>
      <c r="B1090" s="213"/>
      <c r="C1090" s="213"/>
      <c r="D1090" s="214"/>
      <c r="E1090" s="215"/>
      <c r="F1090" s="216"/>
    </row>
    <row r="1091" spans="1:6">
      <c r="A1091" s="213"/>
      <c r="B1091" s="213"/>
      <c r="C1091" s="213"/>
      <c r="D1091" s="214"/>
      <c r="E1091" s="215"/>
      <c r="F1091" s="216"/>
    </row>
    <row r="1092" spans="1:6">
      <c r="A1092" s="213"/>
      <c r="B1092" s="213"/>
      <c r="C1092" s="213"/>
      <c r="D1092" s="214"/>
      <c r="E1092" s="215"/>
      <c r="F1092" s="216"/>
    </row>
    <row r="1093" spans="1:6">
      <c r="A1093" s="213"/>
      <c r="B1093" s="213"/>
      <c r="C1093" s="213"/>
      <c r="D1093" s="214"/>
      <c r="E1093" s="215"/>
      <c r="F1093" s="216"/>
    </row>
    <row r="1094" spans="1:6">
      <c r="A1094" s="213"/>
      <c r="B1094" s="213"/>
      <c r="C1094" s="213"/>
      <c r="D1094" s="214"/>
      <c r="E1094" s="215"/>
      <c r="F1094" s="216"/>
    </row>
    <row r="1095" spans="1:6">
      <c r="A1095" s="213"/>
      <c r="B1095" s="213"/>
      <c r="C1095" s="213"/>
      <c r="D1095" s="214"/>
      <c r="E1095" s="215"/>
      <c r="F1095" s="216"/>
    </row>
    <row r="1096" spans="1:6">
      <c r="A1096" s="213"/>
      <c r="B1096" s="213"/>
      <c r="C1096" s="213"/>
      <c r="D1096" s="214"/>
      <c r="E1096" s="215"/>
      <c r="F1096" s="216"/>
    </row>
    <row r="1097" spans="1:6">
      <c r="A1097" s="213"/>
      <c r="B1097" s="213"/>
      <c r="C1097" s="213"/>
      <c r="D1097" s="214"/>
      <c r="E1097" s="215"/>
      <c r="F1097" s="216"/>
    </row>
    <row r="1098" spans="1:6">
      <c r="A1098" s="213"/>
      <c r="B1098" s="213"/>
      <c r="C1098" s="213"/>
      <c r="D1098" s="214"/>
      <c r="E1098" s="215"/>
      <c r="F1098" s="216"/>
    </row>
    <row r="1099" spans="1:6">
      <c r="A1099" s="213"/>
      <c r="B1099" s="213"/>
      <c r="C1099" s="213"/>
      <c r="D1099" s="214"/>
      <c r="E1099" s="215"/>
      <c r="F1099" s="216"/>
    </row>
    <row r="1100" spans="1:6">
      <c r="A1100" s="213"/>
      <c r="B1100" s="213"/>
      <c r="C1100" s="213"/>
      <c r="D1100" s="214"/>
      <c r="E1100" s="215"/>
      <c r="F1100" s="216"/>
    </row>
    <row r="1101" spans="1:6">
      <c r="A1101" s="213"/>
      <c r="B1101" s="213"/>
      <c r="C1101" s="213"/>
      <c r="D1101" s="214"/>
      <c r="E1101" s="215"/>
      <c r="F1101" s="216"/>
    </row>
    <row r="1102" spans="1:6">
      <c r="A1102" s="213"/>
      <c r="B1102" s="213"/>
      <c r="C1102" s="213"/>
      <c r="D1102" s="214"/>
      <c r="E1102" s="215"/>
      <c r="F1102" s="216"/>
    </row>
    <row r="1103" spans="1:6">
      <c r="A1103" s="213"/>
      <c r="B1103" s="213"/>
      <c r="C1103" s="213"/>
      <c r="D1103" s="214"/>
      <c r="E1103" s="215"/>
      <c r="F1103" s="216"/>
    </row>
    <row r="1104" spans="1:6">
      <c r="A1104" s="213"/>
      <c r="B1104" s="213"/>
      <c r="C1104" s="213"/>
      <c r="D1104" s="214"/>
      <c r="E1104" s="215"/>
      <c r="F1104" s="216"/>
    </row>
    <row r="1105" spans="1:6">
      <c r="A1105" s="213"/>
      <c r="B1105" s="213"/>
      <c r="C1105" s="213"/>
      <c r="D1105" s="214"/>
      <c r="E1105" s="215"/>
      <c r="F1105" s="216"/>
    </row>
    <row r="1106" spans="1:6">
      <c r="A1106" s="213"/>
      <c r="B1106" s="213"/>
      <c r="C1106" s="213"/>
      <c r="D1106" s="214"/>
      <c r="E1106" s="215"/>
      <c r="F1106" s="216"/>
    </row>
    <row r="1107" spans="1:6">
      <c r="A1107" s="213"/>
      <c r="B1107" s="213"/>
      <c r="C1107" s="213"/>
      <c r="D1107" s="214"/>
      <c r="E1107" s="215"/>
      <c r="F1107" s="216"/>
    </row>
    <row r="1108" spans="1:6">
      <c r="A1108" s="213"/>
      <c r="B1108" s="213"/>
      <c r="C1108" s="213"/>
      <c r="D1108" s="214"/>
      <c r="E1108" s="215"/>
      <c r="F1108" s="216"/>
    </row>
    <row r="1109" spans="1:6">
      <c r="A1109" s="213"/>
      <c r="B1109" s="213"/>
      <c r="C1109" s="213"/>
      <c r="D1109" s="214"/>
      <c r="E1109" s="215"/>
      <c r="F1109" s="216"/>
    </row>
    <row r="1110" spans="1:6">
      <c r="A1110" s="213"/>
      <c r="B1110" s="213"/>
      <c r="C1110" s="213"/>
      <c r="D1110" s="214"/>
      <c r="E1110" s="215"/>
      <c r="F1110" s="216"/>
    </row>
    <row r="1111" spans="1:6">
      <c r="A1111" s="213"/>
      <c r="B1111" s="213"/>
      <c r="C1111" s="213"/>
      <c r="D1111" s="214"/>
      <c r="E1111" s="215"/>
      <c r="F1111" s="216"/>
    </row>
    <row r="1112" spans="1:6">
      <c r="A1112" s="213"/>
      <c r="B1112" s="213"/>
      <c r="C1112" s="213"/>
      <c r="D1112" s="214"/>
      <c r="E1112" s="215"/>
      <c r="F1112" s="216"/>
    </row>
    <row r="1113" spans="1:6">
      <c r="A1113" s="213"/>
      <c r="B1113" s="213"/>
      <c r="C1113" s="213"/>
      <c r="D1113" s="214"/>
      <c r="E1113" s="215"/>
      <c r="F1113" s="216"/>
    </row>
    <row r="1114" spans="1:6">
      <c r="A1114" s="213"/>
      <c r="B1114" s="213"/>
      <c r="C1114" s="213"/>
      <c r="D1114" s="214"/>
      <c r="E1114" s="215"/>
      <c r="F1114" s="216"/>
    </row>
    <row r="1115" spans="1:6">
      <c r="A1115" s="213"/>
      <c r="B1115" s="213"/>
      <c r="C1115" s="213"/>
      <c r="D1115" s="214"/>
      <c r="E1115" s="215"/>
      <c r="F1115" s="216"/>
    </row>
    <row r="1116" spans="1:6">
      <c r="A1116" s="213"/>
      <c r="B1116" s="213"/>
      <c r="C1116" s="213"/>
      <c r="D1116" s="214"/>
      <c r="E1116" s="215"/>
      <c r="F1116" s="216"/>
    </row>
    <row r="1117" spans="1:6">
      <c r="A1117" s="213"/>
      <c r="B1117" s="213"/>
      <c r="C1117" s="213"/>
      <c r="D1117" s="214"/>
      <c r="E1117" s="215"/>
      <c r="F1117" s="216"/>
    </row>
    <row r="1118" spans="1:6">
      <c r="A1118" s="213"/>
      <c r="B1118" s="213"/>
      <c r="C1118" s="213"/>
      <c r="D1118" s="214"/>
      <c r="E1118" s="215"/>
      <c r="F1118" s="216"/>
    </row>
    <row r="1119" spans="1:6">
      <c r="A1119" s="213"/>
      <c r="B1119" s="213"/>
      <c r="C1119" s="213"/>
      <c r="D1119" s="214"/>
      <c r="E1119" s="215"/>
      <c r="F1119" s="216"/>
    </row>
    <row r="1120" spans="1:6">
      <c r="A1120" s="213"/>
      <c r="B1120" s="213"/>
      <c r="C1120" s="213"/>
      <c r="D1120" s="214"/>
      <c r="E1120" s="215"/>
      <c r="F1120" s="216"/>
    </row>
    <row r="1121" spans="1:6">
      <c r="A1121" s="213"/>
      <c r="B1121" s="213"/>
      <c r="C1121" s="213"/>
      <c r="D1121" s="214"/>
      <c r="E1121" s="215"/>
      <c r="F1121" s="216"/>
    </row>
    <row r="1122" spans="1:6">
      <c r="A1122" s="213"/>
      <c r="B1122" s="213"/>
      <c r="C1122" s="213"/>
      <c r="D1122" s="214"/>
      <c r="E1122" s="215"/>
      <c r="F1122" s="216"/>
    </row>
    <row r="1123" spans="1:6">
      <c r="A1123" s="213"/>
      <c r="B1123" s="213"/>
      <c r="C1123" s="213"/>
      <c r="D1123" s="214"/>
      <c r="E1123" s="215"/>
      <c r="F1123" s="216"/>
    </row>
    <row r="1124" spans="1:6">
      <c r="A1124" s="213"/>
      <c r="B1124" s="213"/>
      <c r="C1124" s="213"/>
      <c r="D1124" s="214"/>
      <c r="E1124" s="215"/>
      <c r="F1124" s="216"/>
    </row>
    <row r="1125" spans="1:6">
      <c r="A1125" s="213"/>
      <c r="B1125" s="213"/>
      <c r="C1125" s="213"/>
      <c r="D1125" s="214"/>
      <c r="E1125" s="215"/>
      <c r="F1125" s="216"/>
    </row>
    <row r="1126" spans="1:6">
      <c r="A1126" s="213"/>
      <c r="B1126" s="213"/>
      <c r="C1126" s="213"/>
      <c r="D1126" s="214"/>
      <c r="E1126" s="215"/>
      <c r="F1126" s="216"/>
    </row>
    <row r="1127" spans="1:6">
      <c r="A1127" s="213"/>
      <c r="B1127" s="213"/>
      <c r="C1127" s="213"/>
      <c r="D1127" s="214"/>
      <c r="E1127" s="215"/>
      <c r="F1127" s="216"/>
    </row>
    <row r="1128" spans="1:6">
      <c r="A1128" s="213"/>
      <c r="B1128" s="213"/>
      <c r="C1128" s="213"/>
      <c r="D1128" s="214"/>
      <c r="E1128" s="215"/>
      <c r="F1128" s="216"/>
    </row>
    <row r="1129" spans="1:6">
      <c r="A1129" s="213"/>
      <c r="B1129" s="213"/>
      <c r="C1129" s="213"/>
      <c r="D1129" s="214"/>
      <c r="E1129" s="215"/>
      <c r="F1129" s="216"/>
    </row>
    <row r="1130" spans="1:6">
      <c r="A1130" s="213"/>
      <c r="B1130" s="213"/>
      <c r="C1130" s="213"/>
      <c r="D1130" s="214"/>
      <c r="E1130" s="215"/>
      <c r="F1130" s="216"/>
    </row>
    <row r="1131" spans="1:6">
      <c r="A1131" s="213"/>
      <c r="B1131" s="213"/>
      <c r="C1131" s="213"/>
      <c r="D1131" s="214"/>
      <c r="E1131" s="215"/>
      <c r="F1131" s="216"/>
    </row>
    <row r="1132" spans="1:6">
      <c r="A1132" s="213"/>
      <c r="B1132" s="213"/>
      <c r="C1132" s="213"/>
      <c r="D1132" s="214"/>
      <c r="E1132" s="215"/>
      <c r="F1132" s="216"/>
    </row>
    <row r="1133" spans="1:6">
      <c r="A1133" s="213"/>
      <c r="B1133" s="213"/>
      <c r="C1133" s="213"/>
      <c r="D1133" s="214"/>
      <c r="E1133" s="215"/>
      <c r="F1133" s="216"/>
    </row>
    <row r="1134" spans="1:6">
      <c r="A1134" s="213"/>
      <c r="B1134" s="213"/>
      <c r="C1134" s="213"/>
      <c r="D1134" s="214"/>
      <c r="E1134" s="215"/>
      <c r="F1134" s="216"/>
    </row>
    <row r="1135" spans="1:6">
      <c r="A1135" s="213"/>
      <c r="B1135" s="213"/>
      <c r="C1135" s="213"/>
      <c r="D1135" s="214"/>
      <c r="E1135" s="215"/>
      <c r="F1135" s="216"/>
    </row>
    <row r="1136" spans="1:6">
      <c r="A1136" s="213"/>
      <c r="B1136" s="213"/>
      <c r="C1136" s="213"/>
      <c r="D1136" s="214"/>
      <c r="E1136" s="215"/>
      <c r="F1136" s="216"/>
    </row>
    <row r="1137" spans="1:6">
      <c r="A1137" s="213"/>
      <c r="B1137" s="213"/>
      <c r="C1137" s="213"/>
      <c r="D1137" s="214"/>
      <c r="E1137" s="215"/>
      <c r="F1137" s="216"/>
    </row>
    <row r="1138" spans="1:6">
      <c r="A1138" s="213"/>
      <c r="B1138" s="213"/>
      <c r="C1138" s="213"/>
      <c r="D1138" s="214"/>
      <c r="E1138" s="215"/>
      <c r="F1138" s="216"/>
    </row>
    <row r="1139" spans="1:6">
      <c r="A1139" s="213"/>
      <c r="B1139" s="213"/>
      <c r="C1139" s="213"/>
      <c r="D1139" s="214"/>
      <c r="E1139" s="215"/>
      <c r="F1139" s="216"/>
    </row>
    <row r="1140" spans="1:6">
      <c r="A1140" s="213"/>
      <c r="B1140" s="213"/>
      <c r="C1140" s="213"/>
      <c r="D1140" s="214"/>
      <c r="E1140" s="215"/>
      <c r="F1140" s="216"/>
    </row>
    <row r="1141" spans="1:6">
      <c r="A1141" s="213"/>
      <c r="B1141" s="213"/>
      <c r="C1141" s="213"/>
      <c r="D1141" s="214"/>
      <c r="E1141" s="215"/>
      <c r="F1141" s="216"/>
    </row>
    <row r="1142" spans="1:6">
      <c r="A1142" s="213"/>
      <c r="B1142" s="213"/>
      <c r="C1142" s="213"/>
      <c r="D1142" s="214"/>
      <c r="E1142" s="215"/>
      <c r="F1142" s="216"/>
    </row>
    <row r="1143" spans="1:6">
      <c r="A1143" s="213"/>
      <c r="B1143" s="213"/>
      <c r="C1143" s="213"/>
      <c r="D1143" s="214"/>
      <c r="E1143" s="215"/>
      <c r="F1143" s="216"/>
    </row>
    <row r="1144" spans="1:6">
      <c r="A1144" s="213"/>
      <c r="B1144" s="213"/>
      <c r="C1144" s="213"/>
      <c r="D1144" s="214"/>
      <c r="E1144" s="215"/>
      <c r="F1144" s="216"/>
    </row>
    <row r="1145" spans="1:6">
      <c r="A1145" s="213"/>
      <c r="B1145" s="213"/>
      <c r="C1145" s="213"/>
      <c r="D1145" s="214"/>
      <c r="E1145" s="215"/>
      <c r="F1145" s="216"/>
    </row>
    <row r="1146" spans="1:6">
      <c r="A1146" s="213"/>
      <c r="B1146" s="213"/>
      <c r="C1146" s="213"/>
      <c r="D1146" s="214"/>
      <c r="E1146" s="215"/>
      <c r="F1146" s="216"/>
    </row>
    <row r="1147" spans="1:6">
      <c r="A1147" s="213"/>
      <c r="B1147" s="213"/>
      <c r="C1147" s="213"/>
      <c r="D1147" s="214"/>
      <c r="E1147" s="215"/>
      <c r="F1147" s="216"/>
    </row>
    <row r="1148" spans="1:6">
      <c r="A1148" s="213"/>
      <c r="B1148" s="213"/>
      <c r="C1148" s="213"/>
      <c r="D1148" s="214"/>
      <c r="E1148" s="215"/>
      <c r="F1148" s="216"/>
    </row>
    <row r="1149" spans="1:6">
      <c r="A1149" s="213"/>
      <c r="B1149" s="213"/>
      <c r="C1149" s="213"/>
      <c r="D1149" s="214"/>
      <c r="E1149" s="215"/>
      <c r="F1149" s="216"/>
    </row>
    <row r="1150" spans="1:6">
      <c r="A1150" s="213"/>
      <c r="B1150" s="213"/>
      <c r="C1150" s="213"/>
      <c r="D1150" s="214"/>
      <c r="E1150" s="215"/>
      <c r="F1150" s="216"/>
    </row>
    <row r="1151" spans="1:6">
      <c r="A1151" s="213"/>
      <c r="B1151" s="213"/>
      <c r="C1151" s="213"/>
      <c r="D1151" s="214"/>
      <c r="E1151" s="215"/>
      <c r="F1151" s="216"/>
    </row>
    <row r="1152" spans="1:6">
      <c r="A1152" s="213"/>
      <c r="B1152" s="213"/>
      <c r="C1152" s="213"/>
      <c r="D1152" s="214"/>
      <c r="E1152" s="215"/>
      <c r="F1152" s="216"/>
    </row>
    <row r="1153" spans="1:6">
      <c r="A1153" s="213"/>
      <c r="B1153" s="213"/>
      <c r="C1153" s="213"/>
      <c r="D1153" s="214"/>
      <c r="E1153" s="215"/>
      <c r="F1153" s="216"/>
    </row>
    <row r="1154" spans="1:6">
      <c r="A1154" s="213"/>
      <c r="B1154" s="213"/>
      <c r="C1154" s="213"/>
      <c r="D1154" s="214"/>
      <c r="E1154" s="215"/>
      <c r="F1154" s="216"/>
    </row>
    <row r="1155" spans="1:6">
      <c r="A1155" s="213"/>
      <c r="B1155" s="213"/>
      <c r="C1155" s="213"/>
      <c r="D1155" s="214"/>
      <c r="E1155" s="215"/>
      <c r="F1155" s="216"/>
    </row>
    <row r="1156" spans="1:6">
      <c r="A1156" s="213"/>
      <c r="B1156" s="213"/>
      <c r="C1156" s="213"/>
      <c r="D1156" s="214"/>
      <c r="E1156" s="215"/>
      <c r="F1156" s="216"/>
    </row>
    <row r="1157" spans="1:6">
      <c r="A1157" s="213"/>
      <c r="B1157" s="213"/>
      <c r="C1157" s="213"/>
      <c r="D1157" s="214"/>
      <c r="E1157" s="215"/>
      <c r="F1157" s="216"/>
    </row>
    <row r="1158" spans="1:6">
      <c r="A1158" s="213"/>
      <c r="B1158" s="213"/>
      <c r="C1158" s="213"/>
      <c r="D1158" s="214"/>
      <c r="E1158" s="215"/>
      <c r="F1158" s="216"/>
    </row>
    <row r="1159" spans="1:6">
      <c r="A1159" s="213"/>
      <c r="B1159" s="213"/>
      <c r="C1159" s="213"/>
      <c r="D1159" s="214"/>
      <c r="E1159" s="215"/>
      <c r="F1159" s="216"/>
    </row>
    <row r="1160" spans="1:6">
      <c r="A1160" s="213"/>
      <c r="B1160" s="213"/>
      <c r="C1160" s="213"/>
      <c r="D1160" s="214"/>
      <c r="E1160" s="215"/>
      <c r="F1160" s="216"/>
    </row>
    <row r="1161" spans="1:6">
      <c r="A1161" s="213"/>
      <c r="B1161" s="213"/>
      <c r="C1161" s="213"/>
      <c r="D1161" s="214"/>
      <c r="E1161" s="215"/>
      <c r="F1161" s="216"/>
    </row>
    <row r="1162" spans="1:6">
      <c r="A1162" s="213"/>
      <c r="B1162" s="213"/>
      <c r="C1162" s="213"/>
      <c r="D1162" s="214"/>
      <c r="E1162" s="215"/>
      <c r="F1162" s="216"/>
    </row>
    <row r="1163" spans="1:6">
      <c r="A1163" s="213"/>
      <c r="B1163" s="213"/>
      <c r="C1163" s="213"/>
      <c r="D1163" s="214"/>
      <c r="E1163" s="215"/>
      <c r="F1163" s="216"/>
    </row>
    <row r="1164" spans="1:6">
      <c r="A1164" s="213"/>
      <c r="B1164" s="213"/>
      <c r="C1164" s="213"/>
      <c r="D1164" s="214"/>
      <c r="E1164" s="215"/>
      <c r="F1164" s="216"/>
    </row>
    <row r="1165" spans="1:6">
      <c r="A1165" s="213"/>
      <c r="B1165" s="213"/>
      <c r="C1165" s="213"/>
      <c r="D1165" s="214"/>
      <c r="E1165" s="215"/>
      <c r="F1165" s="216"/>
    </row>
    <row r="1166" spans="1:6">
      <c r="A1166" s="213"/>
      <c r="B1166" s="213"/>
      <c r="C1166" s="213"/>
      <c r="D1166" s="214"/>
      <c r="E1166" s="215"/>
      <c r="F1166" s="216"/>
    </row>
    <row r="1167" spans="1:6">
      <c r="A1167" s="213"/>
      <c r="B1167" s="213"/>
      <c r="C1167" s="213"/>
      <c r="D1167" s="214"/>
      <c r="E1167" s="215"/>
      <c r="F1167" s="216"/>
    </row>
    <row r="1168" spans="1:6">
      <c r="A1168" s="213"/>
      <c r="B1168" s="213"/>
      <c r="C1168" s="213"/>
      <c r="D1168" s="214"/>
      <c r="E1168" s="215"/>
      <c r="F1168" s="216"/>
    </row>
    <row r="1169" spans="1:6">
      <c r="A1169" s="213"/>
      <c r="B1169" s="213"/>
      <c r="C1169" s="213"/>
      <c r="D1169" s="214"/>
      <c r="E1169" s="215"/>
      <c r="F1169" s="216"/>
    </row>
    <row r="1170" spans="1:6">
      <c r="A1170" s="213"/>
      <c r="B1170" s="213"/>
      <c r="C1170" s="213"/>
      <c r="D1170" s="214"/>
      <c r="E1170" s="215"/>
      <c r="F1170" s="216"/>
    </row>
    <row r="1171" spans="1:6">
      <c r="A1171" s="213"/>
      <c r="B1171" s="213"/>
      <c r="C1171" s="213"/>
      <c r="D1171" s="214"/>
      <c r="E1171" s="215"/>
      <c r="F1171" s="216"/>
    </row>
    <row r="1172" spans="1:6">
      <c r="A1172" s="213"/>
      <c r="B1172" s="213"/>
      <c r="C1172" s="213"/>
      <c r="D1172" s="214"/>
      <c r="E1172" s="215"/>
      <c r="F1172" s="216"/>
    </row>
    <row r="1173" spans="1:6">
      <c r="A1173" s="213"/>
      <c r="B1173" s="213"/>
      <c r="C1173" s="213"/>
      <c r="D1173" s="214"/>
      <c r="E1173" s="215"/>
      <c r="F1173" s="216"/>
    </row>
    <row r="1174" spans="1:6">
      <c r="A1174" s="213"/>
      <c r="B1174" s="213"/>
      <c r="C1174" s="213"/>
      <c r="D1174" s="214"/>
      <c r="E1174" s="215"/>
      <c r="F1174" s="216"/>
    </row>
    <row r="1175" spans="1:6">
      <c r="A1175" s="213"/>
      <c r="B1175" s="213"/>
      <c r="C1175" s="213"/>
      <c r="D1175" s="214"/>
      <c r="E1175" s="215"/>
      <c r="F1175" s="216"/>
    </row>
    <row r="1176" spans="1:6">
      <c r="A1176" s="213"/>
      <c r="B1176" s="213"/>
      <c r="C1176" s="213"/>
      <c r="D1176" s="214"/>
      <c r="E1176" s="215"/>
      <c r="F1176" s="216"/>
    </row>
    <row r="1177" spans="1:6">
      <c r="A1177" s="213"/>
      <c r="B1177" s="213"/>
      <c r="C1177" s="213"/>
      <c r="D1177" s="214"/>
      <c r="E1177" s="215"/>
      <c r="F1177" s="216"/>
    </row>
    <row r="1178" spans="1:6">
      <c r="A1178" s="213"/>
      <c r="B1178" s="213"/>
      <c r="C1178" s="213"/>
      <c r="D1178" s="214"/>
      <c r="E1178" s="215"/>
      <c r="F1178" s="216"/>
    </row>
    <row r="1179" spans="1:6">
      <c r="A1179" s="213"/>
      <c r="B1179" s="213"/>
      <c r="C1179" s="213"/>
      <c r="D1179" s="214"/>
      <c r="E1179" s="215"/>
      <c r="F1179" s="216"/>
    </row>
    <row r="1180" spans="1:6">
      <c r="A1180" s="213"/>
      <c r="B1180" s="213"/>
      <c r="C1180" s="213"/>
      <c r="D1180" s="214"/>
      <c r="E1180" s="215"/>
      <c r="F1180" s="216"/>
    </row>
    <row r="1181" spans="1:6">
      <c r="A1181" s="213"/>
      <c r="B1181" s="213"/>
      <c r="C1181" s="213"/>
      <c r="D1181" s="214"/>
      <c r="E1181" s="215"/>
      <c r="F1181" s="216"/>
    </row>
    <row r="1182" spans="1:6">
      <c r="A1182" s="213"/>
      <c r="B1182" s="213"/>
      <c r="C1182" s="213"/>
      <c r="D1182" s="214"/>
      <c r="E1182" s="215"/>
      <c r="F1182" s="216"/>
    </row>
    <row r="1183" spans="1:6">
      <c r="A1183" s="213"/>
      <c r="B1183" s="213"/>
      <c r="C1183" s="213"/>
      <c r="D1183" s="214"/>
      <c r="E1183" s="215"/>
      <c r="F1183" s="216"/>
    </row>
    <row r="1184" spans="1:6">
      <c r="A1184" s="213"/>
      <c r="B1184" s="213"/>
      <c r="C1184" s="213"/>
      <c r="D1184" s="214"/>
      <c r="E1184" s="215"/>
      <c r="F1184" s="216"/>
    </row>
    <row r="1185" spans="1:6">
      <c r="A1185" s="213"/>
      <c r="B1185" s="213"/>
      <c r="C1185" s="213"/>
      <c r="D1185" s="214"/>
      <c r="E1185" s="215"/>
      <c r="F1185" s="216"/>
    </row>
    <row r="1186" spans="1:6">
      <c r="A1186" s="213"/>
      <c r="B1186" s="213"/>
      <c r="C1186" s="213"/>
      <c r="D1186" s="214"/>
      <c r="E1186" s="215"/>
      <c r="F1186" s="216"/>
    </row>
    <row r="1187" spans="1:6">
      <c r="A1187" s="213"/>
      <c r="B1187" s="213"/>
      <c r="C1187" s="213"/>
      <c r="D1187" s="214"/>
      <c r="E1187" s="215"/>
      <c r="F1187" s="216"/>
    </row>
    <row r="1188" spans="1:6">
      <c r="A1188" s="213"/>
      <c r="B1188" s="213"/>
      <c r="C1188" s="213"/>
      <c r="D1188" s="214"/>
      <c r="E1188" s="215"/>
      <c r="F1188" s="216"/>
    </row>
    <row r="1189" spans="1:6">
      <c r="A1189" s="213"/>
      <c r="B1189" s="213"/>
      <c r="C1189" s="213"/>
      <c r="D1189" s="214"/>
      <c r="E1189" s="215"/>
      <c r="F1189" s="216"/>
    </row>
    <row r="1190" spans="1:6">
      <c r="A1190" s="213"/>
      <c r="B1190" s="213"/>
      <c r="C1190" s="213"/>
      <c r="D1190" s="214"/>
      <c r="E1190" s="215"/>
      <c r="F1190" s="216"/>
    </row>
    <row r="1191" spans="1:6">
      <c r="A1191" s="213"/>
      <c r="B1191" s="213"/>
      <c r="C1191" s="213"/>
      <c r="D1191" s="214"/>
      <c r="E1191" s="215"/>
      <c r="F1191" s="216"/>
    </row>
    <row r="1192" spans="1:6">
      <c r="A1192" s="213"/>
      <c r="B1192" s="213"/>
      <c r="C1192" s="213"/>
      <c r="D1192" s="214"/>
      <c r="E1192" s="215"/>
      <c r="F1192" s="216"/>
    </row>
    <row r="1193" spans="1:6">
      <c r="A1193" s="213"/>
      <c r="B1193" s="213"/>
      <c r="C1193" s="213"/>
      <c r="D1193" s="214"/>
      <c r="E1193" s="215"/>
      <c r="F1193" s="216"/>
    </row>
    <row r="1194" spans="1:6">
      <c r="A1194" s="213"/>
      <c r="B1194" s="213"/>
      <c r="C1194" s="213"/>
      <c r="D1194" s="214"/>
      <c r="E1194" s="215"/>
      <c r="F1194" s="216"/>
    </row>
    <row r="1195" spans="1:6">
      <c r="A1195" s="213"/>
      <c r="B1195" s="213"/>
      <c r="C1195" s="213"/>
      <c r="D1195" s="214"/>
      <c r="E1195" s="215"/>
      <c r="F1195" s="216"/>
    </row>
    <row r="1196" spans="1:6">
      <c r="A1196" s="213"/>
      <c r="B1196" s="213"/>
      <c r="C1196" s="213"/>
      <c r="D1196" s="214"/>
      <c r="E1196" s="215"/>
      <c r="F1196" s="216"/>
    </row>
    <row r="1197" spans="1:6">
      <c r="A1197" s="213"/>
      <c r="B1197" s="213"/>
      <c r="C1197" s="213"/>
      <c r="D1197" s="214"/>
      <c r="E1197" s="215"/>
      <c r="F1197" s="216"/>
    </row>
    <row r="1198" spans="1:6">
      <c r="A1198" s="213"/>
      <c r="B1198" s="213"/>
      <c r="C1198" s="213"/>
      <c r="D1198" s="214"/>
      <c r="E1198" s="215"/>
      <c r="F1198" s="216"/>
    </row>
    <row r="1199" spans="1:6">
      <c r="A1199" s="213"/>
      <c r="B1199" s="213"/>
      <c r="C1199" s="213"/>
      <c r="D1199" s="214"/>
      <c r="E1199" s="215"/>
      <c r="F1199" s="216"/>
    </row>
    <row r="1200" spans="1:6">
      <c r="A1200" s="213"/>
      <c r="B1200" s="213"/>
      <c r="C1200" s="213"/>
      <c r="D1200" s="214"/>
      <c r="E1200" s="215"/>
      <c r="F1200" s="216"/>
    </row>
    <row r="1201" spans="1:6">
      <c r="A1201" s="213"/>
      <c r="B1201" s="213"/>
      <c r="C1201" s="213"/>
      <c r="D1201" s="214"/>
      <c r="E1201" s="215"/>
      <c r="F1201" s="216"/>
    </row>
    <row r="1202" spans="1:6">
      <c r="A1202" s="213"/>
      <c r="B1202" s="213"/>
      <c r="C1202" s="213"/>
      <c r="D1202" s="214"/>
      <c r="E1202" s="215"/>
      <c r="F1202" s="216"/>
    </row>
    <row r="1203" spans="1:6">
      <c r="A1203" s="213"/>
      <c r="B1203" s="213"/>
      <c r="C1203" s="213"/>
      <c r="D1203" s="214"/>
      <c r="E1203" s="215"/>
      <c r="F1203" s="216"/>
    </row>
    <row r="1204" spans="1:6">
      <c r="A1204" s="213"/>
      <c r="B1204" s="213"/>
      <c r="C1204" s="213"/>
      <c r="D1204" s="214"/>
      <c r="E1204" s="215"/>
      <c r="F1204" s="216"/>
    </row>
    <row r="1205" spans="1:6">
      <c r="A1205" s="213"/>
      <c r="B1205" s="213"/>
      <c r="C1205" s="213"/>
      <c r="D1205" s="214"/>
      <c r="E1205" s="215"/>
      <c r="F1205" s="216"/>
    </row>
    <row r="1206" spans="1:6">
      <c r="A1206" s="213"/>
      <c r="B1206" s="213"/>
      <c r="C1206" s="213"/>
      <c r="D1206" s="214"/>
      <c r="E1206" s="215"/>
      <c r="F1206" s="216"/>
    </row>
    <row r="1207" spans="1:6">
      <c r="A1207" s="213"/>
      <c r="B1207" s="213"/>
      <c r="C1207" s="213"/>
      <c r="D1207" s="214"/>
      <c r="E1207" s="215"/>
      <c r="F1207" s="216"/>
    </row>
    <row r="1208" spans="1:6">
      <c r="A1208" s="213"/>
      <c r="B1208" s="213"/>
      <c r="C1208" s="213"/>
      <c r="D1208" s="214"/>
      <c r="E1208" s="215"/>
      <c r="F1208" s="216"/>
    </row>
    <row r="1209" spans="1:6">
      <c r="A1209" s="213"/>
      <c r="B1209" s="213"/>
      <c r="C1209" s="213"/>
      <c r="D1209" s="214"/>
      <c r="E1209" s="215"/>
      <c r="F1209" s="216"/>
    </row>
    <row r="1210" spans="1:6">
      <c r="A1210" s="213"/>
      <c r="B1210" s="213"/>
      <c r="C1210" s="213"/>
      <c r="D1210" s="214"/>
      <c r="E1210" s="215"/>
      <c r="F1210" s="216"/>
    </row>
    <row r="1211" spans="1:6">
      <c r="A1211" s="213"/>
      <c r="B1211" s="213"/>
      <c r="C1211" s="213"/>
      <c r="D1211" s="214"/>
      <c r="E1211" s="215"/>
      <c r="F1211" s="216"/>
    </row>
    <row r="1212" spans="1:6">
      <c r="A1212" s="213"/>
      <c r="B1212" s="213"/>
      <c r="C1212" s="213"/>
      <c r="D1212" s="214"/>
      <c r="E1212" s="215"/>
      <c r="F1212" s="216"/>
    </row>
    <row r="1213" spans="1:6">
      <c r="A1213" s="213"/>
      <c r="B1213" s="213"/>
      <c r="C1213" s="213"/>
      <c r="D1213" s="214"/>
      <c r="E1213" s="215"/>
      <c r="F1213" s="216"/>
    </row>
    <row r="1214" spans="1:6">
      <c r="A1214" s="213"/>
      <c r="B1214" s="213"/>
      <c r="C1214" s="213"/>
      <c r="D1214" s="214"/>
      <c r="E1214" s="215"/>
      <c r="F1214" s="216"/>
    </row>
    <row r="1215" spans="1:6">
      <c r="A1215" s="213"/>
      <c r="B1215" s="213"/>
      <c r="C1215" s="213"/>
      <c r="D1215" s="214"/>
      <c r="E1215" s="215"/>
      <c r="F1215" s="216"/>
    </row>
    <row r="1216" spans="1:6">
      <c r="A1216" s="213"/>
      <c r="B1216" s="213"/>
      <c r="C1216" s="213"/>
      <c r="D1216" s="214"/>
      <c r="E1216" s="215"/>
      <c r="F1216" s="216"/>
    </row>
    <row r="1217" spans="1:6">
      <c r="A1217" s="213"/>
      <c r="B1217" s="213"/>
      <c r="C1217" s="213"/>
      <c r="D1217" s="214"/>
      <c r="E1217" s="215"/>
      <c r="F1217" s="216"/>
    </row>
    <row r="1218" spans="1:6">
      <c r="A1218" s="213"/>
      <c r="B1218" s="213"/>
      <c r="C1218" s="213"/>
      <c r="D1218" s="214"/>
      <c r="E1218" s="215"/>
      <c r="F1218" s="216"/>
    </row>
    <row r="1219" spans="1:6">
      <c r="A1219" s="213"/>
      <c r="B1219" s="213"/>
      <c r="C1219" s="213"/>
      <c r="D1219" s="214"/>
      <c r="E1219" s="215"/>
      <c r="F1219" s="216"/>
    </row>
    <row r="1220" spans="1:6">
      <c r="A1220" s="213"/>
      <c r="B1220" s="213"/>
      <c r="C1220" s="213"/>
      <c r="D1220" s="214"/>
      <c r="E1220" s="215"/>
      <c r="F1220" s="216"/>
    </row>
    <row r="1221" spans="1:6">
      <c r="A1221" s="213"/>
      <c r="B1221" s="213"/>
      <c r="C1221" s="213"/>
      <c r="D1221" s="214"/>
      <c r="E1221" s="215"/>
      <c r="F1221" s="216"/>
    </row>
    <row r="1222" spans="1:6">
      <c r="A1222" s="213"/>
      <c r="B1222" s="213"/>
      <c r="C1222" s="213"/>
      <c r="D1222" s="214"/>
      <c r="E1222" s="215"/>
      <c r="F1222" s="216"/>
    </row>
    <row r="1223" spans="1:6">
      <c r="A1223" s="213"/>
      <c r="B1223" s="213"/>
      <c r="C1223" s="213"/>
      <c r="D1223" s="214"/>
      <c r="E1223" s="215"/>
      <c r="F1223" s="216"/>
    </row>
    <row r="1224" spans="1:6">
      <c r="A1224" s="213"/>
      <c r="B1224" s="213"/>
      <c r="C1224" s="213"/>
      <c r="D1224" s="214"/>
      <c r="E1224" s="215"/>
      <c r="F1224" s="216"/>
    </row>
    <row r="1225" spans="1:6">
      <c r="A1225" s="213"/>
      <c r="B1225" s="213"/>
      <c r="C1225" s="213"/>
      <c r="D1225" s="214"/>
      <c r="E1225" s="215"/>
      <c r="F1225" s="216"/>
    </row>
    <row r="1226" spans="1:6">
      <c r="A1226" s="213"/>
      <c r="B1226" s="213"/>
      <c r="C1226" s="213"/>
      <c r="D1226" s="214"/>
      <c r="E1226" s="215"/>
      <c r="F1226" s="216"/>
    </row>
    <row r="1227" spans="1:6">
      <c r="A1227" s="213"/>
      <c r="B1227" s="213"/>
      <c r="C1227" s="213"/>
      <c r="D1227" s="214"/>
      <c r="E1227" s="215"/>
      <c r="F1227" s="216"/>
    </row>
    <row r="1228" spans="1:6">
      <c r="A1228" s="213"/>
      <c r="B1228" s="213"/>
      <c r="C1228" s="213"/>
      <c r="D1228" s="214"/>
      <c r="E1228" s="215"/>
      <c r="F1228" s="216"/>
    </row>
    <row r="1229" spans="1:6">
      <c r="A1229" s="213"/>
      <c r="B1229" s="213"/>
      <c r="C1229" s="213"/>
      <c r="D1229" s="214"/>
      <c r="E1229" s="215"/>
      <c r="F1229" s="216"/>
    </row>
    <row r="1230" spans="1:6">
      <c r="A1230" s="213"/>
      <c r="B1230" s="213"/>
      <c r="C1230" s="213"/>
      <c r="D1230" s="214"/>
      <c r="E1230" s="215"/>
      <c r="F1230" s="216"/>
    </row>
    <row r="1231" spans="1:6">
      <c r="A1231" s="213"/>
      <c r="B1231" s="213"/>
      <c r="C1231" s="213"/>
      <c r="D1231" s="214"/>
      <c r="E1231" s="215"/>
      <c r="F1231" s="216"/>
    </row>
    <row r="1232" spans="1:6">
      <c r="A1232" s="213"/>
      <c r="B1232" s="213"/>
      <c r="C1232" s="213"/>
      <c r="D1232" s="214"/>
      <c r="E1232" s="215"/>
      <c r="F1232" s="216"/>
    </row>
    <row r="1233" spans="1:6">
      <c r="A1233" s="213"/>
      <c r="B1233" s="213"/>
      <c r="C1233" s="213"/>
      <c r="D1233" s="214"/>
      <c r="E1233" s="215"/>
      <c r="F1233" s="216"/>
    </row>
    <row r="1234" spans="1:6">
      <c r="A1234" s="213"/>
      <c r="B1234" s="213"/>
      <c r="C1234" s="213"/>
      <c r="D1234" s="214"/>
      <c r="E1234" s="215"/>
      <c r="F1234" s="216"/>
    </row>
    <row r="1235" spans="1:6">
      <c r="A1235" s="213"/>
      <c r="B1235" s="213"/>
      <c r="C1235" s="213"/>
      <c r="D1235" s="214"/>
      <c r="E1235" s="215"/>
      <c r="F1235" s="216"/>
    </row>
    <row r="1236" spans="1:6">
      <c r="A1236" s="213"/>
      <c r="B1236" s="213"/>
      <c r="C1236" s="213"/>
      <c r="D1236" s="214"/>
      <c r="E1236" s="215"/>
      <c r="F1236" s="216"/>
    </row>
    <row r="1237" spans="1:6">
      <c r="A1237" s="213"/>
      <c r="B1237" s="213"/>
      <c r="C1237" s="213"/>
      <c r="D1237" s="214"/>
      <c r="E1237" s="215"/>
      <c r="F1237" s="216"/>
    </row>
    <row r="1238" spans="1:6">
      <c r="A1238" s="213"/>
      <c r="B1238" s="213"/>
      <c r="C1238" s="213"/>
      <c r="D1238" s="214"/>
      <c r="E1238" s="215"/>
      <c r="F1238" s="216"/>
    </row>
    <row r="1239" spans="1:6">
      <c r="A1239" s="213"/>
      <c r="B1239" s="213"/>
      <c r="C1239" s="213"/>
      <c r="D1239" s="214"/>
      <c r="E1239" s="215"/>
      <c r="F1239" s="216"/>
    </row>
    <row r="1240" spans="1:6">
      <c r="A1240" s="213"/>
      <c r="B1240" s="213"/>
      <c r="C1240" s="213"/>
      <c r="D1240" s="214"/>
      <c r="E1240" s="215"/>
      <c r="F1240" s="216"/>
    </row>
    <row r="1241" spans="1:6">
      <c r="A1241" s="213"/>
      <c r="B1241" s="213"/>
      <c r="C1241" s="213"/>
      <c r="D1241" s="214"/>
      <c r="E1241" s="215"/>
      <c r="F1241" s="216"/>
    </row>
    <row r="1242" spans="1:6">
      <c r="A1242" s="213"/>
      <c r="B1242" s="213"/>
      <c r="C1242" s="213"/>
      <c r="D1242" s="214"/>
      <c r="E1242" s="215"/>
      <c r="F1242" s="216"/>
    </row>
    <row r="1243" spans="1:6">
      <c r="A1243" s="213"/>
      <c r="B1243" s="213"/>
      <c r="C1243" s="213"/>
      <c r="D1243" s="214"/>
      <c r="E1243" s="215"/>
      <c r="F1243" s="216"/>
    </row>
    <row r="1244" spans="1:6">
      <c r="A1244" s="213"/>
      <c r="B1244" s="213"/>
      <c r="C1244" s="213"/>
      <c r="D1244" s="214"/>
      <c r="E1244" s="215"/>
      <c r="F1244" s="216"/>
    </row>
    <row r="1245" spans="1:6">
      <c r="A1245" s="213"/>
      <c r="B1245" s="213"/>
      <c r="C1245" s="213"/>
      <c r="D1245" s="214"/>
      <c r="E1245" s="215"/>
      <c r="F1245" s="216"/>
    </row>
    <row r="1246" spans="1:6">
      <c r="A1246" s="213"/>
      <c r="B1246" s="213"/>
      <c r="C1246" s="213"/>
      <c r="D1246" s="214"/>
      <c r="E1246" s="215"/>
      <c r="F1246" s="216"/>
    </row>
    <row r="1247" spans="1:6">
      <c r="A1247" s="213"/>
      <c r="B1247" s="213"/>
      <c r="C1247" s="213"/>
      <c r="D1247" s="214"/>
      <c r="E1247" s="215"/>
      <c r="F1247" s="216"/>
    </row>
    <row r="1248" spans="1:6">
      <c r="A1248" s="213"/>
      <c r="B1248" s="213"/>
      <c r="C1248" s="213"/>
      <c r="D1248" s="214"/>
      <c r="E1248" s="215"/>
      <c r="F1248" s="216"/>
    </row>
    <row r="1249" spans="1:6">
      <c r="A1249" s="213"/>
      <c r="B1249" s="213"/>
      <c r="C1249" s="213"/>
      <c r="D1249" s="214"/>
      <c r="E1249" s="215"/>
      <c r="F1249" s="216"/>
    </row>
    <row r="1250" spans="1:6">
      <c r="A1250" s="213"/>
      <c r="B1250" s="213"/>
      <c r="C1250" s="213"/>
      <c r="D1250" s="214"/>
      <c r="E1250" s="215"/>
      <c r="F1250" s="216"/>
    </row>
    <row r="1251" spans="1:6">
      <c r="A1251" s="213"/>
      <c r="B1251" s="213"/>
      <c r="C1251" s="213"/>
      <c r="D1251" s="214"/>
      <c r="E1251" s="215"/>
      <c r="F1251" s="216"/>
    </row>
    <row r="1252" spans="1:6">
      <c r="A1252" s="213"/>
      <c r="B1252" s="213"/>
      <c r="C1252" s="213"/>
      <c r="D1252" s="214"/>
      <c r="E1252" s="215"/>
      <c r="F1252" s="216"/>
    </row>
    <row r="1253" spans="1:6">
      <c r="A1253" s="213"/>
      <c r="B1253" s="213"/>
      <c r="C1253" s="213"/>
      <c r="D1253" s="214"/>
      <c r="E1253" s="215"/>
      <c r="F1253" s="216"/>
    </row>
    <row r="1254" spans="1:6">
      <c r="A1254" s="213"/>
      <c r="B1254" s="213"/>
      <c r="C1254" s="213"/>
      <c r="D1254" s="214"/>
      <c r="E1254" s="215"/>
      <c r="F1254" s="216"/>
    </row>
    <row r="1255" spans="1:6">
      <c r="A1255" s="213"/>
      <c r="B1255" s="213"/>
      <c r="C1255" s="213"/>
      <c r="D1255" s="214"/>
      <c r="E1255" s="215"/>
      <c r="F1255" s="216"/>
    </row>
    <row r="1256" spans="1:6">
      <c r="A1256" s="213"/>
      <c r="B1256" s="213"/>
      <c r="C1256" s="213"/>
      <c r="D1256" s="214"/>
      <c r="E1256" s="215"/>
      <c r="F1256" s="216"/>
    </row>
    <row r="1257" spans="1:6">
      <c r="A1257" s="213"/>
      <c r="B1257" s="213"/>
      <c r="C1257" s="213"/>
      <c r="D1257" s="214"/>
      <c r="E1257" s="215"/>
      <c r="F1257" s="216"/>
    </row>
    <row r="1258" spans="1:6">
      <c r="A1258" s="213"/>
      <c r="B1258" s="213"/>
      <c r="C1258" s="213"/>
      <c r="D1258" s="214"/>
      <c r="E1258" s="215"/>
      <c r="F1258" s="216"/>
    </row>
    <row r="1259" spans="1:6">
      <c r="A1259" s="213"/>
      <c r="B1259" s="213"/>
      <c r="C1259" s="213"/>
      <c r="D1259" s="214"/>
      <c r="E1259" s="215"/>
      <c r="F1259" s="216"/>
    </row>
    <row r="1260" spans="1:6">
      <c r="A1260" s="213"/>
      <c r="B1260" s="213"/>
      <c r="C1260" s="213"/>
      <c r="D1260" s="214"/>
      <c r="E1260" s="215"/>
      <c r="F1260" s="216"/>
    </row>
    <row r="1261" spans="1:6">
      <c r="A1261" s="213"/>
      <c r="B1261" s="213"/>
      <c r="C1261" s="213"/>
      <c r="D1261" s="214"/>
      <c r="E1261" s="215"/>
      <c r="F1261" s="216"/>
    </row>
    <row r="1262" spans="1:6">
      <c r="A1262" s="213"/>
      <c r="B1262" s="213"/>
      <c r="C1262" s="213"/>
      <c r="D1262" s="214"/>
      <c r="E1262" s="215"/>
      <c r="F1262" s="216"/>
    </row>
    <row r="1263" spans="1:6">
      <c r="A1263" s="213"/>
      <c r="B1263" s="213"/>
      <c r="C1263" s="213"/>
      <c r="D1263" s="214"/>
      <c r="E1263" s="215"/>
      <c r="F1263" s="216"/>
    </row>
    <row r="1264" spans="1:6">
      <c r="A1264" s="213"/>
      <c r="B1264" s="213"/>
      <c r="C1264" s="213"/>
      <c r="D1264" s="214"/>
      <c r="E1264" s="215"/>
      <c r="F1264" s="216"/>
    </row>
    <row r="1265" spans="1:6">
      <c r="A1265" s="213"/>
      <c r="B1265" s="213"/>
      <c r="C1265" s="213"/>
      <c r="D1265" s="214"/>
      <c r="E1265" s="215"/>
      <c r="F1265" s="216"/>
    </row>
    <row r="1266" spans="1:6">
      <c r="A1266" s="213"/>
      <c r="B1266" s="213"/>
      <c r="C1266" s="213"/>
      <c r="D1266" s="214"/>
      <c r="E1266" s="215"/>
      <c r="F1266" s="216"/>
    </row>
    <row r="1267" spans="1:6">
      <c r="A1267" s="213"/>
      <c r="B1267" s="213"/>
      <c r="C1267" s="213"/>
      <c r="D1267" s="214"/>
      <c r="E1267" s="215"/>
      <c r="F1267" s="216"/>
    </row>
    <row r="1268" spans="1:6">
      <c r="A1268" s="213"/>
      <c r="B1268" s="213"/>
      <c r="C1268" s="213"/>
      <c r="D1268" s="214"/>
      <c r="E1268" s="215"/>
      <c r="F1268" s="216"/>
    </row>
    <row r="1269" spans="1:6">
      <c r="A1269" s="213"/>
      <c r="B1269" s="213"/>
      <c r="C1269" s="213"/>
      <c r="D1269" s="214"/>
      <c r="E1269" s="215"/>
      <c r="F1269" s="216"/>
    </row>
    <row r="1270" spans="1:6">
      <c r="A1270" s="213"/>
      <c r="B1270" s="213"/>
      <c r="C1270" s="213"/>
      <c r="D1270" s="214"/>
      <c r="E1270" s="215"/>
      <c r="F1270" s="216"/>
    </row>
    <row r="1271" spans="1:6">
      <c r="A1271" s="213"/>
      <c r="B1271" s="213"/>
      <c r="C1271" s="213"/>
      <c r="D1271" s="214"/>
      <c r="E1271" s="215"/>
      <c r="F1271" s="216"/>
    </row>
    <row r="1272" spans="1:6">
      <c r="A1272" s="213"/>
      <c r="B1272" s="213"/>
      <c r="C1272" s="213"/>
      <c r="D1272" s="214"/>
      <c r="E1272" s="215"/>
      <c r="F1272" s="216"/>
    </row>
    <row r="1273" spans="1:6">
      <c r="A1273" s="213"/>
      <c r="B1273" s="213"/>
      <c r="C1273" s="213"/>
      <c r="D1273" s="214"/>
      <c r="E1273" s="215"/>
      <c r="F1273" s="216"/>
    </row>
    <row r="1274" spans="1:6">
      <c r="A1274" s="213"/>
      <c r="B1274" s="213"/>
      <c r="C1274" s="213"/>
      <c r="D1274" s="214"/>
      <c r="E1274" s="215"/>
      <c r="F1274" s="216"/>
    </row>
    <row r="1275" spans="1:6">
      <c r="A1275" s="213"/>
      <c r="B1275" s="213"/>
      <c r="C1275" s="213"/>
      <c r="D1275" s="214"/>
      <c r="E1275" s="215"/>
      <c r="F1275" s="216"/>
    </row>
    <row r="1276" spans="1:6">
      <c r="A1276" s="213"/>
      <c r="B1276" s="213"/>
      <c r="C1276" s="213"/>
      <c r="D1276" s="214"/>
      <c r="E1276" s="215"/>
      <c r="F1276" s="216"/>
    </row>
    <row r="1277" spans="1:6">
      <c r="A1277" s="213"/>
      <c r="B1277" s="213"/>
      <c r="C1277" s="213"/>
      <c r="D1277" s="214"/>
      <c r="E1277" s="215"/>
      <c r="F1277" s="216"/>
    </row>
    <row r="1278" spans="1:6">
      <c r="A1278" s="213"/>
      <c r="B1278" s="213"/>
      <c r="C1278" s="213"/>
      <c r="D1278" s="214"/>
      <c r="E1278" s="215"/>
      <c r="F1278" s="216"/>
    </row>
    <row r="1279" spans="1:6">
      <c r="A1279" s="213"/>
      <c r="B1279" s="213"/>
      <c r="C1279" s="213"/>
      <c r="D1279" s="214"/>
      <c r="E1279" s="215"/>
      <c r="F1279" s="216"/>
    </row>
    <row r="1280" spans="1:6">
      <c r="A1280" s="213"/>
      <c r="B1280" s="213"/>
      <c r="C1280" s="213"/>
      <c r="D1280" s="214"/>
      <c r="E1280" s="215"/>
      <c r="F1280" s="216"/>
    </row>
    <row r="1281" spans="1:6">
      <c r="A1281" s="213"/>
      <c r="B1281" s="213"/>
      <c r="C1281" s="213"/>
      <c r="D1281" s="214"/>
      <c r="E1281" s="215"/>
      <c r="F1281" s="216"/>
    </row>
    <row r="1282" spans="1:6">
      <c r="A1282" s="213"/>
      <c r="B1282" s="213"/>
      <c r="C1282" s="213"/>
      <c r="D1282" s="214"/>
      <c r="E1282" s="215"/>
      <c r="F1282" s="216"/>
    </row>
    <row r="1283" spans="1:6">
      <c r="A1283" s="213"/>
      <c r="B1283" s="213"/>
      <c r="C1283" s="213"/>
      <c r="D1283" s="214"/>
      <c r="E1283" s="215"/>
      <c r="F1283" s="216"/>
    </row>
    <row r="1284" spans="1:6">
      <c r="A1284" s="213"/>
      <c r="B1284" s="213"/>
      <c r="C1284" s="213"/>
      <c r="D1284" s="214"/>
      <c r="E1284" s="215"/>
      <c r="F1284" s="216"/>
    </row>
    <row r="1285" spans="1:6">
      <c r="A1285" s="213"/>
      <c r="B1285" s="213"/>
      <c r="C1285" s="213"/>
      <c r="D1285" s="214"/>
      <c r="E1285" s="215"/>
      <c r="F1285" s="216"/>
    </row>
    <row r="1286" spans="1:6">
      <c r="A1286" s="213"/>
      <c r="B1286" s="213"/>
      <c r="C1286" s="213"/>
      <c r="D1286" s="214"/>
      <c r="E1286" s="215"/>
      <c r="F1286" s="216"/>
    </row>
    <row r="1287" spans="1:6">
      <c r="A1287" s="213"/>
      <c r="B1287" s="213"/>
      <c r="C1287" s="213"/>
      <c r="D1287" s="214"/>
      <c r="E1287" s="215"/>
      <c r="F1287" s="216"/>
    </row>
    <row r="1288" spans="1:6">
      <c r="A1288" s="213"/>
      <c r="B1288" s="213"/>
      <c r="C1288" s="213"/>
      <c r="D1288" s="214"/>
      <c r="E1288" s="215"/>
      <c r="F1288" s="216"/>
    </row>
    <row r="1289" spans="1:6">
      <c r="A1289" s="213"/>
      <c r="B1289" s="213"/>
      <c r="C1289" s="213"/>
      <c r="D1289" s="214"/>
      <c r="E1289" s="215"/>
      <c r="F1289" s="216"/>
    </row>
    <row r="1290" spans="1:6">
      <c r="A1290" s="213"/>
      <c r="B1290" s="213"/>
      <c r="C1290" s="213"/>
      <c r="D1290" s="214"/>
      <c r="E1290" s="215"/>
      <c r="F1290" s="216"/>
    </row>
    <row r="1291" spans="1:6">
      <c r="A1291" s="213"/>
      <c r="B1291" s="213"/>
      <c r="C1291" s="213"/>
      <c r="D1291" s="214"/>
      <c r="E1291" s="215"/>
      <c r="F1291" s="216"/>
    </row>
    <row r="1292" spans="1:6">
      <c r="A1292" s="213"/>
      <c r="B1292" s="213"/>
      <c r="C1292" s="213"/>
      <c r="D1292" s="214"/>
      <c r="E1292" s="215"/>
      <c r="F1292" s="216"/>
    </row>
    <row r="1293" spans="1:6">
      <c r="A1293" s="213"/>
      <c r="B1293" s="213"/>
      <c r="C1293" s="213"/>
      <c r="D1293" s="214"/>
      <c r="E1293" s="215"/>
      <c r="F1293" s="216"/>
    </row>
    <row r="1294" spans="1:6">
      <c r="A1294" s="213"/>
      <c r="B1294" s="213"/>
      <c r="C1294" s="213"/>
      <c r="D1294" s="214"/>
      <c r="E1294" s="215"/>
      <c r="F1294" s="216"/>
    </row>
    <row r="1295" spans="1:6">
      <c r="A1295" s="213"/>
      <c r="B1295" s="213"/>
      <c r="C1295" s="213"/>
      <c r="D1295" s="214"/>
      <c r="E1295" s="215"/>
      <c r="F1295" s="216"/>
    </row>
    <row r="1296" spans="1:6">
      <c r="A1296" s="213"/>
      <c r="B1296" s="213"/>
      <c r="C1296" s="213"/>
      <c r="D1296" s="214"/>
      <c r="E1296" s="215"/>
      <c r="F1296" s="216"/>
    </row>
    <row r="1297" spans="1:6">
      <c r="A1297" s="213"/>
      <c r="B1297" s="213"/>
      <c r="C1297" s="213"/>
      <c r="D1297" s="214"/>
      <c r="E1297" s="215"/>
      <c r="F1297" s="216"/>
    </row>
    <row r="1298" spans="1:6">
      <c r="A1298" s="213"/>
      <c r="B1298" s="213"/>
      <c r="C1298" s="213"/>
      <c r="D1298" s="214"/>
      <c r="E1298" s="215"/>
      <c r="F1298" s="216"/>
    </row>
    <row r="1299" spans="1:6">
      <c r="A1299" s="213"/>
      <c r="B1299" s="213"/>
      <c r="C1299" s="213"/>
      <c r="D1299" s="214"/>
      <c r="E1299" s="215"/>
      <c r="F1299" s="216"/>
    </row>
    <row r="1300" spans="1:6">
      <c r="A1300" s="213"/>
      <c r="B1300" s="213"/>
      <c r="C1300" s="213"/>
      <c r="D1300" s="214"/>
      <c r="E1300" s="215"/>
      <c r="F1300" s="216"/>
    </row>
    <row r="1301" spans="1:6">
      <c r="A1301" s="213"/>
      <c r="B1301" s="213"/>
      <c r="C1301" s="213"/>
      <c r="D1301" s="214"/>
      <c r="E1301" s="215"/>
      <c r="F1301" s="216"/>
    </row>
    <row r="1302" spans="1:6">
      <c r="A1302" s="213"/>
      <c r="B1302" s="213"/>
      <c r="C1302" s="213"/>
      <c r="D1302" s="214"/>
      <c r="E1302" s="215"/>
      <c r="F1302" s="216"/>
    </row>
    <row r="1303" spans="1:6">
      <c r="A1303" s="213"/>
      <c r="B1303" s="213"/>
      <c r="C1303" s="213"/>
      <c r="D1303" s="214"/>
      <c r="E1303" s="215"/>
      <c r="F1303" s="216"/>
    </row>
    <row r="1304" spans="1:6">
      <c r="A1304" s="213"/>
      <c r="B1304" s="213"/>
      <c r="C1304" s="213"/>
      <c r="D1304" s="214"/>
      <c r="E1304" s="215"/>
      <c r="F1304" s="216"/>
    </row>
    <row r="1305" spans="1:6">
      <c r="A1305" s="213"/>
      <c r="B1305" s="213"/>
      <c r="C1305" s="213"/>
      <c r="D1305" s="214"/>
      <c r="E1305" s="215"/>
      <c r="F1305" s="216"/>
    </row>
    <row r="1306" spans="1:6">
      <c r="A1306" s="213"/>
      <c r="B1306" s="213"/>
      <c r="C1306" s="213"/>
      <c r="D1306" s="214"/>
      <c r="E1306" s="215"/>
      <c r="F1306" s="216"/>
    </row>
    <row r="1307" spans="1:6">
      <c r="A1307" s="213"/>
      <c r="B1307" s="213"/>
      <c r="C1307" s="213"/>
      <c r="D1307" s="214"/>
      <c r="E1307" s="215"/>
      <c r="F1307" s="216"/>
    </row>
    <row r="1308" spans="1:6">
      <c r="A1308" s="213"/>
      <c r="B1308" s="213"/>
      <c r="C1308" s="213"/>
      <c r="D1308" s="214"/>
      <c r="E1308" s="215"/>
      <c r="F1308" s="216"/>
    </row>
    <row r="1309" spans="1:6">
      <c r="A1309" s="213"/>
      <c r="B1309" s="213"/>
      <c r="C1309" s="213"/>
      <c r="D1309" s="214"/>
      <c r="E1309" s="215"/>
      <c r="F1309" s="216"/>
    </row>
    <row r="1310" spans="1:6">
      <c r="A1310" s="213"/>
      <c r="B1310" s="213"/>
      <c r="C1310" s="213"/>
      <c r="D1310" s="214"/>
      <c r="E1310" s="215"/>
      <c r="F1310" s="216"/>
    </row>
    <row r="1311" spans="1:6">
      <c r="A1311" s="213"/>
      <c r="B1311" s="213"/>
      <c r="C1311" s="213"/>
      <c r="D1311" s="214"/>
      <c r="E1311" s="215"/>
      <c r="F1311" s="216"/>
    </row>
    <row r="1312" spans="1:6">
      <c r="A1312" s="213"/>
      <c r="B1312" s="213"/>
      <c r="C1312" s="213"/>
      <c r="D1312" s="214"/>
      <c r="E1312" s="215"/>
      <c r="F1312" s="216"/>
    </row>
    <row r="1313" spans="1:6">
      <c r="A1313" s="213"/>
      <c r="B1313" s="213"/>
      <c r="C1313" s="213"/>
      <c r="D1313" s="214"/>
      <c r="E1313" s="215"/>
      <c r="F1313" s="216"/>
    </row>
    <row r="1314" spans="1:6">
      <c r="A1314" s="213"/>
      <c r="B1314" s="213"/>
      <c r="C1314" s="213"/>
      <c r="D1314" s="214"/>
      <c r="E1314" s="215"/>
      <c r="F1314" s="216"/>
    </row>
    <row r="1315" spans="1:6">
      <c r="A1315" s="213"/>
      <c r="B1315" s="213"/>
      <c r="C1315" s="213"/>
      <c r="D1315" s="214"/>
      <c r="E1315" s="215"/>
      <c r="F1315" s="216"/>
    </row>
    <row r="1316" spans="1:6">
      <c r="A1316" s="213"/>
      <c r="B1316" s="213"/>
      <c r="C1316" s="213"/>
      <c r="D1316" s="214"/>
      <c r="E1316" s="215"/>
      <c r="F1316" s="216"/>
    </row>
    <row r="1317" spans="1:6">
      <c r="A1317" s="213"/>
      <c r="B1317" s="213"/>
      <c r="C1317" s="213"/>
      <c r="D1317" s="214"/>
      <c r="E1317" s="215"/>
      <c r="F1317" s="216"/>
    </row>
    <row r="1318" spans="1:6">
      <c r="A1318" s="213"/>
      <c r="B1318" s="213"/>
      <c r="C1318" s="213"/>
      <c r="D1318" s="214"/>
      <c r="E1318" s="215"/>
      <c r="F1318" s="216"/>
    </row>
    <row r="1319" spans="1:6">
      <c r="A1319" s="213"/>
      <c r="B1319" s="213"/>
      <c r="C1319" s="213"/>
      <c r="D1319" s="214"/>
      <c r="E1319" s="215"/>
      <c r="F1319" s="216"/>
    </row>
    <row r="1320" spans="1:6">
      <c r="A1320" s="213"/>
      <c r="B1320" s="213"/>
      <c r="C1320" s="213"/>
      <c r="D1320" s="214"/>
      <c r="E1320" s="215"/>
      <c r="F1320" s="216"/>
    </row>
    <row r="1321" spans="1:6">
      <c r="A1321" s="213"/>
      <c r="B1321" s="213"/>
      <c r="C1321" s="213"/>
      <c r="D1321" s="214"/>
      <c r="E1321" s="215"/>
      <c r="F1321" s="216"/>
    </row>
    <row r="1322" spans="1:6">
      <c r="A1322" s="213"/>
      <c r="B1322" s="213"/>
      <c r="C1322" s="213"/>
      <c r="D1322" s="214"/>
      <c r="E1322" s="215"/>
      <c r="F1322" s="216"/>
    </row>
    <row r="1323" spans="1:6">
      <c r="A1323" s="213"/>
      <c r="B1323" s="213"/>
      <c r="C1323" s="213"/>
      <c r="D1323" s="214"/>
      <c r="E1323" s="215"/>
      <c r="F1323" s="216"/>
    </row>
    <row r="1324" spans="1:6">
      <c r="A1324" s="213"/>
      <c r="B1324" s="213"/>
      <c r="C1324" s="213"/>
      <c r="D1324" s="214"/>
      <c r="E1324" s="215"/>
      <c r="F1324" s="216"/>
    </row>
    <row r="1325" spans="1:6">
      <c r="A1325" s="213"/>
      <c r="B1325" s="213"/>
      <c r="C1325" s="213"/>
      <c r="D1325" s="214"/>
      <c r="E1325" s="215"/>
      <c r="F1325" s="216"/>
    </row>
    <row r="1326" spans="1:6">
      <c r="A1326" s="213"/>
      <c r="B1326" s="213"/>
      <c r="C1326" s="213"/>
      <c r="D1326" s="214"/>
      <c r="E1326" s="215"/>
      <c r="F1326" s="216"/>
    </row>
    <row r="1327" spans="1:6">
      <c r="A1327" s="213"/>
      <c r="B1327" s="213"/>
      <c r="C1327" s="213"/>
      <c r="D1327" s="214"/>
      <c r="E1327" s="215"/>
      <c r="F1327" s="216"/>
    </row>
    <row r="1328" spans="1:6">
      <c r="A1328" s="213"/>
      <c r="B1328" s="213"/>
      <c r="C1328" s="213"/>
      <c r="D1328" s="214"/>
      <c r="E1328" s="215"/>
      <c r="F1328" s="216"/>
    </row>
    <row r="1329" spans="1:6">
      <c r="A1329" s="213"/>
      <c r="B1329" s="213"/>
      <c r="C1329" s="213"/>
      <c r="D1329" s="214"/>
      <c r="E1329" s="215"/>
      <c r="F1329" s="216"/>
    </row>
    <row r="1330" spans="1:6">
      <c r="A1330" s="213"/>
      <c r="B1330" s="213"/>
      <c r="C1330" s="213"/>
      <c r="D1330" s="214"/>
      <c r="E1330" s="215"/>
      <c r="F1330" s="216"/>
    </row>
    <row r="1331" spans="1:6">
      <c r="A1331" s="213"/>
      <c r="B1331" s="213"/>
      <c r="C1331" s="213"/>
      <c r="D1331" s="214"/>
      <c r="E1331" s="215"/>
      <c r="F1331" s="216"/>
    </row>
    <row r="1332" spans="1:6">
      <c r="A1332" s="213"/>
      <c r="B1332" s="213"/>
      <c r="C1332" s="213"/>
      <c r="D1332" s="214"/>
      <c r="E1332" s="215"/>
      <c r="F1332" s="216"/>
    </row>
    <row r="1333" spans="1:6">
      <c r="A1333" s="213"/>
      <c r="B1333" s="213"/>
      <c r="C1333" s="213"/>
      <c r="D1333" s="214"/>
      <c r="E1333" s="215"/>
      <c r="F1333" s="216"/>
    </row>
    <row r="1334" spans="1:6">
      <c r="A1334" s="213"/>
      <c r="B1334" s="213"/>
      <c r="C1334" s="213"/>
      <c r="D1334" s="214"/>
      <c r="E1334" s="215"/>
      <c r="F1334" s="216"/>
    </row>
    <row r="1335" spans="1:6">
      <c r="A1335" s="213"/>
      <c r="B1335" s="213"/>
      <c r="C1335" s="213"/>
      <c r="D1335" s="214"/>
      <c r="E1335" s="215"/>
      <c r="F1335" s="216"/>
    </row>
    <row r="1336" spans="1:6">
      <c r="A1336" s="213"/>
      <c r="B1336" s="213"/>
      <c r="C1336" s="213"/>
      <c r="D1336" s="214"/>
      <c r="E1336" s="215"/>
      <c r="F1336" s="216"/>
    </row>
    <row r="1337" spans="1:6">
      <c r="A1337" s="213"/>
      <c r="B1337" s="213"/>
      <c r="C1337" s="213"/>
      <c r="D1337" s="214"/>
      <c r="E1337" s="215"/>
      <c r="F1337" s="216"/>
    </row>
    <row r="1338" spans="1:6">
      <c r="A1338" s="213"/>
      <c r="B1338" s="213"/>
      <c r="C1338" s="213"/>
      <c r="D1338" s="214"/>
      <c r="E1338" s="215"/>
      <c r="F1338" s="216"/>
    </row>
    <row r="1339" spans="1:6">
      <c r="A1339" s="213"/>
      <c r="B1339" s="213"/>
      <c r="C1339" s="213"/>
      <c r="D1339" s="214"/>
      <c r="E1339" s="215"/>
      <c r="F1339" s="216"/>
    </row>
    <row r="1340" spans="1:6">
      <c r="A1340" s="213"/>
      <c r="B1340" s="213"/>
      <c r="C1340" s="213"/>
      <c r="D1340" s="214"/>
      <c r="E1340" s="215"/>
      <c r="F1340" s="216"/>
    </row>
    <row r="1341" spans="1:6">
      <c r="A1341" s="213"/>
      <c r="B1341" s="213"/>
      <c r="C1341" s="213"/>
      <c r="D1341" s="214"/>
      <c r="E1341" s="215"/>
      <c r="F1341" s="216"/>
    </row>
    <row r="1342" spans="1:6">
      <c r="A1342" s="213"/>
      <c r="B1342" s="213"/>
      <c r="C1342" s="213"/>
      <c r="D1342" s="214"/>
      <c r="E1342" s="215"/>
      <c r="F1342" s="216"/>
    </row>
    <row r="1343" spans="1:6">
      <c r="A1343" s="213"/>
      <c r="B1343" s="213"/>
      <c r="C1343" s="213"/>
      <c r="D1343" s="214"/>
      <c r="E1343" s="215"/>
      <c r="F1343" s="216"/>
    </row>
    <row r="1344" spans="1:6">
      <c r="A1344" s="213"/>
      <c r="B1344" s="213"/>
      <c r="C1344" s="213"/>
      <c r="D1344" s="214"/>
      <c r="E1344" s="215"/>
      <c r="F1344" s="216"/>
    </row>
    <row r="1345" spans="1:6">
      <c r="A1345" s="213"/>
      <c r="B1345" s="213"/>
      <c r="C1345" s="213"/>
      <c r="D1345" s="214"/>
      <c r="E1345" s="215"/>
      <c r="F1345" s="216"/>
    </row>
    <row r="1346" spans="1:6">
      <c r="A1346" s="213"/>
      <c r="B1346" s="213"/>
      <c r="C1346" s="213"/>
      <c r="D1346" s="214"/>
      <c r="E1346" s="215"/>
      <c r="F1346" s="216"/>
    </row>
    <row r="1347" spans="1:6">
      <c r="A1347" s="213"/>
      <c r="B1347" s="213"/>
      <c r="C1347" s="213"/>
      <c r="D1347" s="214"/>
      <c r="E1347" s="215"/>
      <c r="F1347" s="216"/>
    </row>
    <row r="1348" spans="1:6">
      <c r="A1348" s="213"/>
      <c r="B1348" s="213"/>
      <c r="C1348" s="213"/>
      <c r="D1348" s="214"/>
      <c r="E1348" s="215"/>
      <c r="F1348" s="216"/>
    </row>
    <row r="1349" spans="1:6">
      <c r="A1349" s="213"/>
      <c r="B1349" s="213"/>
      <c r="C1349" s="213"/>
      <c r="D1349" s="214"/>
      <c r="E1349" s="215"/>
      <c r="F1349" s="216"/>
    </row>
    <row r="1350" spans="1:6">
      <c r="A1350" s="213"/>
      <c r="B1350" s="213"/>
      <c r="C1350" s="213"/>
      <c r="D1350" s="214"/>
      <c r="E1350" s="215"/>
      <c r="F1350" s="216"/>
    </row>
    <row r="1351" spans="1:6">
      <c r="A1351" s="213"/>
      <c r="B1351" s="213"/>
      <c r="C1351" s="213"/>
      <c r="D1351" s="214"/>
      <c r="E1351" s="215"/>
      <c r="F1351" s="216"/>
    </row>
    <row r="1352" spans="1:6">
      <c r="A1352" s="213"/>
      <c r="B1352" s="213"/>
      <c r="C1352" s="213"/>
      <c r="D1352" s="214"/>
      <c r="E1352" s="215"/>
      <c r="F1352" s="216"/>
    </row>
    <row r="1353" spans="1:6">
      <c r="A1353" s="213"/>
      <c r="B1353" s="213"/>
      <c r="C1353" s="213"/>
      <c r="D1353" s="214"/>
      <c r="E1353" s="215"/>
      <c r="F1353" s="216"/>
    </row>
    <row r="1354" spans="1:6">
      <c r="A1354" s="213"/>
      <c r="B1354" s="213"/>
      <c r="C1354" s="213"/>
      <c r="D1354" s="214"/>
      <c r="E1354" s="215"/>
      <c r="F1354" s="216"/>
    </row>
    <row r="1355" spans="1:6">
      <c r="A1355" s="213"/>
      <c r="B1355" s="213"/>
      <c r="C1355" s="213"/>
      <c r="D1355" s="214"/>
      <c r="E1355" s="215"/>
      <c r="F1355" s="216"/>
    </row>
    <row r="1356" spans="1:6">
      <c r="A1356" s="213"/>
      <c r="B1356" s="213"/>
      <c r="C1356" s="213"/>
      <c r="D1356" s="214"/>
      <c r="E1356" s="215"/>
      <c r="F1356" s="216"/>
    </row>
    <row r="1357" spans="1:6">
      <c r="A1357" s="213"/>
      <c r="B1357" s="213"/>
      <c r="C1357" s="213"/>
      <c r="D1357" s="214"/>
      <c r="E1357" s="215"/>
      <c r="F1357" s="216"/>
    </row>
    <row r="1358" spans="1:6">
      <c r="A1358" s="213"/>
      <c r="B1358" s="213"/>
      <c r="C1358" s="213"/>
      <c r="D1358" s="214"/>
      <c r="E1358" s="215"/>
      <c r="F1358" s="216"/>
    </row>
    <row r="1359" spans="1:6">
      <c r="A1359" s="213"/>
      <c r="B1359" s="213"/>
      <c r="C1359" s="213"/>
      <c r="D1359" s="214"/>
      <c r="E1359" s="215"/>
      <c r="F1359" s="216"/>
    </row>
    <row r="1360" spans="1:6">
      <c r="A1360" s="213"/>
      <c r="B1360" s="213"/>
      <c r="C1360" s="213"/>
      <c r="D1360" s="214"/>
      <c r="E1360" s="215"/>
      <c r="F1360" s="216"/>
    </row>
    <row r="1361" spans="1:6">
      <c r="A1361" s="213"/>
      <c r="B1361" s="213"/>
      <c r="C1361" s="213"/>
      <c r="D1361" s="214"/>
      <c r="E1361" s="215"/>
      <c r="F1361" s="216"/>
    </row>
    <row r="1362" spans="1:6">
      <c r="A1362" s="213"/>
      <c r="B1362" s="213"/>
      <c r="C1362" s="213"/>
      <c r="D1362" s="214"/>
      <c r="E1362" s="215"/>
      <c r="F1362" s="216"/>
    </row>
    <row r="1363" spans="1:6">
      <c r="A1363" s="213"/>
      <c r="B1363" s="213"/>
      <c r="C1363" s="213"/>
      <c r="D1363" s="214"/>
      <c r="E1363" s="215"/>
      <c r="F1363" s="216"/>
    </row>
    <row r="1364" spans="1:6">
      <c r="A1364" s="213"/>
      <c r="B1364" s="213"/>
      <c r="C1364" s="213"/>
      <c r="D1364" s="214"/>
      <c r="E1364" s="215"/>
      <c r="F1364" s="216"/>
    </row>
    <row r="1365" spans="1:6">
      <c r="A1365" s="213"/>
      <c r="B1365" s="213"/>
      <c r="C1365" s="213"/>
      <c r="D1365" s="214"/>
      <c r="E1365" s="215"/>
      <c r="F1365" s="216"/>
    </row>
    <row r="1366" spans="1:6">
      <c r="A1366" s="213"/>
      <c r="B1366" s="213"/>
      <c r="C1366" s="213"/>
      <c r="D1366" s="214"/>
      <c r="E1366" s="215"/>
      <c r="F1366" s="216"/>
    </row>
    <row r="1367" spans="1:6">
      <c r="A1367" s="213"/>
      <c r="B1367" s="213"/>
      <c r="C1367" s="213"/>
      <c r="D1367" s="214"/>
      <c r="E1367" s="215"/>
      <c r="F1367" s="216"/>
    </row>
    <row r="1368" spans="1:6">
      <c r="A1368" s="213"/>
      <c r="B1368" s="213"/>
      <c r="C1368" s="213"/>
      <c r="D1368" s="214"/>
      <c r="E1368" s="215"/>
      <c r="F1368" s="216"/>
    </row>
    <row r="1369" spans="1:6">
      <c r="A1369" s="213"/>
      <c r="B1369" s="213"/>
      <c r="C1369" s="213"/>
      <c r="D1369" s="214"/>
      <c r="E1369" s="215"/>
      <c r="F1369" s="216"/>
    </row>
    <row r="1370" spans="1:6">
      <c r="A1370" s="213"/>
      <c r="B1370" s="213"/>
      <c r="C1370" s="213"/>
      <c r="D1370" s="214"/>
      <c r="E1370" s="215"/>
      <c r="F1370" s="216"/>
    </row>
    <row r="1371" spans="1:6">
      <c r="A1371" s="213"/>
      <c r="B1371" s="213"/>
      <c r="C1371" s="213"/>
      <c r="D1371" s="214"/>
      <c r="E1371" s="215"/>
      <c r="F1371" s="216"/>
    </row>
    <row r="1372" spans="1:6">
      <c r="A1372" s="213"/>
      <c r="B1372" s="213"/>
      <c r="C1372" s="213"/>
      <c r="D1372" s="214"/>
      <c r="E1372" s="215"/>
      <c r="F1372" s="216"/>
    </row>
    <row r="1373" spans="1:6">
      <c r="A1373" s="213"/>
      <c r="B1373" s="213"/>
      <c r="C1373" s="213"/>
      <c r="D1373" s="214"/>
      <c r="E1373" s="215"/>
      <c r="F1373" s="216"/>
    </row>
    <row r="1374" spans="1:6">
      <c r="A1374" s="213"/>
      <c r="B1374" s="213"/>
      <c r="C1374" s="213"/>
      <c r="D1374" s="214"/>
      <c r="E1374" s="215"/>
      <c r="F1374" s="216"/>
    </row>
    <row r="1375" spans="1:6">
      <c r="A1375" s="213"/>
      <c r="B1375" s="213"/>
      <c r="C1375" s="213"/>
      <c r="D1375" s="214"/>
      <c r="E1375" s="215"/>
      <c r="F1375" s="216"/>
    </row>
    <row r="1376" spans="1:6">
      <c r="A1376" s="213"/>
      <c r="B1376" s="213"/>
      <c r="C1376" s="213"/>
      <c r="D1376" s="214"/>
      <c r="E1376" s="215"/>
      <c r="F1376" s="216"/>
    </row>
    <row r="1377" spans="1:6">
      <c r="A1377" s="213"/>
      <c r="B1377" s="213"/>
      <c r="C1377" s="213"/>
      <c r="D1377" s="214"/>
      <c r="E1377" s="215"/>
      <c r="F1377" s="216"/>
    </row>
    <row r="1378" spans="1:6">
      <c r="A1378" s="213"/>
      <c r="B1378" s="213"/>
      <c r="C1378" s="213"/>
      <c r="D1378" s="214"/>
      <c r="E1378" s="215"/>
      <c r="F1378" s="216"/>
    </row>
    <row r="1379" spans="1:6">
      <c r="A1379" s="213"/>
      <c r="B1379" s="213"/>
      <c r="C1379" s="213"/>
      <c r="D1379" s="214"/>
      <c r="E1379" s="215"/>
      <c r="F1379" s="216"/>
    </row>
    <row r="1380" spans="1:6">
      <c r="A1380" s="213"/>
      <c r="B1380" s="213"/>
      <c r="C1380" s="213"/>
      <c r="D1380" s="214"/>
      <c r="E1380" s="215"/>
      <c r="F1380" s="216"/>
    </row>
    <row r="1381" spans="1:6">
      <c r="A1381" s="213"/>
      <c r="B1381" s="213"/>
      <c r="C1381" s="213"/>
      <c r="D1381" s="214"/>
      <c r="E1381" s="215"/>
      <c r="F1381" s="216"/>
    </row>
    <row r="1382" spans="1:6">
      <c r="A1382" s="213"/>
      <c r="B1382" s="213"/>
      <c r="C1382" s="213"/>
      <c r="D1382" s="214"/>
      <c r="E1382" s="215"/>
      <c r="F1382" s="216"/>
    </row>
    <row r="1383" spans="1:6">
      <c r="A1383" s="213"/>
      <c r="B1383" s="213"/>
      <c r="C1383" s="213"/>
      <c r="D1383" s="214"/>
      <c r="E1383" s="215"/>
      <c r="F1383" s="216"/>
    </row>
    <row r="1384" spans="1:6">
      <c r="A1384" s="213"/>
      <c r="B1384" s="213"/>
      <c r="C1384" s="213"/>
      <c r="D1384" s="214"/>
      <c r="E1384" s="215"/>
      <c r="F1384" s="216"/>
    </row>
    <row r="1385" spans="1:6">
      <c r="A1385" s="213"/>
      <c r="B1385" s="213"/>
      <c r="C1385" s="213"/>
      <c r="D1385" s="214"/>
      <c r="E1385" s="215"/>
      <c r="F1385" s="216"/>
    </row>
    <row r="1386" spans="1:6">
      <c r="A1386" s="213"/>
      <c r="B1386" s="213"/>
      <c r="C1386" s="213"/>
      <c r="D1386" s="214"/>
      <c r="E1386" s="215"/>
      <c r="F1386" s="216"/>
    </row>
    <row r="1387" spans="1:6">
      <c r="A1387" s="213"/>
      <c r="B1387" s="213"/>
      <c r="C1387" s="213"/>
      <c r="D1387" s="214"/>
      <c r="E1387" s="215"/>
      <c r="F1387" s="216"/>
    </row>
    <row r="1388" spans="1:6">
      <c r="A1388" s="213"/>
      <c r="B1388" s="213"/>
      <c r="C1388" s="213"/>
      <c r="D1388" s="214"/>
      <c r="E1388" s="215"/>
      <c r="F1388" s="216"/>
    </row>
    <row r="1389" spans="1:6">
      <c r="A1389" s="213"/>
      <c r="B1389" s="213"/>
      <c r="C1389" s="213"/>
      <c r="D1389" s="214"/>
      <c r="E1389" s="215"/>
      <c r="F1389" s="216"/>
    </row>
    <row r="1390" spans="1:6">
      <c r="A1390" s="213"/>
      <c r="B1390" s="213"/>
      <c r="C1390" s="213"/>
      <c r="D1390" s="214"/>
      <c r="E1390" s="215"/>
      <c r="F1390" s="216"/>
    </row>
    <row r="1391" spans="1:6">
      <c r="A1391" s="213"/>
      <c r="B1391" s="213"/>
      <c r="C1391" s="213"/>
      <c r="D1391" s="214"/>
      <c r="E1391" s="215"/>
      <c r="F1391" s="216"/>
    </row>
    <row r="1392" spans="1:6">
      <c r="A1392" s="213"/>
      <c r="B1392" s="213"/>
      <c r="C1392" s="213"/>
      <c r="D1392" s="214"/>
      <c r="E1392" s="215"/>
      <c r="F1392" s="216"/>
    </row>
    <row r="1393" spans="1:6">
      <c r="A1393" s="213"/>
      <c r="B1393" s="213"/>
      <c r="C1393" s="213"/>
      <c r="D1393" s="214"/>
      <c r="E1393" s="215"/>
      <c r="F1393" s="216"/>
    </row>
    <row r="1394" spans="1:6">
      <c r="A1394" s="213"/>
      <c r="B1394" s="213"/>
      <c r="C1394" s="213"/>
      <c r="D1394" s="214"/>
      <c r="E1394" s="215"/>
      <c r="F1394" s="216"/>
    </row>
    <row r="1395" spans="1:6">
      <c r="A1395" s="213"/>
      <c r="B1395" s="213"/>
      <c r="C1395" s="213"/>
      <c r="D1395" s="214"/>
      <c r="E1395" s="215"/>
      <c r="F1395" s="216"/>
    </row>
    <row r="1396" spans="1:6">
      <c r="A1396" s="213"/>
      <c r="B1396" s="213"/>
      <c r="C1396" s="213"/>
      <c r="D1396" s="214"/>
      <c r="E1396" s="215"/>
      <c r="F1396" s="216"/>
    </row>
    <row r="1397" spans="1:6">
      <c r="A1397" s="213"/>
      <c r="B1397" s="213"/>
      <c r="C1397" s="213"/>
      <c r="D1397" s="214"/>
      <c r="E1397" s="215"/>
      <c r="F1397" s="216"/>
    </row>
    <row r="1398" spans="1:6">
      <c r="A1398" s="213"/>
      <c r="B1398" s="213"/>
      <c r="C1398" s="213"/>
      <c r="D1398" s="214"/>
      <c r="E1398" s="215"/>
      <c r="F1398" s="216"/>
    </row>
    <row r="1399" spans="1:6">
      <c r="A1399" s="213"/>
      <c r="B1399" s="213"/>
      <c r="C1399" s="213"/>
      <c r="D1399" s="214"/>
      <c r="E1399" s="215"/>
      <c r="F1399" s="216"/>
    </row>
    <row r="1400" spans="1:6">
      <c r="A1400" s="213"/>
      <c r="B1400" s="213"/>
      <c r="C1400" s="213"/>
      <c r="D1400" s="214"/>
      <c r="E1400" s="215"/>
      <c r="F1400" s="216"/>
    </row>
    <row r="1401" spans="1:6">
      <c r="A1401" s="213"/>
      <c r="B1401" s="213"/>
      <c r="C1401" s="213"/>
      <c r="D1401" s="214"/>
      <c r="E1401" s="215"/>
      <c r="F1401" s="216"/>
    </row>
    <row r="1402" spans="1:6">
      <c r="A1402" s="213"/>
      <c r="B1402" s="213"/>
      <c r="C1402" s="213"/>
      <c r="D1402" s="214"/>
      <c r="E1402" s="215"/>
      <c r="F1402" s="216"/>
    </row>
    <row r="1403" spans="1:6">
      <c r="A1403" s="213"/>
      <c r="B1403" s="213"/>
      <c r="C1403" s="213"/>
      <c r="D1403" s="214"/>
      <c r="E1403" s="215"/>
      <c r="F1403" s="216"/>
    </row>
    <row r="1404" spans="1:6">
      <c r="A1404" s="213"/>
      <c r="B1404" s="213"/>
      <c r="C1404" s="213"/>
      <c r="D1404" s="214"/>
      <c r="E1404" s="215"/>
      <c r="F1404" s="216"/>
    </row>
    <row r="1405" spans="1:6">
      <c r="A1405" s="213"/>
      <c r="B1405" s="213"/>
      <c r="C1405" s="213"/>
      <c r="D1405" s="214"/>
      <c r="E1405" s="215"/>
      <c r="F1405" s="216"/>
    </row>
    <row r="1406" spans="1:6">
      <c r="A1406" s="213"/>
      <c r="B1406" s="213"/>
      <c r="C1406" s="213"/>
      <c r="D1406" s="214"/>
      <c r="E1406" s="215"/>
      <c r="F1406" s="216"/>
    </row>
    <row r="1407" spans="1:6">
      <c r="A1407" s="213"/>
      <c r="B1407" s="213"/>
      <c r="C1407" s="213"/>
      <c r="D1407" s="214"/>
      <c r="E1407" s="215"/>
      <c r="F1407" s="216"/>
    </row>
    <row r="1408" spans="1:6">
      <c r="A1408" s="213"/>
      <c r="B1408" s="213"/>
      <c r="C1408" s="213"/>
      <c r="D1408" s="214"/>
      <c r="E1408" s="215"/>
      <c r="F1408" s="216"/>
    </row>
    <row r="1409" spans="1:6">
      <c r="A1409" s="213"/>
      <c r="B1409" s="213"/>
      <c r="C1409" s="213"/>
      <c r="D1409" s="214"/>
      <c r="E1409" s="215"/>
      <c r="F1409" s="216"/>
    </row>
    <row r="1410" spans="1:6">
      <c r="A1410" s="213"/>
      <c r="B1410" s="213"/>
      <c r="C1410" s="213"/>
      <c r="D1410" s="214"/>
      <c r="E1410" s="215"/>
      <c r="F1410" s="216"/>
    </row>
    <row r="1411" spans="1:6">
      <c r="A1411" s="213"/>
      <c r="B1411" s="213"/>
      <c r="C1411" s="213"/>
      <c r="D1411" s="214"/>
      <c r="E1411" s="215"/>
      <c r="F1411" s="216"/>
    </row>
    <row r="1412" spans="1:6">
      <c r="A1412" s="213"/>
      <c r="B1412" s="213"/>
      <c r="C1412" s="213"/>
      <c r="D1412" s="214"/>
      <c r="E1412" s="215"/>
      <c r="F1412" s="216"/>
    </row>
    <row r="1413" spans="1:6">
      <c r="A1413" s="213"/>
      <c r="B1413" s="213"/>
      <c r="C1413" s="213"/>
      <c r="D1413" s="214"/>
      <c r="E1413" s="215"/>
      <c r="F1413" s="216"/>
    </row>
    <row r="1414" spans="1:6">
      <c r="A1414" s="213"/>
      <c r="B1414" s="213"/>
      <c r="C1414" s="213"/>
      <c r="D1414" s="214"/>
      <c r="E1414" s="215"/>
      <c r="F1414" s="216"/>
    </row>
    <row r="1415" spans="1:6">
      <c r="A1415" s="213"/>
      <c r="B1415" s="213"/>
      <c r="C1415" s="213"/>
      <c r="D1415" s="214"/>
      <c r="E1415" s="215"/>
      <c r="F1415" s="216"/>
    </row>
    <row r="1416" spans="1:6">
      <c r="A1416" s="213"/>
      <c r="B1416" s="213"/>
      <c r="C1416" s="213"/>
      <c r="D1416" s="214"/>
      <c r="E1416" s="215"/>
      <c r="F1416" s="216"/>
    </row>
    <row r="1417" spans="1:6">
      <c r="A1417" s="213"/>
      <c r="B1417" s="213"/>
      <c r="C1417" s="213"/>
      <c r="D1417" s="214"/>
      <c r="E1417" s="215"/>
      <c r="F1417" s="216"/>
    </row>
    <row r="1418" spans="1:6">
      <c r="A1418" s="213"/>
      <c r="B1418" s="213"/>
      <c r="C1418" s="213"/>
      <c r="D1418" s="214"/>
      <c r="E1418" s="215"/>
      <c r="F1418" s="216"/>
    </row>
    <row r="1419" spans="1:6">
      <c r="A1419" s="213"/>
      <c r="B1419" s="213"/>
      <c r="C1419" s="213"/>
      <c r="D1419" s="214"/>
      <c r="E1419" s="215"/>
      <c r="F1419" s="216"/>
    </row>
    <row r="1420" spans="1:6">
      <c r="A1420" s="213"/>
      <c r="B1420" s="213"/>
      <c r="C1420" s="213"/>
      <c r="D1420" s="214"/>
      <c r="E1420" s="215"/>
      <c r="F1420" s="216"/>
    </row>
    <row r="1421" spans="1:6">
      <c r="A1421" s="213"/>
      <c r="B1421" s="213"/>
      <c r="C1421" s="213"/>
      <c r="D1421" s="214"/>
      <c r="E1421" s="215"/>
      <c r="F1421" s="216"/>
    </row>
    <row r="1422" spans="1:6">
      <c r="A1422" s="213"/>
      <c r="B1422" s="213"/>
      <c r="C1422" s="213"/>
      <c r="D1422" s="214"/>
      <c r="E1422" s="215"/>
      <c r="F1422" s="216"/>
    </row>
    <row r="1423" spans="1:6">
      <c r="A1423" s="213"/>
      <c r="B1423" s="213"/>
      <c r="C1423" s="213"/>
      <c r="D1423" s="214"/>
      <c r="E1423" s="215"/>
      <c r="F1423" s="216"/>
    </row>
    <row r="1424" spans="1:6">
      <c r="A1424" s="213"/>
      <c r="B1424" s="213"/>
      <c r="C1424" s="213"/>
      <c r="D1424" s="214"/>
      <c r="E1424" s="215"/>
      <c r="F1424" s="216"/>
    </row>
    <row r="1425" spans="1:6">
      <c r="A1425" s="213"/>
      <c r="B1425" s="213"/>
      <c r="C1425" s="213"/>
      <c r="D1425" s="214"/>
      <c r="E1425" s="215"/>
      <c r="F1425" s="216"/>
    </row>
    <row r="1426" spans="1:6">
      <c r="A1426" s="213"/>
      <c r="B1426" s="213"/>
      <c r="C1426" s="213"/>
      <c r="D1426" s="214"/>
      <c r="E1426" s="215"/>
      <c r="F1426" s="216"/>
    </row>
    <row r="1427" spans="1:6">
      <c r="A1427" s="213"/>
      <c r="B1427" s="213"/>
      <c r="C1427" s="213"/>
      <c r="D1427" s="214"/>
      <c r="E1427" s="215"/>
      <c r="F1427" s="216"/>
    </row>
    <row r="1428" spans="1:6">
      <c r="A1428" s="213"/>
      <c r="B1428" s="213"/>
      <c r="C1428" s="213"/>
      <c r="D1428" s="214"/>
      <c r="E1428" s="215"/>
      <c r="F1428" s="216"/>
    </row>
    <row r="1429" spans="1:6">
      <c r="A1429" s="213"/>
      <c r="B1429" s="213"/>
      <c r="C1429" s="213"/>
      <c r="D1429" s="214"/>
      <c r="E1429" s="215"/>
      <c r="F1429" s="216"/>
    </row>
    <row r="1430" spans="1:6">
      <c r="A1430" s="213"/>
      <c r="B1430" s="213"/>
      <c r="C1430" s="213"/>
      <c r="D1430" s="214"/>
      <c r="E1430" s="215"/>
      <c r="F1430" s="216"/>
    </row>
    <row r="1431" spans="1:6">
      <c r="A1431" s="213"/>
      <c r="B1431" s="213"/>
      <c r="C1431" s="213"/>
      <c r="D1431" s="214"/>
      <c r="E1431" s="215"/>
      <c r="F1431" s="216"/>
    </row>
    <row r="1432" spans="1:6">
      <c r="A1432" s="213"/>
      <c r="B1432" s="213"/>
      <c r="C1432" s="213"/>
      <c r="D1432" s="214"/>
      <c r="E1432" s="215"/>
      <c r="F1432" s="216"/>
    </row>
    <row r="1433" spans="1:6">
      <c r="A1433" s="213"/>
      <c r="B1433" s="213"/>
      <c r="C1433" s="213"/>
      <c r="D1433" s="214"/>
      <c r="E1433" s="215"/>
      <c r="F1433" s="216"/>
    </row>
    <row r="1434" spans="1:6">
      <c r="A1434" s="213"/>
      <c r="B1434" s="213"/>
      <c r="C1434" s="213"/>
      <c r="D1434" s="214"/>
      <c r="E1434" s="215"/>
      <c r="F1434" s="216"/>
    </row>
    <row r="1435" spans="1:6">
      <c r="A1435" s="213"/>
      <c r="B1435" s="213"/>
      <c r="C1435" s="213"/>
      <c r="D1435" s="214"/>
      <c r="E1435" s="215"/>
      <c r="F1435" s="216"/>
    </row>
    <row r="1436" spans="1:6">
      <c r="A1436" s="213"/>
      <c r="B1436" s="213"/>
      <c r="C1436" s="213"/>
      <c r="D1436" s="214"/>
      <c r="E1436" s="215"/>
      <c r="F1436" s="216"/>
    </row>
    <row r="1437" spans="1:6">
      <c r="A1437" s="213"/>
      <c r="B1437" s="213"/>
      <c r="C1437" s="213"/>
      <c r="D1437" s="214"/>
      <c r="E1437" s="215"/>
      <c r="F1437" s="216"/>
    </row>
    <row r="1438" spans="1:6">
      <c r="A1438" s="213"/>
      <c r="B1438" s="213"/>
      <c r="C1438" s="213"/>
      <c r="D1438" s="214"/>
      <c r="E1438" s="215"/>
      <c r="F1438" s="216"/>
    </row>
    <row r="1439" spans="1:6">
      <c r="A1439" s="213"/>
      <c r="B1439" s="213"/>
      <c r="C1439" s="213"/>
      <c r="D1439" s="214"/>
      <c r="E1439" s="215"/>
      <c r="F1439" s="216"/>
    </row>
    <row r="1440" spans="1:6">
      <c r="A1440" s="213"/>
      <c r="B1440" s="213"/>
      <c r="C1440" s="213"/>
      <c r="D1440" s="214"/>
      <c r="E1440" s="215"/>
      <c r="F1440" s="216"/>
    </row>
    <row r="1441" spans="1:6">
      <c r="A1441" s="213"/>
      <c r="B1441" s="213"/>
      <c r="C1441" s="213"/>
      <c r="D1441" s="214"/>
      <c r="E1441" s="215"/>
      <c r="F1441" s="216"/>
    </row>
    <row r="1442" spans="1:6">
      <c r="A1442" s="213"/>
      <c r="B1442" s="213"/>
      <c r="C1442" s="213"/>
      <c r="D1442" s="214"/>
      <c r="E1442" s="215"/>
      <c r="F1442" s="216"/>
    </row>
    <row r="1443" spans="1:6">
      <c r="A1443" s="213"/>
      <c r="B1443" s="213"/>
      <c r="C1443" s="213"/>
      <c r="D1443" s="214"/>
      <c r="E1443" s="215"/>
      <c r="F1443" s="216"/>
    </row>
    <row r="1444" spans="1:6">
      <c r="A1444" s="213"/>
      <c r="B1444" s="213"/>
      <c r="C1444" s="213"/>
      <c r="D1444" s="214"/>
      <c r="E1444" s="215"/>
      <c r="F1444" s="216"/>
    </row>
    <row r="1445" spans="1:6">
      <c r="A1445" s="213"/>
      <c r="B1445" s="213"/>
      <c r="C1445" s="213"/>
      <c r="D1445" s="214"/>
      <c r="E1445" s="215"/>
      <c r="F1445" s="216"/>
    </row>
    <row r="1446" spans="1:6">
      <c r="A1446" s="213"/>
      <c r="B1446" s="213"/>
      <c r="C1446" s="213"/>
      <c r="D1446" s="214"/>
      <c r="E1446" s="215"/>
      <c r="F1446" s="216"/>
    </row>
    <row r="1447" spans="1:6">
      <c r="A1447" s="213"/>
      <c r="B1447" s="213"/>
      <c r="C1447" s="213"/>
      <c r="D1447" s="214"/>
      <c r="E1447" s="215"/>
      <c r="F1447" s="216"/>
    </row>
    <row r="1448" spans="1:6">
      <c r="A1448" s="213"/>
      <c r="B1448" s="213"/>
      <c r="C1448" s="213"/>
      <c r="D1448" s="214"/>
      <c r="E1448" s="215"/>
      <c r="F1448" s="216"/>
    </row>
    <row r="1449" spans="1:6">
      <c r="A1449" s="213"/>
      <c r="B1449" s="213"/>
      <c r="C1449" s="213"/>
      <c r="D1449" s="214"/>
      <c r="E1449" s="215"/>
      <c r="F1449" s="216"/>
    </row>
    <row r="1450" spans="1:6">
      <c r="A1450" s="213"/>
      <c r="B1450" s="213"/>
      <c r="C1450" s="213"/>
      <c r="D1450" s="214"/>
      <c r="E1450" s="215"/>
      <c r="F1450" s="216"/>
    </row>
    <row r="1451" spans="1:6">
      <c r="A1451" s="213"/>
      <c r="B1451" s="213"/>
      <c r="C1451" s="213"/>
      <c r="D1451" s="214"/>
      <c r="E1451" s="215"/>
      <c r="F1451" s="216"/>
    </row>
    <row r="1452" spans="1:6">
      <c r="A1452" s="213"/>
      <c r="B1452" s="213"/>
      <c r="C1452" s="213"/>
      <c r="D1452" s="214"/>
      <c r="E1452" s="215"/>
      <c r="F1452" s="216"/>
    </row>
    <row r="1453" spans="1:6">
      <c r="A1453" s="213"/>
      <c r="B1453" s="213"/>
      <c r="C1453" s="213"/>
      <c r="D1453" s="214"/>
      <c r="E1453" s="215"/>
      <c r="F1453" s="216"/>
    </row>
    <row r="1454" spans="1:6">
      <c r="A1454" s="213"/>
      <c r="B1454" s="213"/>
      <c r="C1454" s="213"/>
      <c r="D1454" s="214"/>
      <c r="E1454" s="215"/>
      <c r="F1454" s="216"/>
    </row>
    <row r="1455" spans="1:6">
      <c r="A1455" s="213"/>
      <c r="B1455" s="213"/>
      <c r="C1455" s="213"/>
      <c r="D1455" s="214"/>
      <c r="E1455" s="215"/>
      <c r="F1455" s="216"/>
    </row>
    <row r="1456" spans="1:6">
      <c r="A1456" s="213"/>
      <c r="B1456" s="213"/>
      <c r="C1456" s="213"/>
      <c r="D1456" s="214"/>
      <c r="E1456" s="215"/>
      <c r="F1456" s="216"/>
    </row>
    <row r="1457" spans="1:6">
      <c r="A1457" s="213"/>
      <c r="B1457" s="213"/>
      <c r="C1457" s="213"/>
      <c r="D1457" s="214"/>
      <c r="E1457" s="215"/>
      <c r="F1457" s="216"/>
    </row>
    <row r="1458" spans="1:6">
      <c r="A1458" s="213"/>
      <c r="B1458" s="213"/>
      <c r="C1458" s="213"/>
      <c r="D1458" s="214"/>
      <c r="E1458" s="215"/>
      <c r="F1458" s="216"/>
    </row>
    <row r="1459" spans="1:6">
      <c r="A1459" s="213"/>
      <c r="B1459" s="213"/>
      <c r="C1459" s="213"/>
      <c r="D1459" s="214"/>
      <c r="E1459" s="215"/>
      <c r="F1459" s="216"/>
    </row>
    <row r="1460" spans="1:6">
      <c r="A1460" s="213"/>
      <c r="B1460" s="213"/>
      <c r="C1460" s="213"/>
      <c r="D1460" s="214"/>
      <c r="E1460" s="215"/>
      <c r="F1460" s="216"/>
    </row>
    <row r="1461" spans="1:6">
      <c r="A1461" s="213"/>
      <c r="B1461" s="213"/>
      <c r="C1461" s="213"/>
      <c r="D1461" s="214"/>
      <c r="E1461" s="215"/>
      <c r="F1461" s="216"/>
    </row>
    <row r="1462" spans="1:6">
      <c r="A1462" s="213"/>
      <c r="B1462" s="213"/>
      <c r="C1462" s="213"/>
      <c r="D1462" s="214"/>
      <c r="E1462" s="215"/>
      <c r="F1462" s="216"/>
    </row>
    <row r="1463" spans="1:6">
      <c r="A1463" s="213"/>
      <c r="B1463" s="213"/>
      <c r="C1463" s="213"/>
      <c r="D1463" s="214"/>
      <c r="E1463" s="215"/>
      <c r="F1463" s="216"/>
    </row>
    <row r="1464" spans="1:6">
      <c r="A1464" s="213"/>
      <c r="B1464" s="213"/>
      <c r="C1464" s="213"/>
      <c r="D1464" s="214"/>
      <c r="E1464" s="215"/>
      <c r="F1464" s="216"/>
    </row>
    <row r="1465" spans="1:6">
      <c r="A1465" s="213"/>
      <c r="B1465" s="213"/>
      <c r="C1465" s="213"/>
      <c r="D1465" s="214"/>
      <c r="E1465" s="215"/>
      <c r="F1465" s="216"/>
    </row>
    <row r="1466" spans="1:6">
      <c r="A1466" s="213"/>
      <c r="B1466" s="213"/>
      <c r="C1466" s="213"/>
      <c r="D1466" s="214"/>
      <c r="E1466" s="215"/>
      <c r="F1466" s="216"/>
    </row>
    <row r="1467" spans="1:6">
      <c r="A1467" s="213"/>
      <c r="B1467" s="213"/>
      <c r="C1467" s="213"/>
      <c r="D1467" s="214"/>
      <c r="E1467" s="215"/>
      <c r="F1467" s="216"/>
    </row>
    <row r="1468" spans="1:6">
      <c r="A1468" s="213"/>
      <c r="B1468" s="213"/>
      <c r="C1468" s="213"/>
      <c r="D1468" s="214"/>
      <c r="E1468" s="215"/>
      <c r="F1468" s="216"/>
    </row>
    <row r="1469" spans="1:6">
      <c r="A1469" s="213"/>
      <c r="B1469" s="213"/>
      <c r="C1469" s="213"/>
      <c r="D1469" s="214"/>
      <c r="E1469" s="215"/>
      <c r="F1469" s="216"/>
    </row>
    <row r="1470" spans="1:6">
      <c r="A1470" s="213"/>
      <c r="B1470" s="213"/>
      <c r="C1470" s="213"/>
      <c r="D1470" s="214"/>
      <c r="E1470" s="215"/>
      <c r="F1470" s="216"/>
    </row>
    <row r="1471" spans="1:6">
      <c r="A1471" s="213"/>
      <c r="B1471" s="213"/>
      <c r="C1471" s="213"/>
      <c r="D1471" s="214"/>
      <c r="E1471" s="215"/>
      <c r="F1471" s="216"/>
    </row>
    <row r="1472" spans="1:6">
      <c r="A1472" s="213"/>
      <c r="B1472" s="213"/>
      <c r="C1472" s="213"/>
      <c r="D1472" s="214"/>
      <c r="E1472" s="215"/>
      <c r="F1472" s="216"/>
    </row>
    <row r="1473" spans="1:6">
      <c r="A1473" s="213"/>
      <c r="B1473" s="213"/>
      <c r="C1473" s="213"/>
      <c r="D1473" s="214"/>
      <c r="E1473" s="215"/>
      <c r="F1473" s="216"/>
    </row>
    <row r="1474" spans="1:6">
      <c r="A1474" s="213"/>
      <c r="B1474" s="213"/>
      <c r="C1474" s="213"/>
      <c r="D1474" s="214"/>
      <c r="E1474" s="215"/>
      <c r="F1474" s="216"/>
    </row>
    <row r="1475" spans="1:6">
      <c r="A1475" s="213"/>
      <c r="B1475" s="213"/>
      <c r="C1475" s="213"/>
      <c r="D1475" s="214"/>
      <c r="E1475" s="215"/>
      <c r="F1475" s="216"/>
    </row>
    <row r="1476" spans="1:6">
      <c r="A1476" s="213"/>
      <c r="B1476" s="213"/>
      <c r="C1476" s="213"/>
      <c r="D1476" s="214"/>
      <c r="E1476" s="215"/>
      <c r="F1476" s="216"/>
    </row>
    <row r="1477" spans="1:6">
      <c r="A1477" s="213"/>
      <c r="B1477" s="213"/>
      <c r="C1477" s="213"/>
      <c r="D1477" s="214"/>
      <c r="E1477" s="215"/>
      <c r="F1477" s="216"/>
    </row>
    <row r="1478" spans="1:6">
      <c r="A1478" s="213"/>
      <c r="B1478" s="213"/>
      <c r="C1478" s="213"/>
      <c r="D1478" s="214"/>
      <c r="E1478" s="215"/>
      <c r="F1478" s="216"/>
    </row>
    <row r="1479" spans="1:6">
      <c r="A1479" s="213"/>
      <c r="B1479" s="213"/>
      <c r="C1479" s="213"/>
      <c r="D1479" s="214"/>
      <c r="E1479" s="215"/>
      <c r="F1479" s="216"/>
    </row>
    <row r="1480" spans="1:6">
      <c r="A1480" s="213"/>
      <c r="B1480" s="213"/>
      <c r="C1480" s="213"/>
      <c r="D1480" s="214"/>
      <c r="E1480" s="215"/>
      <c r="F1480" s="216"/>
    </row>
    <row r="1481" spans="1:6">
      <c r="A1481" s="213"/>
      <c r="B1481" s="213"/>
      <c r="C1481" s="213"/>
      <c r="D1481" s="214"/>
      <c r="E1481" s="215"/>
      <c r="F1481" s="216"/>
    </row>
    <row r="1482" spans="1:6">
      <c r="A1482" s="213"/>
      <c r="B1482" s="213"/>
      <c r="C1482" s="213"/>
      <c r="D1482" s="214"/>
      <c r="E1482" s="215"/>
      <c r="F1482" s="216"/>
    </row>
    <row r="1483" spans="1:6">
      <c r="A1483" s="213"/>
      <c r="B1483" s="213"/>
      <c r="C1483" s="213"/>
      <c r="D1483" s="214"/>
      <c r="E1483" s="215"/>
      <c r="F1483" s="216"/>
    </row>
    <row r="1484" spans="1:6">
      <c r="A1484" s="213"/>
      <c r="B1484" s="213"/>
      <c r="C1484" s="213"/>
      <c r="D1484" s="214"/>
      <c r="E1484" s="215"/>
      <c r="F1484" s="216"/>
    </row>
    <row r="1485" spans="1:6">
      <c r="A1485" s="213"/>
      <c r="B1485" s="213"/>
      <c r="C1485" s="213"/>
      <c r="D1485" s="214"/>
      <c r="E1485" s="215"/>
      <c r="F1485" s="216"/>
    </row>
    <row r="1486" spans="1:6">
      <c r="A1486" s="213"/>
      <c r="B1486" s="213"/>
      <c r="C1486" s="213"/>
      <c r="D1486" s="214"/>
      <c r="E1486" s="215"/>
      <c r="F1486" s="216"/>
    </row>
    <row r="1487" spans="1:6">
      <c r="A1487" s="213"/>
      <c r="B1487" s="213"/>
      <c r="C1487" s="213"/>
      <c r="D1487" s="214"/>
      <c r="E1487" s="215"/>
      <c r="F1487" s="216"/>
    </row>
    <row r="1488" spans="1:6">
      <c r="A1488" s="213"/>
      <c r="B1488" s="213"/>
      <c r="C1488" s="213"/>
      <c r="D1488" s="214"/>
      <c r="E1488" s="215"/>
      <c r="F1488" s="216"/>
    </row>
    <row r="1489" spans="1:6">
      <c r="A1489" s="213"/>
      <c r="B1489" s="213"/>
      <c r="C1489" s="213"/>
      <c r="D1489" s="214"/>
      <c r="E1489" s="215"/>
      <c r="F1489" s="216"/>
    </row>
    <row r="1490" spans="1:6">
      <c r="A1490" s="213"/>
      <c r="B1490" s="213"/>
      <c r="C1490" s="213"/>
      <c r="D1490" s="214"/>
      <c r="E1490" s="215"/>
      <c r="F1490" s="216"/>
    </row>
    <row r="1491" spans="1:6">
      <c r="A1491" s="213"/>
      <c r="B1491" s="213"/>
      <c r="C1491" s="213"/>
      <c r="D1491" s="214"/>
      <c r="E1491" s="215"/>
      <c r="F1491" s="216"/>
    </row>
    <row r="1492" spans="1:6">
      <c r="A1492" s="213"/>
      <c r="B1492" s="213"/>
      <c r="C1492" s="213"/>
      <c r="D1492" s="214"/>
      <c r="E1492" s="215"/>
      <c r="F1492" s="216"/>
    </row>
    <row r="1493" spans="1:6">
      <c r="A1493" s="213"/>
      <c r="B1493" s="213"/>
      <c r="C1493" s="213"/>
      <c r="D1493" s="214"/>
      <c r="E1493" s="215"/>
      <c r="F1493" s="216"/>
    </row>
    <row r="1494" spans="1:6">
      <c r="A1494" s="213"/>
      <c r="B1494" s="213"/>
      <c r="C1494" s="213"/>
      <c r="D1494" s="214"/>
      <c r="E1494" s="215"/>
      <c r="F1494" s="216"/>
    </row>
    <row r="1495" spans="1:6">
      <c r="A1495" s="213"/>
      <c r="B1495" s="213"/>
      <c r="C1495" s="213"/>
      <c r="D1495" s="214"/>
      <c r="E1495" s="215"/>
      <c r="F1495" s="216"/>
    </row>
    <row r="1496" spans="1:6">
      <c r="A1496" s="213"/>
      <c r="B1496" s="213"/>
      <c r="C1496" s="213"/>
      <c r="D1496" s="214"/>
      <c r="E1496" s="215"/>
      <c r="F1496" s="216"/>
    </row>
    <row r="1497" spans="1:6">
      <c r="A1497" s="213"/>
      <c r="B1497" s="213"/>
      <c r="C1497" s="213"/>
      <c r="D1497" s="214"/>
      <c r="E1497" s="215"/>
      <c r="F1497" s="216"/>
    </row>
    <row r="1498" spans="1:6">
      <c r="A1498" s="213"/>
      <c r="B1498" s="213"/>
      <c r="C1498" s="213"/>
      <c r="D1498" s="214"/>
      <c r="E1498" s="215"/>
      <c r="F1498" s="216"/>
    </row>
    <row r="1499" spans="1:6">
      <c r="A1499" s="213"/>
      <c r="B1499" s="213"/>
      <c r="C1499" s="213"/>
      <c r="D1499" s="214"/>
      <c r="E1499" s="215"/>
      <c r="F1499" s="216"/>
    </row>
    <row r="1500" spans="1:6">
      <c r="A1500" s="213"/>
      <c r="B1500" s="213"/>
      <c r="C1500" s="213"/>
      <c r="D1500" s="214"/>
      <c r="E1500" s="215"/>
      <c r="F1500" s="216"/>
    </row>
    <row r="1501" spans="1:6">
      <c r="A1501" s="213"/>
      <c r="B1501" s="213"/>
      <c r="C1501" s="213"/>
      <c r="D1501" s="214"/>
      <c r="E1501" s="215"/>
      <c r="F1501" s="216"/>
    </row>
    <row r="1502" spans="1:6">
      <c r="A1502" s="213"/>
      <c r="B1502" s="213"/>
      <c r="C1502" s="213"/>
      <c r="D1502" s="214"/>
      <c r="E1502" s="215"/>
      <c r="F1502" s="216"/>
    </row>
    <row r="1503" spans="1:6">
      <c r="A1503" s="213"/>
      <c r="B1503" s="213"/>
      <c r="C1503" s="213"/>
      <c r="D1503" s="214"/>
      <c r="E1503" s="215"/>
      <c r="F1503" s="216"/>
    </row>
    <row r="1504" spans="1:6">
      <c r="A1504" s="213"/>
      <c r="B1504" s="213"/>
      <c r="C1504" s="213"/>
      <c r="D1504" s="214"/>
      <c r="E1504" s="215"/>
      <c r="F1504" s="216"/>
    </row>
    <row r="1505" spans="1:6">
      <c r="A1505" s="213"/>
      <c r="B1505" s="213"/>
      <c r="C1505" s="213"/>
      <c r="D1505" s="214"/>
      <c r="E1505" s="215"/>
      <c r="F1505" s="216"/>
    </row>
    <row r="1506" spans="1:6">
      <c r="A1506" s="213"/>
      <c r="B1506" s="213"/>
      <c r="C1506" s="213"/>
      <c r="D1506" s="214"/>
      <c r="E1506" s="215"/>
      <c r="F1506" s="216"/>
    </row>
    <row r="1507" spans="1:6">
      <c r="A1507" s="213"/>
      <c r="B1507" s="213"/>
      <c r="C1507" s="213"/>
      <c r="D1507" s="214"/>
      <c r="E1507" s="215"/>
      <c r="F1507" s="216"/>
    </row>
    <row r="1508" spans="1:6">
      <c r="A1508" s="213"/>
      <c r="B1508" s="213"/>
      <c r="C1508" s="213"/>
      <c r="D1508" s="214"/>
      <c r="E1508" s="215"/>
      <c r="F1508" s="216"/>
    </row>
    <row r="1509" spans="1:6">
      <c r="A1509" s="213"/>
      <c r="B1509" s="213"/>
      <c r="C1509" s="213"/>
      <c r="D1509" s="214"/>
      <c r="E1509" s="215"/>
      <c r="F1509" s="216"/>
    </row>
    <row r="1510" spans="1:6">
      <c r="A1510" s="213"/>
      <c r="B1510" s="213"/>
      <c r="C1510" s="213"/>
      <c r="D1510" s="214"/>
      <c r="E1510" s="215"/>
      <c r="F1510" s="216"/>
    </row>
    <row r="1511" spans="1:6">
      <c r="A1511" s="213"/>
      <c r="B1511" s="213"/>
      <c r="C1511" s="213"/>
      <c r="D1511" s="214"/>
      <c r="E1511" s="215"/>
      <c r="F1511" s="216"/>
    </row>
    <row r="1512" spans="1:6">
      <c r="A1512" s="213"/>
      <c r="B1512" s="213"/>
      <c r="C1512" s="213"/>
      <c r="D1512" s="214"/>
      <c r="E1512" s="215"/>
      <c r="F1512" s="216"/>
    </row>
    <row r="1513" spans="1:6">
      <c r="A1513" s="213"/>
      <c r="B1513" s="213"/>
      <c r="C1513" s="213"/>
      <c r="D1513" s="214"/>
      <c r="E1513" s="215"/>
      <c r="F1513" s="216"/>
    </row>
    <row r="1514" spans="1:6">
      <c r="A1514" s="213"/>
      <c r="B1514" s="213"/>
      <c r="C1514" s="213"/>
      <c r="D1514" s="214"/>
      <c r="E1514" s="215"/>
      <c r="F1514" s="216"/>
    </row>
    <row r="1515" spans="1:6">
      <c r="A1515" s="213"/>
      <c r="B1515" s="213"/>
      <c r="C1515" s="213"/>
      <c r="D1515" s="214"/>
      <c r="E1515" s="215"/>
      <c r="F1515" s="216"/>
    </row>
    <row r="1516" spans="1:6">
      <c r="A1516" s="213"/>
      <c r="B1516" s="213"/>
      <c r="C1516" s="213"/>
      <c r="D1516" s="214"/>
      <c r="E1516" s="215"/>
      <c r="F1516" s="216"/>
    </row>
    <row r="1517" spans="1:6">
      <c r="A1517" s="213"/>
      <c r="B1517" s="213"/>
      <c r="C1517" s="213"/>
      <c r="D1517" s="214"/>
      <c r="E1517" s="215"/>
      <c r="F1517" s="216"/>
    </row>
    <row r="1518" spans="1:6">
      <c r="A1518" s="213"/>
      <c r="B1518" s="213"/>
      <c r="C1518" s="213"/>
      <c r="D1518" s="214"/>
      <c r="E1518" s="215"/>
      <c r="F1518" s="216"/>
    </row>
    <row r="1519" spans="1:6">
      <c r="A1519" s="213"/>
      <c r="B1519" s="213"/>
      <c r="C1519" s="213"/>
      <c r="D1519" s="214"/>
      <c r="E1519" s="215"/>
      <c r="F1519" s="216"/>
    </row>
    <row r="1520" spans="1:6">
      <c r="A1520" s="213"/>
      <c r="B1520" s="213"/>
      <c r="C1520" s="213"/>
      <c r="D1520" s="214"/>
      <c r="E1520" s="215"/>
      <c r="F1520" s="216"/>
    </row>
    <row r="1521" spans="1:6">
      <c r="A1521" s="213"/>
      <c r="B1521" s="213"/>
      <c r="C1521" s="213"/>
      <c r="D1521" s="214"/>
      <c r="E1521" s="215"/>
      <c r="F1521" s="216"/>
    </row>
    <row r="1522" spans="1:6">
      <c r="A1522" s="213"/>
      <c r="B1522" s="213"/>
      <c r="C1522" s="213"/>
      <c r="D1522" s="214"/>
      <c r="E1522" s="215"/>
      <c r="F1522" s="216"/>
    </row>
    <row r="1523" spans="1:6">
      <c r="A1523" s="213"/>
      <c r="B1523" s="213"/>
      <c r="C1523" s="213"/>
      <c r="D1523" s="214"/>
      <c r="E1523" s="215"/>
      <c r="F1523" s="216"/>
    </row>
    <row r="1524" spans="1:6">
      <c r="A1524" s="213"/>
      <c r="B1524" s="213"/>
      <c r="C1524" s="213"/>
      <c r="D1524" s="214"/>
      <c r="E1524" s="215"/>
      <c r="F1524" s="216"/>
    </row>
    <row r="1525" spans="1:6">
      <c r="A1525" s="213"/>
      <c r="B1525" s="213"/>
      <c r="C1525" s="213"/>
      <c r="D1525" s="214"/>
      <c r="E1525" s="215"/>
      <c r="F1525" s="216"/>
    </row>
    <row r="1526" spans="1:6">
      <c r="A1526" s="213"/>
      <c r="B1526" s="213"/>
      <c r="C1526" s="213"/>
      <c r="D1526" s="214"/>
      <c r="E1526" s="215"/>
      <c r="F1526" s="216"/>
    </row>
    <row r="1527" spans="1:6">
      <c r="A1527" s="213"/>
      <c r="B1527" s="213"/>
      <c r="C1527" s="213"/>
      <c r="D1527" s="214"/>
      <c r="E1527" s="215"/>
      <c r="F1527" s="216"/>
    </row>
    <row r="1528" spans="1:6">
      <c r="A1528" s="213"/>
      <c r="B1528" s="213"/>
      <c r="C1528" s="213"/>
      <c r="D1528" s="214"/>
      <c r="E1528" s="215"/>
      <c r="F1528" s="216"/>
    </row>
    <row r="1529" spans="1:6">
      <c r="A1529" s="213"/>
      <c r="B1529" s="213"/>
      <c r="C1529" s="213"/>
      <c r="D1529" s="214"/>
      <c r="E1529" s="215"/>
      <c r="F1529" s="216"/>
    </row>
    <row r="1530" spans="1:6">
      <c r="A1530" s="213"/>
      <c r="B1530" s="213"/>
      <c r="C1530" s="213"/>
      <c r="D1530" s="214"/>
      <c r="E1530" s="215"/>
      <c r="F1530" s="216"/>
    </row>
    <row r="1531" spans="1:6">
      <c r="A1531" s="213"/>
      <c r="B1531" s="213"/>
      <c r="C1531" s="213"/>
      <c r="D1531" s="214"/>
      <c r="E1531" s="215"/>
      <c r="F1531" s="216"/>
    </row>
    <row r="1532" spans="1:6">
      <c r="A1532" s="213"/>
      <c r="B1532" s="213"/>
      <c r="C1532" s="213"/>
      <c r="D1532" s="214"/>
      <c r="E1532" s="215"/>
      <c r="F1532" s="216"/>
    </row>
    <row r="1533" spans="1:6">
      <c r="A1533" s="213"/>
      <c r="B1533" s="213"/>
      <c r="C1533" s="213"/>
      <c r="D1533" s="214"/>
      <c r="E1533" s="215"/>
      <c r="F1533" s="216"/>
    </row>
    <row r="1534" spans="1:6">
      <c r="A1534" s="213"/>
      <c r="B1534" s="213"/>
      <c r="C1534" s="213"/>
      <c r="D1534" s="214"/>
      <c r="E1534" s="215"/>
      <c r="F1534" s="216"/>
    </row>
    <row r="1535" spans="1:6">
      <c r="A1535" s="213"/>
      <c r="B1535" s="213"/>
      <c r="C1535" s="213"/>
      <c r="D1535" s="214"/>
      <c r="E1535" s="215"/>
      <c r="F1535" s="216"/>
    </row>
    <row r="1536" spans="1:6">
      <c r="A1536" s="213"/>
      <c r="B1536" s="213"/>
      <c r="C1536" s="213"/>
      <c r="D1536" s="214"/>
      <c r="E1536" s="215"/>
      <c r="F1536" s="216"/>
    </row>
    <row r="1537" spans="1:6">
      <c r="A1537" s="213"/>
      <c r="B1537" s="213"/>
      <c r="C1537" s="213"/>
      <c r="D1537" s="214"/>
      <c r="E1537" s="215"/>
      <c r="F1537" s="216"/>
    </row>
    <row r="1538" spans="1:6">
      <c r="A1538" s="213"/>
      <c r="B1538" s="213"/>
      <c r="C1538" s="213"/>
      <c r="D1538" s="214"/>
      <c r="E1538" s="215"/>
      <c r="F1538" s="216"/>
    </row>
    <row r="1539" spans="1:6">
      <c r="A1539" s="213"/>
      <c r="B1539" s="213"/>
      <c r="C1539" s="213"/>
      <c r="D1539" s="214"/>
      <c r="E1539" s="215"/>
      <c r="F1539" s="216"/>
    </row>
    <row r="1540" spans="1:6">
      <c r="A1540" s="213"/>
      <c r="B1540" s="213"/>
      <c r="C1540" s="213"/>
      <c r="D1540" s="214"/>
      <c r="E1540" s="215"/>
      <c r="F1540" s="216"/>
    </row>
    <row r="1541" spans="1:6">
      <c r="A1541" s="213"/>
      <c r="B1541" s="213"/>
      <c r="C1541" s="213"/>
      <c r="D1541" s="214"/>
      <c r="E1541" s="215"/>
      <c r="F1541" s="216"/>
    </row>
    <row r="1542" spans="1:6">
      <c r="A1542" s="213"/>
      <c r="B1542" s="213"/>
      <c r="C1542" s="213"/>
      <c r="D1542" s="214"/>
      <c r="E1542" s="215"/>
      <c r="F1542" s="216"/>
    </row>
    <row r="1543" spans="1:6">
      <c r="A1543" s="213"/>
      <c r="B1543" s="213"/>
      <c r="C1543" s="213"/>
      <c r="D1543" s="214"/>
      <c r="E1543" s="215"/>
      <c r="F1543" s="216"/>
    </row>
    <row r="1544" spans="1:6">
      <c r="A1544" s="213"/>
      <c r="B1544" s="213"/>
      <c r="C1544" s="213"/>
      <c r="D1544" s="214"/>
      <c r="E1544" s="215"/>
      <c r="F1544" s="216"/>
    </row>
    <row r="1545" spans="1:6">
      <c r="A1545" s="213"/>
      <c r="B1545" s="213"/>
      <c r="C1545" s="213"/>
      <c r="D1545" s="214"/>
      <c r="E1545" s="215"/>
      <c r="F1545" s="216"/>
    </row>
    <row r="1546" spans="1:6">
      <c r="A1546" s="213"/>
      <c r="B1546" s="213"/>
      <c r="C1546" s="213"/>
      <c r="D1546" s="214"/>
      <c r="E1546" s="215"/>
      <c r="F1546" s="216"/>
    </row>
    <row r="1547" spans="1:6">
      <c r="A1547" s="213"/>
      <c r="B1547" s="213"/>
      <c r="C1547" s="213"/>
      <c r="D1547" s="214"/>
      <c r="E1547" s="215"/>
      <c r="F1547" s="216"/>
    </row>
    <row r="1548" spans="1:6">
      <c r="A1548" s="213"/>
      <c r="B1548" s="213"/>
      <c r="C1548" s="213"/>
      <c r="D1548" s="214"/>
      <c r="E1548" s="215"/>
      <c r="F1548" s="216"/>
    </row>
    <row r="1549" spans="1:6">
      <c r="A1549" s="213"/>
      <c r="B1549" s="213"/>
      <c r="C1549" s="213"/>
      <c r="D1549" s="214"/>
      <c r="E1549" s="215"/>
      <c r="F1549" s="216"/>
    </row>
    <row r="1550" spans="1:6">
      <c r="A1550" s="213"/>
      <c r="B1550" s="213"/>
      <c r="C1550" s="213"/>
      <c r="D1550" s="214"/>
      <c r="E1550" s="215"/>
      <c r="F1550" s="216"/>
    </row>
    <row r="1551" spans="1:6">
      <c r="A1551" s="213"/>
      <c r="B1551" s="213"/>
      <c r="C1551" s="213"/>
      <c r="D1551" s="214"/>
      <c r="E1551" s="215"/>
      <c r="F1551" s="216"/>
    </row>
    <row r="1552" spans="1:6">
      <c r="A1552" s="213"/>
      <c r="B1552" s="213"/>
      <c r="C1552" s="213"/>
      <c r="D1552" s="214"/>
      <c r="E1552" s="215"/>
      <c r="F1552" s="216"/>
    </row>
    <row r="1553" spans="1:6">
      <c r="A1553" s="213"/>
      <c r="B1553" s="213"/>
      <c r="C1553" s="213"/>
      <c r="D1553" s="214"/>
      <c r="E1553" s="215"/>
      <c r="F1553" s="216"/>
    </row>
    <row r="1554" spans="1:6">
      <c r="A1554" s="213"/>
      <c r="B1554" s="213"/>
      <c r="C1554" s="213"/>
      <c r="D1554" s="214"/>
      <c r="E1554" s="215"/>
      <c r="F1554" s="216"/>
    </row>
    <row r="1555" spans="1:6">
      <c r="A1555" s="213"/>
      <c r="B1555" s="213"/>
      <c r="C1555" s="213"/>
      <c r="D1555" s="214"/>
      <c r="E1555" s="215"/>
      <c r="F1555" s="216"/>
    </row>
    <row r="1556" spans="1:6">
      <c r="A1556" s="213"/>
      <c r="B1556" s="213"/>
      <c r="C1556" s="213"/>
      <c r="D1556" s="214"/>
      <c r="E1556" s="215"/>
      <c r="F1556" s="216"/>
    </row>
    <row r="1557" spans="1:6">
      <c r="A1557" s="213"/>
      <c r="B1557" s="213"/>
      <c r="C1557" s="213"/>
      <c r="D1557" s="214"/>
      <c r="E1557" s="215"/>
      <c r="F1557" s="216"/>
    </row>
    <row r="1558" spans="1:6">
      <c r="A1558" s="213"/>
      <c r="B1558" s="213"/>
      <c r="C1558" s="213"/>
      <c r="D1558" s="214"/>
      <c r="E1558" s="215"/>
      <c r="F1558" s="216"/>
    </row>
    <row r="1559" spans="1:6">
      <c r="A1559" s="213"/>
      <c r="B1559" s="213"/>
      <c r="C1559" s="213"/>
      <c r="D1559" s="214"/>
      <c r="E1559" s="215"/>
      <c r="F1559" s="216"/>
    </row>
    <row r="1560" spans="1:6">
      <c r="A1560" s="213"/>
      <c r="B1560" s="213"/>
      <c r="C1560" s="213"/>
      <c r="D1560" s="214"/>
      <c r="E1560" s="215"/>
      <c r="F1560" s="216"/>
    </row>
    <row r="1561" spans="1:6">
      <c r="A1561" s="213"/>
      <c r="B1561" s="213"/>
      <c r="C1561" s="213"/>
      <c r="D1561" s="214"/>
      <c r="E1561" s="215"/>
      <c r="F1561" s="216"/>
    </row>
    <row r="1562" spans="1:6">
      <c r="A1562" s="213"/>
      <c r="B1562" s="213"/>
      <c r="C1562" s="213"/>
      <c r="D1562" s="214"/>
      <c r="E1562" s="215"/>
      <c r="F1562" s="216"/>
    </row>
    <row r="1563" spans="1:6">
      <c r="A1563" s="213"/>
      <c r="B1563" s="213"/>
      <c r="C1563" s="213"/>
      <c r="D1563" s="214"/>
      <c r="E1563" s="215"/>
      <c r="F1563" s="216"/>
    </row>
    <row r="1564" spans="1:6">
      <c r="A1564" s="213"/>
      <c r="B1564" s="213"/>
      <c r="C1564" s="213"/>
      <c r="D1564" s="214"/>
      <c r="E1564" s="215"/>
      <c r="F1564" s="216"/>
    </row>
    <row r="1565" spans="1:6">
      <c r="A1565" s="213"/>
      <c r="B1565" s="213"/>
      <c r="C1565" s="213"/>
      <c r="D1565" s="214"/>
      <c r="E1565" s="215"/>
      <c r="F1565" s="216"/>
    </row>
    <row r="1566" spans="1:6">
      <c r="A1566" s="213"/>
      <c r="B1566" s="213"/>
      <c r="C1566" s="213"/>
      <c r="D1566" s="214"/>
      <c r="E1566" s="215"/>
      <c r="F1566" s="216"/>
    </row>
    <row r="1567" spans="1:6">
      <c r="A1567" s="213"/>
      <c r="B1567" s="213"/>
      <c r="C1567" s="213"/>
      <c r="D1567" s="214"/>
      <c r="E1567" s="215"/>
      <c r="F1567" s="216"/>
    </row>
    <row r="1568" spans="1:6">
      <c r="A1568" s="213"/>
      <c r="B1568" s="213"/>
      <c r="C1568" s="213"/>
      <c r="D1568" s="214"/>
      <c r="E1568" s="215"/>
      <c r="F1568" s="216"/>
    </row>
    <row r="1569" spans="1:6">
      <c r="A1569" s="213"/>
      <c r="B1569" s="213"/>
      <c r="C1569" s="213"/>
      <c r="D1569" s="214"/>
      <c r="E1569" s="215"/>
      <c r="F1569" s="216"/>
    </row>
    <row r="1570" spans="1:6">
      <c r="A1570" s="213"/>
      <c r="B1570" s="213"/>
      <c r="C1570" s="213"/>
      <c r="D1570" s="214"/>
      <c r="E1570" s="215"/>
      <c r="F1570" s="216"/>
    </row>
    <row r="1571" spans="1:6">
      <c r="A1571" s="213"/>
      <c r="B1571" s="213"/>
      <c r="C1571" s="213"/>
      <c r="D1571" s="214"/>
      <c r="E1571" s="215"/>
      <c r="F1571" s="216"/>
    </row>
    <row r="1572" spans="1:6">
      <c r="A1572" s="213"/>
      <c r="B1572" s="213"/>
      <c r="C1572" s="213"/>
      <c r="D1572" s="214"/>
      <c r="E1572" s="215"/>
      <c r="F1572" s="216"/>
    </row>
    <row r="1573" spans="1:6">
      <c r="A1573" s="213"/>
      <c r="B1573" s="213"/>
      <c r="C1573" s="213"/>
      <c r="D1573" s="214"/>
      <c r="E1573" s="215"/>
      <c r="F1573" s="216"/>
    </row>
    <row r="1574" spans="1:6">
      <c r="A1574" s="213"/>
      <c r="B1574" s="213"/>
      <c r="C1574" s="213"/>
      <c r="D1574" s="214"/>
      <c r="E1574" s="215"/>
      <c r="F1574" s="216"/>
    </row>
    <row r="1575" spans="1:6">
      <c r="A1575" s="213"/>
      <c r="B1575" s="213"/>
      <c r="C1575" s="213"/>
      <c r="D1575" s="214"/>
      <c r="E1575" s="215"/>
      <c r="F1575" s="216"/>
    </row>
    <row r="1576" spans="1:6">
      <c r="A1576" s="213"/>
      <c r="B1576" s="213"/>
      <c r="C1576" s="213"/>
      <c r="D1576" s="214"/>
      <c r="E1576" s="215"/>
      <c r="F1576" s="216"/>
    </row>
    <row r="1577" spans="1:6">
      <c r="A1577" s="213"/>
      <c r="B1577" s="213"/>
      <c r="C1577" s="213"/>
      <c r="D1577" s="214"/>
      <c r="E1577" s="215"/>
      <c r="F1577" s="216"/>
    </row>
    <row r="1578" spans="1:6">
      <c r="A1578" s="213"/>
      <c r="B1578" s="213"/>
      <c r="C1578" s="213"/>
      <c r="D1578" s="214"/>
      <c r="E1578" s="215"/>
      <c r="F1578" s="216"/>
    </row>
    <row r="1579" spans="1:6">
      <c r="A1579" s="213"/>
      <c r="B1579" s="213"/>
      <c r="C1579" s="213"/>
      <c r="D1579" s="214"/>
      <c r="E1579" s="215"/>
      <c r="F1579" s="216"/>
    </row>
    <row r="1580" spans="1:6">
      <c r="A1580" s="213"/>
      <c r="B1580" s="213"/>
      <c r="C1580" s="213"/>
      <c r="D1580" s="214"/>
      <c r="E1580" s="215"/>
      <c r="F1580" s="216"/>
    </row>
    <row r="1581" spans="1:6">
      <c r="A1581" s="213"/>
      <c r="B1581" s="213"/>
      <c r="C1581" s="213"/>
      <c r="D1581" s="214"/>
      <c r="E1581" s="215"/>
      <c r="F1581" s="216"/>
    </row>
    <row r="1582" spans="1:6">
      <c r="A1582" s="213"/>
      <c r="B1582" s="213"/>
      <c r="C1582" s="213"/>
      <c r="D1582" s="214"/>
      <c r="E1582" s="215"/>
      <c r="F1582" s="216"/>
    </row>
    <row r="1583" spans="1:6">
      <c r="A1583" s="213"/>
      <c r="B1583" s="213"/>
      <c r="C1583" s="213"/>
      <c r="D1583" s="214"/>
      <c r="E1583" s="215"/>
      <c r="F1583" s="216"/>
    </row>
    <row r="1584" spans="1:6">
      <c r="A1584" s="213"/>
      <c r="B1584" s="213"/>
      <c r="C1584" s="213"/>
      <c r="D1584" s="214"/>
      <c r="E1584" s="215"/>
      <c r="F1584" s="216"/>
    </row>
    <row r="1585" spans="1:6">
      <c r="A1585" s="213"/>
      <c r="B1585" s="213"/>
      <c r="C1585" s="213"/>
      <c r="D1585" s="214"/>
      <c r="E1585" s="215"/>
      <c r="F1585" s="216"/>
    </row>
    <row r="1586" spans="1:6">
      <c r="A1586" s="213"/>
      <c r="B1586" s="213"/>
      <c r="C1586" s="213"/>
      <c r="D1586" s="214"/>
      <c r="E1586" s="215"/>
      <c r="F1586" s="216"/>
    </row>
    <row r="1587" spans="1:6">
      <c r="A1587" s="213"/>
      <c r="B1587" s="213"/>
      <c r="C1587" s="213"/>
      <c r="D1587" s="214"/>
      <c r="E1587" s="215"/>
      <c r="F1587" s="216"/>
    </row>
    <row r="1588" spans="1:6">
      <c r="A1588" s="213"/>
      <c r="B1588" s="213"/>
      <c r="C1588" s="213"/>
      <c r="D1588" s="214"/>
      <c r="E1588" s="215"/>
      <c r="F1588" s="216"/>
    </row>
    <row r="1589" spans="1:6">
      <c r="A1589" s="213"/>
      <c r="B1589" s="213"/>
      <c r="C1589" s="213"/>
      <c r="D1589" s="214"/>
      <c r="E1589" s="215"/>
      <c r="F1589" s="216"/>
    </row>
    <row r="1590" spans="1:6">
      <c r="A1590" s="213"/>
      <c r="B1590" s="213"/>
      <c r="C1590" s="213"/>
      <c r="D1590" s="214"/>
      <c r="E1590" s="215"/>
      <c r="F1590" s="216"/>
    </row>
    <row r="1591" spans="1:6">
      <c r="A1591" s="213"/>
      <c r="B1591" s="213"/>
      <c r="C1591" s="213"/>
      <c r="D1591" s="214"/>
      <c r="E1591" s="215"/>
      <c r="F1591" s="216"/>
    </row>
    <row r="1592" spans="1:6">
      <c r="A1592" s="213"/>
      <c r="B1592" s="213"/>
      <c r="C1592" s="213"/>
      <c r="D1592" s="214"/>
      <c r="E1592" s="215"/>
      <c r="F1592" s="216"/>
    </row>
    <row r="1593" spans="1:6">
      <c r="A1593" s="213"/>
      <c r="B1593" s="213"/>
      <c r="C1593" s="213"/>
      <c r="D1593" s="214"/>
      <c r="E1593" s="215"/>
      <c r="F1593" s="216"/>
    </row>
    <row r="1594" spans="1:6">
      <c r="A1594" s="213"/>
      <c r="B1594" s="213"/>
      <c r="C1594" s="213"/>
      <c r="D1594" s="214"/>
      <c r="E1594" s="215"/>
      <c r="F1594" s="216"/>
    </row>
    <row r="1595" spans="1:6">
      <c r="A1595" s="213"/>
      <c r="B1595" s="213"/>
      <c r="C1595" s="213"/>
      <c r="D1595" s="214"/>
      <c r="E1595" s="215"/>
      <c r="F1595" s="216"/>
    </row>
    <row r="1596" spans="1:6">
      <c r="A1596" s="213"/>
      <c r="B1596" s="213"/>
      <c r="C1596" s="213"/>
      <c r="D1596" s="214"/>
      <c r="E1596" s="215"/>
      <c r="F1596" s="216"/>
    </row>
    <row r="1597" spans="1:6">
      <c r="A1597" s="213"/>
      <c r="B1597" s="213"/>
      <c r="C1597" s="213"/>
      <c r="D1597" s="214"/>
      <c r="E1597" s="215"/>
      <c r="F1597" s="216"/>
    </row>
    <row r="1598" spans="1:6">
      <c r="A1598" s="213"/>
      <c r="B1598" s="213"/>
      <c r="C1598" s="213"/>
      <c r="D1598" s="214"/>
      <c r="E1598" s="215"/>
      <c r="F1598" s="216"/>
    </row>
    <row r="1599" spans="1:6">
      <c r="A1599" s="213"/>
      <c r="B1599" s="213"/>
      <c r="C1599" s="213"/>
      <c r="D1599" s="214"/>
      <c r="E1599" s="215"/>
      <c r="F1599" s="216"/>
    </row>
    <row r="1600" spans="1:6">
      <c r="A1600" s="213"/>
      <c r="B1600" s="213"/>
      <c r="C1600" s="213"/>
      <c r="D1600" s="214"/>
      <c r="E1600" s="215"/>
      <c r="F1600" s="216"/>
    </row>
    <row r="1601" spans="1:6">
      <c r="A1601" s="213"/>
      <c r="B1601" s="213"/>
      <c r="C1601" s="213"/>
      <c r="D1601" s="214"/>
      <c r="E1601" s="215"/>
      <c r="F1601" s="216"/>
    </row>
    <row r="1602" spans="1:6">
      <c r="A1602" s="213"/>
      <c r="B1602" s="213"/>
      <c r="C1602" s="213"/>
      <c r="D1602" s="214"/>
      <c r="E1602" s="215"/>
      <c r="F1602" s="216"/>
    </row>
    <row r="1603" spans="1:6">
      <c r="A1603" s="213"/>
      <c r="B1603" s="213"/>
      <c r="C1603" s="213"/>
      <c r="D1603" s="214"/>
      <c r="E1603" s="215"/>
      <c r="F1603" s="216"/>
    </row>
    <row r="1604" spans="1:6">
      <c r="A1604" s="213"/>
      <c r="B1604" s="213"/>
      <c r="C1604" s="213"/>
      <c r="D1604" s="214"/>
      <c r="E1604" s="215"/>
      <c r="F1604" s="216"/>
    </row>
    <row r="1605" spans="1:6">
      <c r="A1605" s="213"/>
      <c r="B1605" s="213"/>
      <c r="C1605" s="213"/>
      <c r="D1605" s="214"/>
      <c r="E1605" s="215"/>
      <c r="F1605" s="216"/>
    </row>
    <row r="1606" spans="1:6">
      <c r="A1606" s="213"/>
      <c r="B1606" s="213"/>
      <c r="C1606" s="213"/>
      <c r="D1606" s="214"/>
      <c r="E1606" s="215"/>
      <c r="F1606" s="216"/>
    </row>
    <row r="1607" spans="1:6">
      <c r="A1607" s="213"/>
      <c r="B1607" s="213"/>
      <c r="C1607" s="213"/>
      <c r="D1607" s="214"/>
      <c r="E1607" s="215"/>
      <c r="F1607" s="216"/>
    </row>
    <row r="1608" spans="1:6">
      <c r="A1608" s="213"/>
      <c r="B1608" s="213"/>
      <c r="C1608" s="213"/>
      <c r="D1608" s="214"/>
      <c r="E1608" s="215"/>
      <c r="F1608" s="216"/>
    </row>
    <row r="1609" spans="1:6">
      <c r="A1609" s="213"/>
      <c r="B1609" s="213"/>
      <c r="C1609" s="213"/>
      <c r="D1609" s="214"/>
      <c r="E1609" s="215"/>
      <c r="F1609" s="216"/>
    </row>
    <row r="1610" spans="1:6">
      <c r="A1610" s="213"/>
      <c r="B1610" s="213"/>
      <c r="C1610" s="213"/>
      <c r="D1610" s="214"/>
      <c r="E1610" s="215"/>
      <c r="F1610" s="216"/>
    </row>
    <row r="1611" spans="1:6">
      <c r="A1611" s="213"/>
      <c r="B1611" s="213"/>
      <c r="C1611" s="213"/>
      <c r="D1611" s="214"/>
      <c r="E1611" s="215"/>
      <c r="F1611" s="216"/>
    </row>
    <row r="1612" spans="1:6">
      <c r="A1612" s="213"/>
      <c r="B1612" s="213"/>
      <c r="C1612" s="213"/>
      <c r="D1612" s="214"/>
      <c r="E1612" s="215"/>
      <c r="F1612" s="216"/>
    </row>
    <row r="1613" spans="1:6">
      <c r="A1613" s="213"/>
      <c r="B1613" s="213"/>
      <c r="C1613" s="213"/>
      <c r="D1613" s="214"/>
      <c r="E1613" s="215"/>
      <c r="F1613" s="216"/>
    </row>
    <row r="1614" spans="1:6">
      <c r="A1614" s="213"/>
      <c r="B1614" s="213"/>
      <c r="C1614" s="213"/>
      <c r="D1614" s="214"/>
      <c r="E1614" s="215"/>
      <c r="F1614" s="216"/>
    </row>
    <row r="1615" spans="1:6">
      <c r="A1615" s="213"/>
      <c r="B1615" s="213"/>
      <c r="C1615" s="213"/>
      <c r="D1615" s="214"/>
      <c r="E1615" s="215"/>
      <c r="F1615" s="216"/>
    </row>
    <row r="1616" spans="1:6">
      <c r="A1616" s="213"/>
      <c r="B1616" s="213"/>
      <c r="C1616" s="213"/>
      <c r="D1616" s="214"/>
      <c r="E1616" s="215"/>
      <c r="F1616" s="216"/>
    </row>
    <row r="1617" spans="1:6">
      <c r="A1617" s="213"/>
      <c r="B1617" s="213"/>
      <c r="C1617" s="213"/>
      <c r="D1617" s="214"/>
      <c r="E1617" s="215"/>
      <c r="F1617" s="216"/>
    </row>
    <row r="1618" spans="1:6">
      <c r="A1618" s="213"/>
      <c r="B1618" s="213"/>
      <c r="C1618" s="213"/>
      <c r="D1618" s="214"/>
      <c r="E1618" s="215"/>
      <c r="F1618" s="216"/>
    </row>
    <row r="1619" spans="1:6">
      <c r="A1619" s="213"/>
      <c r="B1619" s="213"/>
      <c r="C1619" s="213"/>
      <c r="D1619" s="214"/>
      <c r="E1619" s="215"/>
      <c r="F1619" s="216"/>
    </row>
    <row r="1620" spans="1:6">
      <c r="A1620" s="213"/>
      <c r="B1620" s="213"/>
      <c r="C1620" s="213"/>
      <c r="D1620" s="214"/>
      <c r="E1620" s="215"/>
      <c r="F1620" s="216"/>
    </row>
    <row r="1621" spans="1:6">
      <c r="A1621" s="213"/>
      <c r="B1621" s="213"/>
      <c r="C1621" s="213"/>
      <c r="D1621" s="214"/>
      <c r="E1621" s="215"/>
      <c r="F1621" s="216"/>
    </row>
    <row r="1622" spans="1:6">
      <c r="A1622" s="213"/>
      <c r="B1622" s="213"/>
      <c r="C1622" s="213"/>
      <c r="D1622" s="214"/>
      <c r="E1622" s="215"/>
      <c r="F1622" s="216"/>
    </row>
    <row r="1623" spans="1:6">
      <c r="A1623" s="213"/>
      <c r="B1623" s="213"/>
      <c r="C1623" s="213"/>
      <c r="D1623" s="214"/>
      <c r="E1623" s="215"/>
      <c r="F1623" s="216"/>
    </row>
    <row r="1624" spans="1:6">
      <c r="A1624" s="213"/>
      <c r="B1624" s="213"/>
      <c r="C1624" s="213"/>
      <c r="D1624" s="214"/>
      <c r="E1624" s="215"/>
      <c r="F1624" s="216"/>
    </row>
    <row r="1625" spans="1:6">
      <c r="A1625" s="213"/>
      <c r="B1625" s="213"/>
      <c r="C1625" s="213"/>
      <c r="D1625" s="214"/>
      <c r="E1625" s="215"/>
      <c r="F1625" s="216"/>
    </row>
    <row r="1626" spans="1:6">
      <c r="A1626" s="213"/>
      <c r="B1626" s="213"/>
      <c r="C1626" s="213"/>
      <c r="D1626" s="214"/>
      <c r="E1626" s="215"/>
      <c r="F1626" s="216"/>
    </row>
    <row r="1627" spans="1:6">
      <c r="A1627" s="213"/>
      <c r="B1627" s="213"/>
      <c r="C1627" s="213"/>
      <c r="D1627" s="214"/>
      <c r="E1627" s="215"/>
      <c r="F1627" s="216"/>
    </row>
    <row r="1628" spans="1:6">
      <c r="A1628" s="213"/>
      <c r="B1628" s="213"/>
      <c r="C1628" s="213"/>
      <c r="D1628" s="214"/>
      <c r="E1628" s="215"/>
      <c r="F1628" s="216"/>
    </row>
    <row r="1629" spans="1:6">
      <c r="A1629" s="213"/>
      <c r="B1629" s="213"/>
      <c r="C1629" s="213"/>
      <c r="D1629" s="214"/>
      <c r="E1629" s="215"/>
      <c r="F1629" s="216"/>
    </row>
    <row r="1630" spans="1:6">
      <c r="A1630" s="213"/>
      <c r="B1630" s="213"/>
      <c r="C1630" s="213"/>
      <c r="D1630" s="214"/>
      <c r="E1630" s="215"/>
      <c r="F1630" s="216"/>
    </row>
    <row r="1631" spans="1:6">
      <c r="A1631" s="213"/>
      <c r="B1631" s="213"/>
      <c r="C1631" s="213"/>
      <c r="D1631" s="214"/>
      <c r="E1631" s="215"/>
      <c r="F1631" s="216"/>
    </row>
    <row r="1632" spans="1:6">
      <c r="A1632" s="213"/>
      <c r="B1632" s="213"/>
      <c r="C1632" s="213"/>
      <c r="D1632" s="214"/>
      <c r="E1632" s="215"/>
      <c r="F1632" s="216"/>
    </row>
    <row r="1633" spans="1:6">
      <c r="A1633" s="213"/>
      <c r="B1633" s="213"/>
      <c r="C1633" s="213"/>
      <c r="D1633" s="214"/>
      <c r="E1633" s="215"/>
      <c r="F1633" s="216"/>
    </row>
    <row r="1634" spans="1:6">
      <c r="A1634" s="213"/>
      <c r="B1634" s="213"/>
      <c r="C1634" s="213"/>
      <c r="D1634" s="214"/>
      <c r="E1634" s="215"/>
      <c r="F1634" s="216"/>
    </row>
    <row r="1635" spans="1:6">
      <c r="A1635" s="213"/>
      <c r="B1635" s="213"/>
      <c r="C1635" s="213"/>
      <c r="D1635" s="214"/>
      <c r="E1635" s="215"/>
      <c r="F1635" s="216"/>
    </row>
    <row r="1636" spans="1:6">
      <c r="A1636" s="213"/>
      <c r="B1636" s="213"/>
      <c r="C1636" s="213"/>
      <c r="D1636" s="214"/>
      <c r="E1636" s="215"/>
      <c r="F1636" s="216"/>
    </row>
    <row r="1637" spans="1:6">
      <c r="A1637" s="213"/>
      <c r="B1637" s="213"/>
      <c r="C1637" s="213"/>
      <c r="D1637" s="214"/>
      <c r="E1637" s="215"/>
      <c r="F1637" s="216"/>
    </row>
    <row r="1638" spans="1:6">
      <c r="A1638" s="213"/>
      <c r="B1638" s="213"/>
      <c r="C1638" s="213"/>
      <c r="D1638" s="214"/>
      <c r="E1638" s="215"/>
      <c r="F1638" s="216"/>
    </row>
    <row r="1639" spans="1:6">
      <c r="A1639" s="213"/>
      <c r="B1639" s="213"/>
      <c r="C1639" s="213"/>
      <c r="D1639" s="214"/>
      <c r="E1639" s="215"/>
      <c r="F1639" s="216"/>
    </row>
    <row r="1640" spans="1:6">
      <c r="A1640" s="213"/>
      <c r="B1640" s="213"/>
      <c r="C1640" s="213"/>
      <c r="D1640" s="214"/>
      <c r="E1640" s="215"/>
      <c r="F1640" s="216"/>
    </row>
    <row r="1641" spans="1:6">
      <c r="A1641" s="213"/>
      <c r="B1641" s="213"/>
      <c r="C1641" s="213"/>
      <c r="D1641" s="214"/>
      <c r="E1641" s="215"/>
      <c r="F1641" s="216"/>
    </row>
    <row r="1642" spans="1:6">
      <c r="A1642" s="213"/>
      <c r="B1642" s="213"/>
      <c r="C1642" s="213"/>
      <c r="D1642" s="214"/>
      <c r="E1642" s="215"/>
      <c r="F1642" s="216"/>
    </row>
    <row r="1643" spans="1:6">
      <c r="A1643" s="213"/>
      <c r="B1643" s="213"/>
      <c r="C1643" s="213"/>
      <c r="D1643" s="214"/>
      <c r="E1643" s="215"/>
      <c r="F1643" s="216"/>
    </row>
    <row r="1644" spans="1:6">
      <c r="A1644" s="213"/>
      <c r="B1644" s="213"/>
      <c r="C1644" s="213"/>
      <c r="D1644" s="214"/>
      <c r="E1644" s="215"/>
      <c r="F1644" s="216"/>
    </row>
    <row r="1645" spans="1:6">
      <c r="A1645" s="213"/>
      <c r="B1645" s="213"/>
      <c r="C1645" s="213"/>
      <c r="D1645" s="214"/>
      <c r="E1645" s="215"/>
      <c r="F1645" s="216"/>
    </row>
    <row r="1646" spans="1:6">
      <c r="A1646" s="213"/>
      <c r="B1646" s="213"/>
      <c r="C1646" s="213"/>
      <c r="D1646" s="214"/>
      <c r="E1646" s="215"/>
      <c r="F1646" s="216"/>
    </row>
    <row r="1647" spans="1:6">
      <c r="A1647" s="213"/>
      <c r="B1647" s="217"/>
      <c r="C1647" s="213"/>
      <c r="D1647" s="214"/>
      <c r="E1647" s="215"/>
      <c r="F1647" s="216"/>
    </row>
    <row r="1648" spans="1:6">
      <c r="A1648" s="213"/>
      <c r="B1648" s="213"/>
      <c r="C1648" s="213"/>
      <c r="D1648" s="214"/>
      <c r="E1648" s="215"/>
      <c r="F1648" s="216"/>
    </row>
    <row r="1649" spans="1:6">
      <c r="A1649" s="213"/>
      <c r="B1649" s="213"/>
      <c r="C1649" s="213"/>
      <c r="D1649" s="214"/>
      <c r="E1649" s="215"/>
      <c r="F1649" s="216"/>
    </row>
    <row r="1650" spans="1:6">
      <c r="A1650" s="213"/>
      <c r="B1650" s="213"/>
      <c r="C1650" s="213"/>
      <c r="D1650" s="214"/>
      <c r="E1650" s="215"/>
      <c r="F1650" s="216"/>
    </row>
    <row r="1651" spans="1:6">
      <c r="A1651" s="213"/>
      <c r="B1651" s="213"/>
      <c r="C1651" s="213"/>
      <c r="D1651" s="214"/>
      <c r="E1651" s="215"/>
      <c r="F1651" s="216"/>
    </row>
    <row r="1652" spans="1:6">
      <c r="A1652" s="213"/>
      <c r="B1652" s="213"/>
      <c r="C1652" s="213"/>
      <c r="D1652" s="214"/>
      <c r="E1652" s="215"/>
      <c r="F1652" s="216"/>
    </row>
    <row r="1653" spans="1:6">
      <c r="A1653" s="213"/>
      <c r="B1653" s="213"/>
      <c r="C1653" s="213"/>
      <c r="D1653" s="214"/>
      <c r="E1653" s="215"/>
      <c r="F1653" s="216"/>
    </row>
    <row r="1654" spans="1:6">
      <c r="A1654" s="213"/>
      <c r="B1654" s="213"/>
      <c r="C1654" s="213"/>
      <c r="D1654" s="214"/>
      <c r="E1654" s="215"/>
      <c r="F1654" s="216"/>
    </row>
    <row r="1655" spans="1:6">
      <c r="A1655" s="213"/>
      <c r="B1655" s="213"/>
      <c r="C1655" s="213"/>
      <c r="D1655" s="214"/>
      <c r="E1655" s="215"/>
      <c r="F1655" s="216"/>
    </row>
    <row r="1656" spans="1:6">
      <c r="A1656" s="213"/>
      <c r="B1656" s="213"/>
      <c r="C1656" s="213"/>
      <c r="D1656" s="214"/>
      <c r="E1656" s="215"/>
      <c r="F1656" s="216"/>
    </row>
    <row r="1657" spans="1:6">
      <c r="A1657" s="213"/>
      <c r="B1657" s="213"/>
      <c r="C1657" s="213"/>
      <c r="D1657" s="214"/>
      <c r="E1657" s="215"/>
      <c r="F1657" s="216"/>
    </row>
    <row r="1658" spans="1:6">
      <c r="A1658" s="213"/>
      <c r="B1658" s="213"/>
      <c r="C1658" s="213"/>
      <c r="D1658" s="214"/>
      <c r="E1658" s="215"/>
      <c r="F1658" s="216"/>
    </row>
    <row r="1659" spans="1:6">
      <c r="A1659" s="213"/>
      <c r="B1659" s="213"/>
      <c r="C1659" s="213"/>
      <c r="D1659" s="214"/>
      <c r="E1659" s="215"/>
      <c r="F1659" s="216"/>
    </row>
    <row r="1660" spans="1:6">
      <c r="A1660" s="213"/>
      <c r="B1660" s="213"/>
      <c r="C1660" s="213"/>
      <c r="D1660" s="214"/>
      <c r="E1660" s="215"/>
      <c r="F1660" s="216"/>
    </row>
    <row r="1661" spans="1:6">
      <c r="A1661" s="213"/>
      <c r="B1661" s="213"/>
      <c r="C1661" s="213"/>
      <c r="D1661" s="214"/>
      <c r="E1661" s="215"/>
      <c r="F1661" s="216"/>
    </row>
    <row r="1662" spans="1:6">
      <c r="A1662" s="213"/>
      <c r="B1662" s="213"/>
      <c r="C1662" s="213"/>
      <c r="D1662" s="214"/>
      <c r="E1662" s="215"/>
      <c r="F1662" s="216"/>
    </row>
    <row r="1663" spans="1:6">
      <c r="A1663" s="213"/>
      <c r="B1663" s="213"/>
      <c r="C1663" s="213"/>
      <c r="D1663" s="214"/>
      <c r="E1663" s="215"/>
      <c r="F1663" s="216"/>
    </row>
    <row r="1664" spans="1:6">
      <c r="A1664" s="213"/>
      <c r="B1664" s="213"/>
      <c r="C1664" s="213"/>
      <c r="D1664" s="214"/>
      <c r="E1664" s="215"/>
      <c r="F1664" s="216"/>
    </row>
    <row r="1665" spans="1:6">
      <c r="A1665" s="213"/>
      <c r="B1665" s="213"/>
      <c r="C1665" s="213"/>
      <c r="D1665" s="214"/>
      <c r="E1665" s="215"/>
      <c r="F1665" s="216"/>
    </row>
    <row r="1666" spans="1:6">
      <c r="A1666" s="213"/>
      <c r="B1666" s="213"/>
      <c r="C1666" s="213"/>
      <c r="D1666" s="214"/>
      <c r="E1666" s="215"/>
      <c r="F1666" s="216"/>
    </row>
    <row r="1667" spans="1:6">
      <c r="A1667" s="213"/>
      <c r="B1667" s="213"/>
      <c r="C1667" s="213"/>
      <c r="D1667" s="214"/>
      <c r="E1667" s="215"/>
      <c r="F1667" s="216"/>
    </row>
    <row r="1668" spans="1:6">
      <c r="A1668" s="213"/>
      <c r="B1668" s="213"/>
      <c r="C1668" s="213"/>
      <c r="D1668" s="214"/>
      <c r="E1668" s="215"/>
      <c r="F1668" s="216"/>
    </row>
    <row r="1669" spans="1:6">
      <c r="A1669" s="213"/>
      <c r="B1669" s="213"/>
      <c r="C1669" s="213"/>
      <c r="D1669" s="214"/>
      <c r="E1669" s="215"/>
      <c r="F1669" s="216"/>
    </row>
    <row r="1670" spans="1:6">
      <c r="A1670" s="213"/>
      <c r="B1670" s="213"/>
      <c r="C1670" s="213"/>
      <c r="D1670" s="214"/>
      <c r="E1670" s="215"/>
      <c r="F1670" s="216"/>
    </row>
    <row r="1671" spans="1:6">
      <c r="A1671" s="213"/>
      <c r="B1671" s="213"/>
      <c r="C1671" s="213"/>
      <c r="D1671" s="214"/>
      <c r="E1671" s="215"/>
      <c r="F1671" s="216"/>
    </row>
    <row r="1672" spans="1:6">
      <c r="A1672" s="213"/>
      <c r="B1672" s="213"/>
      <c r="C1672" s="213"/>
      <c r="D1672" s="214"/>
      <c r="E1672" s="215"/>
      <c r="F1672" s="216"/>
    </row>
    <row r="1673" spans="1:6">
      <c r="A1673" s="213"/>
      <c r="B1673" s="213"/>
      <c r="C1673" s="213"/>
      <c r="D1673" s="214"/>
      <c r="E1673" s="215"/>
      <c r="F1673" s="216"/>
    </row>
    <row r="1674" spans="1:6">
      <c r="A1674" s="213"/>
      <c r="B1674" s="213"/>
      <c r="C1674" s="213"/>
      <c r="D1674" s="214"/>
      <c r="E1674" s="215"/>
      <c r="F1674" s="216"/>
    </row>
    <row r="1675" spans="1:6">
      <c r="A1675" s="213"/>
      <c r="B1675" s="213"/>
      <c r="C1675" s="213"/>
      <c r="D1675" s="214"/>
      <c r="E1675" s="215"/>
      <c r="F1675" s="216"/>
    </row>
    <row r="1676" spans="1:6">
      <c r="A1676" s="213"/>
      <c r="B1676" s="213"/>
      <c r="C1676" s="213"/>
      <c r="D1676" s="214"/>
      <c r="E1676" s="215"/>
      <c r="F1676" s="216"/>
    </row>
    <row r="1677" spans="1:6">
      <c r="A1677" s="213"/>
      <c r="B1677" s="213"/>
      <c r="C1677" s="213"/>
      <c r="D1677" s="214"/>
      <c r="E1677" s="215"/>
      <c r="F1677" s="216"/>
    </row>
    <row r="1678" spans="1:6">
      <c r="A1678" s="213"/>
      <c r="B1678" s="213"/>
      <c r="C1678" s="213"/>
      <c r="D1678" s="214"/>
      <c r="E1678" s="215"/>
      <c r="F1678" s="216"/>
    </row>
    <row r="1679" spans="1:6">
      <c r="A1679" s="213"/>
      <c r="B1679" s="217"/>
      <c r="C1679" s="213"/>
      <c r="D1679" s="214"/>
      <c r="E1679" s="215"/>
      <c r="F1679" s="216"/>
    </row>
    <row r="1680" spans="1:6">
      <c r="A1680" s="213"/>
      <c r="B1680" s="213"/>
      <c r="C1680" s="213"/>
      <c r="D1680" s="214"/>
      <c r="E1680" s="215"/>
      <c r="F1680" s="216"/>
    </row>
    <row r="1681" spans="1:6">
      <c r="A1681" s="213"/>
      <c r="B1681" s="213"/>
      <c r="C1681" s="213"/>
      <c r="D1681" s="214"/>
      <c r="E1681" s="215"/>
      <c r="F1681" s="216"/>
    </row>
    <row r="1682" spans="1:6">
      <c r="A1682" s="213"/>
      <c r="B1682" s="213"/>
      <c r="C1682" s="213"/>
      <c r="D1682" s="214"/>
      <c r="E1682" s="215"/>
      <c r="F1682" s="216"/>
    </row>
    <row r="1683" spans="1:6">
      <c r="A1683" s="213"/>
      <c r="B1683" s="213"/>
      <c r="C1683" s="213"/>
      <c r="D1683" s="214"/>
      <c r="E1683" s="215"/>
      <c r="F1683" s="216"/>
    </row>
    <row r="1684" spans="1:6">
      <c r="A1684" s="213"/>
      <c r="B1684" s="213"/>
      <c r="C1684" s="213"/>
      <c r="D1684" s="214"/>
      <c r="E1684" s="215"/>
      <c r="F1684" s="216"/>
    </row>
    <row r="1685" spans="1:6">
      <c r="A1685" s="213"/>
      <c r="B1685" s="213"/>
      <c r="C1685" s="213"/>
      <c r="D1685" s="214"/>
      <c r="E1685" s="215"/>
      <c r="F1685" s="216"/>
    </row>
    <row r="1686" spans="1:6">
      <c r="A1686" s="213"/>
      <c r="B1686" s="213"/>
      <c r="C1686" s="213"/>
      <c r="D1686" s="214"/>
      <c r="E1686" s="215"/>
      <c r="F1686" s="216"/>
    </row>
    <row r="1687" spans="1:6">
      <c r="A1687" s="213"/>
      <c r="B1687" s="213"/>
      <c r="C1687" s="213"/>
      <c r="D1687" s="214"/>
      <c r="E1687" s="215"/>
      <c r="F1687" s="216"/>
    </row>
    <row r="1688" spans="1:6">
      <c r="A1688" s="213"/>
      <c r="B1688" s="213"/>
      <c r="C1688" s="213"/>
      <c r="D1688" s="214"/>
      <c r="E1688" s="215"/>
      <c r="F1688" s="216"/>
    </row>
    <row r="1689" spans="1:6">
      <c r="A1689" s="213"/>
      <c r="B1689" s="213"/>
      <c r="C1689" s="213"/>
      <c r="D1689" s="214"/>
      <c r="E1689" s="215"/>
      <c r="F1689" s="216"/>
    </row>
    <row r="1690" spans="1:6">
      <c r="A1690" s="213"/>
      <c r="B1690" s="213"/>
      <c r="C1690" s="213"/>
      <c r="D1690" s="214"/>
      <c r="E1690" s="215"/>
      <c r="F1690" s="216"/>
    </row>
    <row r="1691" spans="1:6">
      <c r="A1691" s="213"/>
      <c r="B1691" s="213"/>
      <c r="C1691" s="213"/>
      <c r="D1691" s="214"/>
      <c r="E1691" s="215"/>
      <c r="F1691" s="216"/>
    </row>
    <row r="1692" spans="1:6">
      <c r="A1692" s="213"/>
      <c r="B1692" s="213"/>
      <c r="C1692" s="213"/>
      <c r="D1692" s="214"/>
      <c r="E1692" s="215"/>
      <c r="F1692" s="216"/>
    </row>
    <row r="1693" spans="1:6">
      <c r="A1693" s="213"/>
      <c r="B1693" s="213"/>
      <c r="C1693" s="213"/>
      <c r="D1693" s="214"/>
      <c r="E1693" s="215"/>
      <c r="F1693" s="216"/>
    </row>
    <row r="1694" spans="1:6">
      <c r="A1694" s="213"/>
      <c r="B1694" s="213"/>
      <c r="C1694" s="213"/>
      <c r="D1694" s="214"/>
      <c r="E1694" s="215"/>
      <c r="F1694" s="216"/>
    </row>
    <row r="1695" spans="1:6">
      <c r="A1695" s="213"/>
      <c r="B1695" s="213"/>
      <c r="C1695" s="213"/>
      <c r="D1695" s="214"/>
      <c r="E1695" s="215"/>
      <c r="F1695" s="216"/>
    </row>
    <row r="1696" spans="1:6">
      <c r="A1696" s="213"/>
      <c r="B1696" s="213"/>
      <c r="C1696" s="213"/>
      <c r="D1696" s="214"/>
      <c r="E1696" s="215"/>
      <c r="F1696" s="216"/>
    </row>
    <row r="1697" spans="1:6">
      <c r="A1697" s="213"/>
      <c r="B1697" s="213"/>
      <c r="C1697" s="213"/>
      <c r="D1697" s="214"/>
      <c r="E1697" s="215"/>
      <c r="F1697" s="216"/>
    </row>
    <row r="1698" spans="1:6">
      <c r="A1698" s="213"/>
      <c r="B1698" s="213"/>
      <c r="C1698" s="213"/>
      <c r="D1698" s="214"/>
      <c r="E1698" s="215"/>
      <c r="F1698" s="216"/>
    </row>
    <row r="1699" spans="1:6">
      <c r="A1699" s="213"/>
      <c r="B1699" s="213"/>
      <c r="C1699" s="213"/>
      <c r="D1699" s="214"/>
      <c r="E1699" s="215"/>
      <c r="F1699" s="216"/>
    </row>
    <row r="1700" spans="1:6">
      <c r="A1700" s="213"/>
      <c r="B1700" s="213"/>
      <c r="C1700" s="213"/>
      <c r="D1700" s="214"/>
      <c r="E1700" s="215"/>
      <c r="F1700" s="216"/>
    </row>
    <row r="1701" spans="1:6">
      <c r="A1701" s="213"/>
      <c r="B1701" s="213"/>
      <c r="C1701" s="213"/>
      <c r="D1701" s="214"/>
      <c r="E1701" s="215"/>
      <c r="F1701" s="216"/>
    </row>
    <row r="1702" spans="1:6">
      <c r="A1702" s="213"/>
      <c r="B1702" s="213"/>
      <c r="C1702" s="213"/>
      <c r="D1702" s="214"/>
      <c r="E1702" s="215"/>
      <c r="F1702" s="216"/>
    </row>
    <row r="1703" spans="1:6">
      <c r="A1703" s="213"/>
      <c r="B1703" s="213"/>
      <c r="C1703" s="213"/>
      <c r="D1703" s="214"/>
      <c r="E1703" s="215"/>
      <c r="F1703" s="216"/>
    </row>
    <row r="1704" spans="1:6">
      <c r="A1704" s="213"/>
      <c r="B1704" s="213"/>
      <c r="C1704" s="213"/>
      <c r="D1704" s="214"/>
      <c r="E1704" s="215"/>
      <c r="F1704" s="216"/>
    </row>
    <row r="1705" spans="1:6">
      <c r="A1705" s="213"/>
      <c r="B1705" s="213"/>
      <c r="C1705" s="213"/>
      <c r="D1705" s="214"/>
      <c r="E1705" s="215"/>
      <c r="F1705" s="216"/>
    </row>
    <row r="1706" spans="1:6">
      <c r="A1706" s="213"/>
      <c r="B1706" s="213"/>
      <c r="C1706" s="213"/>
      <c r="D1706" s="214"/>
      <c r="E1706" s="215"/>
      <c r="F1706" s="216"/>
    </row>
    <row r="1707" spans="1:6">
      <c r="A1707" s="213"/>
      <c r="B1707" s="213"/>
      <c r="C1707" s="213"/>
      <c r="D1707" s="214"/>
      <c r="E1707" s="215"/>
      <c r="F1707" s="216"/>
    </row>
    <row r="1708" spans="1:6">
      <c r="A1708" s="213"/>
      <c r="B1708" s="213"/>
      <c r="C1708" s="213"/>
      <c r="D1708" s="214"/>
      <c r="E1708" s="215"/>
      <c r="F1708" s="216"/>
    </row>
    <row r="1709" spans="1:6">
      <c r="A1709" s="213"/>
      <c r="B1709" s="213"/>
      <c r="C1709" s="213"/>
      <c r="D1709" s="214"/>
      <c r="E1709" s="215"/>
      <c r="F1709" s="216"/>
    </row>
    <row r="1710" spans="1:6">
      <c r="A1710" s="213"/>
      <c r="B1710" s="213"/>
      <c r="C1710" s="213"/>
      <c r="D1710" s="214"/>
      <c r="E1710" s="215"/>
      <c r="F1710" s="216"/>
    </row>
    <row r="1711" spans="1:6">
      <c r="A1711" s="213"/>
      <c r="B1711" s="213"/>
      <c r="C1711" s="213"/>
      <c r="D1711" s="214"/>
      <c r="E1711" s="215"/>
      <c r="F1711" s="216"/>
    </row>
    <row r="1712" spans="1:6">
      <c r="A1712" s="213"/>
      <c r="B1712" s="213"/>
      <c r="C1712" s="213"/>
      <c r="D1712" s="214"/>
      <c r="E1712" s="215"/>
      <c r="F1712" s="216"/>
    </row>
    <row r="1713" spans="1:6">
      <c r="A1713" s="213"/>
      <c r="B1713" s="213"/>
      <c r="C1713" s="213"/>
      <c r="D1713" s="214"/>
      <c r="E1713" s="215"/>
      <c r="F1713" s="216"/>
    </row>
    <row r="1714" spans="1:6">
      <c r="A1714" s="213"/>
      <c r="B1714" s="213"/>
      <c r="C1714" s="213"/>
      <c r="D1714" s="214"/>
      <c r="E1714" s="215"/>
      <c r="F1714" s="216"/>
    </row>
    <row r="1715" spans="1:6">
      <c r="A1715" s="213"/>
      <c r="B1715" s="213"/>
      <c r="C1715" s="213"/>
      <c r="D1715" s="214"/>
      <c r="E1715" s="215"/>
      <c r="F1715" s="216"/>
    </row>
    <row r="1716" spans="1:6">
      <c r="A1716" s="213"/>
      <c r="B1716" s="213"/>
      <c r="C1716" s="213"/>
      <c r="D1716" s="214"/>
      <c r="E1716" s="215"/>
      <c r="F1716" s="216"/>
    </row>
    <row r="1717" spans="1:6">
      <c r="A1717" s="213"/>
      <c r="B1717" s="213"/>
      <c r="C1717" s="213"/>
      <c r="D1717" s="214"/>
      <c r="E1717" s="215"/>
      <c r="F1717" s="216"/>
    </row>
    <row r="1718" spans="1:6">
      <c r="A1718" s="213"/>
      <c r="B1718" s="213"/>
      <c r="C1718" s="213"/>
      <c r="D1718" s="214"/>
      <c r="E1718" s="215"/>
      <c r="F1718" s="216"/>
    </row>
    <row r="1719" spans="1:6">
      <c r="A1719" s="213"/>
      <c r="B1719" s="213"/>
      <c r="C1719" s="213"/>
      <c r="D1719" s="214"/>
      <c r="E1719" s="215"/>
      <c r="F1719" s="216"/>
    </row>
    <row r="1720" spans="1:6">
      <c r="A1720" s="213"/>
      <c r="B1720" s="213"/>
      <c r="C1720" s="213"/>
      <c r="D1720" s="214"/>
      <c r="E1720" s="215"/>
      <c r="F1720" s="216"/>
    </row>
    <row r="1721" spans="1:6">
      <c r="A1721" s="213"/>
      <c r="B1721" s="213"/>
      <c r="C1721" s="213"/>
      <c r="D1721" s="214"/>
      <c r="E1721" s="215"/>
      <c r="F1721" s="216"/>
    </row>
    <row r="1722" spans="1:6">
      <c r="A1722" s="213"/>
      <c r="B1722" s="213"/>
      <c r="C1722" s="213"/>
      <c r="D1722" s="214"/>
      <c r="E1722" s="215"/>
      <c r="F1722" s="216"/>
    </row>
    <row r="1723" spans="1:6">
      <c r="A1723" s="213"/>
      <c r="B1723" s="213"/>
      <c r="C1723" s="213"/>
      <c r="D1723" s="214"/>
      <c r="E1723" s="215"/>
      <c r="F1723" s="216"/>
    </row>
    <row r="1724" spans="1:6">
      <c r="A1724" s="213"/>
      <c r="B1724" s="213"/>
      <c r="C1724" s="213"/>
      <c r="D1724" s="214"/>
      <c r="E1724" s="215"/>
      <c r="F1724" s="216"/>
    </row>
    <row r="1725" spans="1:6">
      <c r="A1725" s="213"/>
      <c r="B1725" s="213"/>
      <c r="C1725" s="213"/>
      <c r="D1725" s="214"/>
      <c r="E1725" s="215"/>
      <c r="F1725" s="216"/>
    </row>
    <row r="1726" spans="1:6">
      <c r="A1726" s="213"/>
      <c r="B1726" s="213"/>
      <c r="C1726" s="213"/>
      <c r="D1726" s="214"/>
      <c r="E1726" s="215"/>
      <c r="F1726" s="216"/>
    </row>
    <row r="1727" spans="1:6">
      <c r="A1727" s="213"/>
      <c r="B1727" s="213"/>
      <c r="C1727" s="213"/>
      <c r="D1727" s="214"/>
      <c r="E1727" s="215"/>
      <c r="F1727" s="216"/>
    </row>
    <row r="1728" spans="1:6">
      <c r="A1728" s="213"/>
      <c r="B1728" s="213"/>
      <c r="C1728" s="213"/>
      <c r="D1728" s="214"/>
      <c r="E1728" s="215"/>
      <c r="F1728" s="216"/>
    </row>
    <row r="1729" spans="1:6">
      <c r="A1729" s="213"/>
      <c r="B1729" s="213"/>
      <c r="C1729" s="213"/>
      <c r="D1729" s="214"/>
      <c r="E1729" s="215"/>
      <c r="F1729" s="216"/>
    </row>
    <row r="1730" spans="1:6">
      <c r="A1730" s="213"/>
      <c r="B1730" s="213"/>
      <c r="C1730" s="213"/>
      <c r="D1730" s="214"/>
      <c r="E1730" s="215"/>
      <c r="F1730" s="216"/>
    </row>
    <row r="1731" spans="1:6">
      <c r="A1731" s="213"/>
      <c r="B1731" s="213"/>
      <c r="C1731" s="213"/>
      <c r="D1731" s="214"/>
      <c r="E1731" s="215"/>
      <c r="F1731" s="216"/>
    </row>
    <row r="1732" spans="1:6">
      <c r="A1732" s="213"/>
      <c r="B1732" s="213"/>
      <c r="C1732" s="213"/>
      <c r="D1732" s="214"/>
      <c r="E1732" s="215"/>
      <c r="F1732" s="216"/>
    </row>
    <row r="1733" spans="1:6">
      <c r="A1733" s="213"/>
      <c r="B1733" s="213"/>
      <c r="C1733" s="213"/>
      <c r="D1733" s="214"/>
      <c r="E1733" s="215"/>
      <c r="F1733" s="216"/>
    </row>
    <row r="1734" spans="1:6">
      <c r="A1734" s="213"/>
      <c r="B1734" s="213"/>
      <c r="C1734" s="213"/>
      <c r="D1734" s="214"/>
      <c r="E1734" s="215"/>
      <c r="F1734" s="216"/>
    </row>
    <row r="1735" spans="1:6">
      <c r="A1735" s="213"/>
      <c r="B1735" s="213"/>
      <c r="C1735" s="213"/>
      <c r="D1735" s="214"/>
      <c r="E1735" s="215"/>
      <c r="F1735" s="216"/>
    </row>
    <row r="1736" spans="1:6">
      <c r="A1736" s="213"/>
      <c r="B1736" s="213"/>
      <c r="C1736" s="213"/>
      <c r="D1736" s="214"/>
      <c r="E1736" s="215"/>
      <c r="F1736" s="216"/>
    </row>
    <row r="1737" spans="1:6">
      <c r="A1737" s="213"/>
      <c r="B1737" s="213"/>
      <c r="C1737" s="213"/>
      <c r="D1737" s="214"/>
      <c r="E1737" s="215"/>
      <c r="F1737" s="216"/>
    </row>
    <row r="1738" spans="1:6">
      <c r="A1738" s="213"/>
      <c r="B1738" s="213"/>
      <c r="C1738" s="213"/>
      <c r="D1738" s="214"/>
      <c r="E1738" s="215"/>
      <c r="F1738" s="216"/>
    </row>
    <row r="1739" spans="1:6">
      <c r="A1739" s="213"/>
      <c r="B1739" s="213"/>
      <c r="C1739" s="213"/>
      <c r="D1739" s="214"/>
      <c r="E1739" s="215"/>
      <c r="F1739" s="216"/>
    </row>
    <row r="1740" spans="1:6">
      <c r="A1740" s="213"/>
      <c r="B1740" s="213"/>
      <c r="C1740" s="213"/>
      <c r="D1740" s="214"/>
      <c r="E1740" s="215"/>
      <c r="F1740" s="216"/>
    </row>
    <row r="1741" spans="1:6">
      <c r="A1741" s="213"/>
      <c r="B1741" s="213"/>
      <c r="C1741" s="213"/>
      <c r="D1741" s="214"/>
      <c r="E1741" s="215"/>
      <c r="F1741" s="216"/>
    </row>
    <row r="1742" spans="1:6">
      <c r="A1742" s="213"/>
      <c r="B1742" s="213"/>
      <c r="C1742" s="213"/>
      <c r="D1742" s="214"/>
      <c r="E1742" s="215"/>
      <c r="F1742" s="216"/>
    </row>
    <row r="1743" spans="1:6">
      <c r="A1743" s="213"/>
      <c r="B1743" s="213"/>
      <c r="C1743" s="213"/>
      <c r="D1743" s="214"/>
      <c r="E1743" s="215"/>
      <c r="F1743" s="216"/>
    </row>
    <row r="1744" spans="1:6">
      <c r="A1744" s="213"/>
      <c r="B1744" s="213"/>
      <c r="C1744" s="213"/>
      <c r="D1744" s="214"/>
      <c r="E1744" s="215"/>
      <c r="F1744" s="216"/>
    </row>
    <row r="1745" spans="1:6">
      <c r="A1745" s="213"/>
      <c r="B1745" s="213"/>
      <c r="C1745" s="213"/>
      <c r="D1745" s="214"/>
      <c r="E1745" s="215"/>
      <c r="F1745" s="216"/>
    </row>
    <row r="1746" spans="1:6">
      <c r="A1746" s="213"/>
      <c r="B1746" s="213"/>
      <c r="C1746" s="213"/>
      <c r="D1746" s="214"/>
      <c r="E1746" s="215"/>
      <c r="F1746" s="216"/>
    </row>
    <row r="1747" spans="1:6">
      <c r="A1747" s="213"/>
      <c r="B1747" s="213"/>
      <c r="C1747" s="213"/>
      <c r="D1747" s="214"/>
      <c r="E1747" s="215"/>
      <c r="F1747" s="216"/>
    </row>
    <row r="1748" spans="1:6">
      <c r="A1748" s="213"/>
      <c r="B1748" s="213"/>
      <c r="C1748" s="213"/>
      <c r="D1748" s="214"/>
      <c r="E1748" s="215"/>
      <c r="F1748" s="216"/>
    </row>
    <row r="1749" spans="1:6">
      <c r="A1749" s="213"/>
      <c r="B1749" s="213"/>
      <c r="C1749" s="213"/>
      <c r="D1749" s="214"/>
      <c r="E1749" s="215"/>
      <c r="F1749" s="216"/>
    </row>
    <row r="1750" spans="1:6">
      <c r="A1750" s="213"/>
      <c r="B1750" s="213"/>
      <c r="C1750" s="213"/>
      <c r="D1750" s="214"/>
      <c r="E1750" s="215"/>
      <c r="F1750" s="216"/>
    </row>
    <row r="1751" spans="1:6">
      <c r="A1751" s="213"/>
      <c r="B1751" s="213"/>
      <c r="C1751" s="213"/>
      <c r="D1751" s="214"/>
      <c r="E1751" s="215"/>
      <c r="F1751" s="216"/>
    </row>
    <row r="1752" spans="1:6">
      <c r="A1752" s="213"/>
      <c r="B1752" s="213"/>
      <c r="C1752" s="213"/>
      <c r="D1752" s="214"/>
      <c r="E1752" s="215"/>
      <c r="F1752" s="216"/>
    </row>
    <row r="1753" spans="1:6">
      <c r="A1753" s="213"/>
      <c r="B1753" s="213"/>
      <c r="C1753" s="213"/>
      <c r="D1753" s="214"/>
      <c r="E1753" s="215"/>
      <c r="F1753" s="216"/>
    </row>
    <row r="1754" spans="1:6">
      <c r="A1754" s="213"/>
      <c r="B1754" s="213"/>
      <c r="C1754" s="213"/>
      <c r="D1754" s="214"/>
      <c r="E1754" s="215"/>
      <c r="F1754" s="216"/>
    </row>
    <row r="1755" spans="1:6">
      <c r="A1755" s="213"/>
      <c r="B1755" s="213"/>
      <c r="C1755" s="213"/>
      <c r="D1755" s="214"/>
      <c r="E1755" s="215"/>
      <c r="F1755" s="216"/>
    </row>
    <row r="1756" spans="1:6">
      <c r="A1756" s="213"/>
      <c r="B1756" s="213"/>
      <c r="C1756" s="213"/>
      <c r="D1756" s="214"/>
      <c r="E1756" s="215"/>
      <c r="F1756" s="216"/>
    </row>
    <row r="1757" spans="1:6">
      <c r="A1757" s="213"/>
      <c r="B1757" s="213"/>
      <c r="C1757" s="213"/>
      <c r="D1757" s="214"/>
      <c r="E1757" s="215"/>
      <c r="F1757" s="216"/>
    </row>
    <row r="1758" spans="1:6">
      <c r="A1758" s="213"/>
      <c r="B1758" s="213"/>
      <c r="C1758" s="213"/>
      <c r="D1758" s="214"/>
      <c r="E1758" s="215"/>
      <c r="F1758" s="216"/>
    </row>
    <row r="1759" spans="1:6">
      <c r="A1759" s="213"/>
      <c r="B1759" s="213"/>
      <c r="C1759" s="213"/>
      <c r="D1759" s="214"/>
      <c r="E1759" s="215"/>
      <c r="F1759" s="216"/>
    </row>
    <row r="1760" spans="1:6">
      <c r="A1760" s="213"/>
      <c r="B1760" s="213"/>
      <c r="C1760" s="213"/>
      <c r="D1760" s="214"/>
      <c r="E1760" s="215"/>
      <c r="F1760" s="216"/>
    </row>
    <row r="1761" spans="1:6">
      <c r="A1761" s="213"/>
      <c r="B1761" s="213"/>
      <c r="C1761" s="213"/>
      <c r="D1761" s="214"/>
      <c r="E1761" s="215"/>
      <c r="F1761" s="216"/>
    </row>
    <row r="1762" spans="1:6">
      <c r="A1762" s="213"/>
      <c r="B1762" s="213"/>
      <c r="C1762" s="213"/>
      <c r="D1762" s="214"/>
      <c r="E1762" s="215"/>
      <c r="F1762" s="216"/>
    </row>
    <row r="1763" spans="1:6">
      <c r="A1763" s="213"/>
      <c r="B1763" s="213"/>
      <c r="C1763" s="213"/>
      <c r="D1763" s="214"/>
      <c r="E1763" s="215"/>
      <c r="F1763" s="216"/>
    </row>
    <row r="1764" spans="1:6">
      <c r="A1764" s="213"/>
      <c r="B1764" s="213"/>
      <c r="C1764" s="213"/>
      <c r="D1764" s="214"/>
      <c r="E1764" s="215"/>
      <c r="F1764" s="216"/>
    </row>
    <row r="1765" spans="1:6">
      <c r="A1765" s="213"/>
      <c r="B1765" s="213"/>
      <c r="C1765" s="213"/>
      <c r="D1765" s="214"/>
      <c r="E1765" s="215"/>
      <c r="F1765" s="216"/>
    </row>
    <row r="1766" spans="1:6">
      <c r="A1766" s="213"/>
      <c r="B1766" s="213"/>
      <c r="C1766" s="213"/>
      <c r="D1766" s="214"/>
      <c r="E1766" s="215"/>
      <c r="F1766" s="216"/>
    </row>
    <row r="1767" spans="1:6">
      <c r="A1767" s="213"/>
      <c r="B1767" s="213"/>
      <c r="C1767" s="213"/>
      <c r="D1767" s="214"/>
      <c r="E1767" s="215"/>
      <c r="F1767" s="216"/>
    </row>
    <row r="1768" spans="1:6">
      <c r="A1768" s="213"/>
      <c r="B1768" s="213"/>
      <c r="C1768" s="213"/>
      <c r="D1768" s="214"/>
      <c r="E1768" s="215"/>
      <c r="F1768" s="216"/>
    </row>
    <row r="1769" spans="1:6">
      <c r="A1769" s="213"/>
      <c r="B1769" s="213"/>
      <c r="C1769" s="213"/>
      <c r="D1769" s="214"/>
      <c r="E1769" s="215"/>
      <c r="F1769" s="216"/>
    </row>
    <row r="1770" spans="1:6">
      <c r="A1770" s="213"/>
      <c r="B1770" s="213"/>
      <c r="C1770" s="213"/>
      <c r="D1770" s="214"/>
      <c r="E1770" s="215"/>
      <c r="F1770" s="216"/>
    </row>
    <row r="1771" spans="1:6">
      <c r="A1771" s="213"/>
      <c r="B1771" s="213"/>
      <c r="C1771" s="213"/>
      <c r="D1771" s="214"/>
      <c r="E1771" s="215"/>
      <c r="F1771" s="216"/>
    </row>
    <row r="1772" spans="1:6">
      <c r="A1772" s="213"/>
      <c r="B1772" s="213"/>
      <c r="C1772" s="213"/>
      <c r="D1772" s="214"/>
      <c r="E1772" s="215"/>
      <c r="F1772" s="216"/>
    </row>
    <row r="1773" spans="1:6">
      <c r="A1773" s="213"/>
      <c r="B1773" s="213"/>
      <c r="C1773" s="213"/>
      <c r="D1773" s="214"/>
      <c r="E1773" s="215"/>
      <c r="F1773" s="216"/>
    </row>
    <row r="1774" spans="1:6">
      <c r="A1774" s="213"/>
      <c r="B1774" s="213"/>
      <c r="C1774" s="213"/>
      <c r="D1774" s="214"/>
      <c r="E1774" s="215"/>
      <c r="F1774" s="216"/>
    </row>
    <row r="1775" spans="1:6">
      <c r="A1775" s="213"/>
      <c r="B1775" s="213"/>
      <c r="C1775" s="213"/>
      <c r="D1775" s="214"/>
      <c r="E1775" s="215"/>
      <c r="F1775" s="216"/>
    </row>
    <row r="1776" spans="1:6">
      <c r="A1776" s="213"/>
      <c r="B1776" s="213"/>
      <c r="C1776" s="213"/>
      <c r="D1776" s="214"/>
      <c r="E1776" s="215"/>
      <c r="F1776" s="216"/>
    </row>
    <row r="1777" spans="1:6">
      <c r="A1777" s="213"/>
      <c r="B1777" s="213"/>
      <c r="C1777" s="213"/>
      <c r="D1777" s="214"/>
      <c r="E1777" s="215"/>
      <c r="F1777" s="216"/>
    </row>
    <row r="1778" spans="1:6">
      <c r="A1778" s="213"/>
      <c r="B1778" s="213"/>
      <c r="C1778" s="213"/>
      <c r="D1778" s="214"/>
      <c r="E1778" s="215"/>
      <c r="F1778" s="216"/>
    </row>
    <row r="1779" spans="1:6">
      <c r="A1779" s="213"/>
      <c r="B1779" s="213"/>
      <c r="C1779" s="213"/>
      <c r="D1779" s="214"/>
      <c r="E1779" s="215"/>
      <c r="F1779" s="216"/>
    </row>
    <row r="1780" spans="1:6">
      <c r="A1780" s="213"/>
      <c r="B1780" s="213"/>
      <c r="C1780" s="213"/>
      <c r="D1780" s="214"/>
      <c r="E1780" s="215"/>
      <c r="F1780" s="216"/>
    </row>
    <row r="1781" spans="1:6">
      <c r="A1781" s="213"/>
      <c r="B1781" s="213"/>
      <c r="C1781" s="213"/>
      <c r="D1781" s="214"/>
      <c r="E1781" s="215"/>
      <c r="F1781" s="216"/>
    </row>
    <row r="1782" spans="1:6">
      <c r="A1782" s="213"/>
      <c r="B1782" s="213"/>
      <c r="C1782" s="213"/>
      <c r="D1782" s="214"/>
      <c r="E1782" s="215"/>
      <c r="F1782" s="216"/>
    </row>
    <row r="1783" spans="1:6">
      <c r="A1783" s="213"/>
      <c r="B1783" s="213"/>
      <c r="C1783" s="213"/>
      <c r="D1783" s="214"/>
      <c r="E1783" s="215"/>
      <c r="F1783" s="216"/>
    </row>
    <row r="1784" spans="1:6">
      <c r="A1784" s="213"/>
      <c r="B1784" s="213"/>
      <c r="C1784" s="213"/>
      <c r="D1784" s="214"/>
      <c r="E1784" s="215"/>
      <c r="F1784" s="216"/>
    </row>
    <row r="1785" spans="1:6">
      <c r="A1785" s="213"/>
      <c r="B1785" s="213"/>
      <c r="C1785" s="213"/>
      <c r="D1785" s="214"/>
      <c r="E1785" s="215"/>
      <c r="F1785" s="216"/>
    </row>
    <row r="1786" spans="1:6">
      <c r="A1786" s="213"/>
      <c r="B1786" s="213"/>
      <c r="C1786" s="213"/>
      <c r="D1786" s="214"/>
      <c r="E1786" s="215"/>
      <c r="F1786" s="216"/>
    </row>
    <row r="1787" spans="1:6">
      <c r="A1787" s="213"/>
      <c r="B1787" s="213"/>
      <c r="C1787" s="213"/>
      <c r="D1787" s="214"/>
      <c r="E1787" s="215"/>
      <c r="F1787" s="216"/>
    </row>
    <row r="1788" spans="1:6">
      <c r="A1788" s="213"/>
      <c r="B1788" s="213"/>
      <c r="C1788" s="213"/>
      <c r="D1788" s="214"/>
      <c r="E1788" s="215"/>
      <c r="F1788" s="216"/>
    </row>
    <row r="1789" spans="1:6">
      <c r="A1789" s="213"/>
      <c r="B1789" s="213"/>
      <c r="C1789" s="213"/>
      <c r="D1789" s="214"/>
      <c r="E1789" s="215"/>
      <c r="F1789" s="216"/>
    </row>
    <row r="1790" spans="1:6">
      <c r="A1790" s="213"/>
      <c r="B1790" s="213"/>
      <c r="C1790" s="213"/>
      <c r="D1790" s="214"/>
      <c r="E1790" s="215"/>
      <c r="F1790" s="216"/>
    </row>
    <row r="1791" spans="1:6">
      <c r="A1791" s="213"/>
      <c r="B1791" s="213"/>
      <c r="C1791" s="213"/>
      <c r="D1791" s="214"/>
      <c r="E1791" s="215"/>
      <c r="F1791" s="216"/>
    </row>
    <row r="1792" spans="1:6">
      <c r="A1792" s="213"/>
      <c r="B1792" s="213"/>
      <c r="C1792" s="213"/>
      <c r="D1792" s="214"/>
      <c r="E1792" s="215"/>
      <c r="F1792" s="216"/>
    </row>
    <row r="1793" spans="1:6">
      <c r="A1793" s="213"/>
      <c r="B1793" s="213"/>
      <c r="C1793" s="213"/>
      <c r="D1793" s="214"/>
      <c r="E1793" s="215"/>
      <c r="F1793" s="216"/>
    </row>
    <row r="1794" spans="1:6">
      <c r="A1794" s="213"/>
      <c r="B1794" s="213"/>
      <c r="C1794" s="213"/>
      <c r="D1794" s="214"/>
      <c r="E1794" s="215"/>
      <c r="F1794" s="216"/>
    </row>
    <row r="1795" spans="1:6">
      <c r="A1795" s="213"/>
      <c r="B1795" s="213"/>
      <c r="C1795" s="213"/>
      <c r="D1795" s="214"/>
      <c r="E1795" s="215"/>
      <c r="F1795" s="216"/>
    </row>
    <row r="1796" spans="1:6">
      <c r="A1796" s="213"/>
      <c r="B1796" s="213"/>
      <c r="C1796" s="213"/>
      <c r="D1796" s="214"/>
      <c r="E1796" s="215"/>
      <c r="F1796" s="216"/>
    </row>
    <row r="1797" spans="1:6">
      <c r="A1797" s="213"/>
      <c r="B1797" s="213"/>
      <c r="C1797" s="213"/>
      <c r="D1797" s="214"/>
      <c r="E1797" s="215"/>
      <c r="F1797" s="216"/>
    </row>
    <row r="1798" spans="1:6">
      <c r="A1798" s="213"/>
      <c r="B1798" s="213"/>
      <c r="C1798" s="213"/>
      <c r="D1798" s="214"/>
      <c r="E1798" s="215"/>
      <c r="F1798" s="216"/>
    </row>
    <row r="1799" spans="1:6">
      <c r="A1799" s="213"/>
      <c r="B1799" s="213"/>
      <c r="C1799" s="213"/>
      <c r="D1799" s="214"/>
      <c r="E1799" s="215"/>
      <c r="F1799" s="216"/>
    </row>
    <row r="1800" spans="1:6">
      <c r="A1800" s="213"/>
      <c r="B1800" s="213"/>
      <c r="C1800" s="213"/>
      <c r="D1800" s="214"/>
      <c r="E1800" s="215"/>
      <c r="F1800" s="216"/>
    </row>
    <row r="1801" spans="1:6">
      <c r="A1801" s="213"/>
      <c r="B1801" s="213"/>
      <c r="C1801" s="213"/>
      <c r="D1801" s="214"/>
      <c r="E1801" s="215"/>
      <c r="F1801" s="216"/>
    </row>
    <row r="1802" spans="1:6">
      <c r="A1802" s="213"/>
      <c r="B1802" s="213"/>
      <c r="C1802" s="213"/>
      <c r="D1802" s="214"/>
      <c r="E1802" s="215"/>
      <c r="F1802" s="216"/>
    </row>
    <row r="1803" spans="1:6">
      <c r="A1803" s="213"/>
      <c r="B1803" s="213"/>
      <c r="C1803" s="213"/>
      <c r="D1803" s="214"/>
      <c r="E1803" s="215"/>
      <c r="F1803" s="216"/>
    </row>
    <row r="1804" spans="1:6">
      <c r="A1804" s="213"/>
      <c r="B1804" s="213"/>
      <c r="C1804" s="213"/>
      <c r="D1804" s="214"/>
      <c r="E1804" s="215"/>
      <c r="F1804" s="216"/>
    </row>
    <row r="1805" spans="1:6">
      <c r="A1805" s="213"/>
      <c r="B1805" s="213"/>
      <c r="C1805" s="213"/>
      <c r="D1805" s="214"/>
      <c r="E1805" s="215"/>
      <c r="F1805" s="216"/>
    </row>
    <row r="1806" spans="1:6">
      <c r="A1806" s="213"/>
      <c r="B1806" s="213"/>
      <c r="C1806" s="213"/>
      <c r="D1806" s="214"/>
      <c r="E1806" s="215"/>
      <c r="F1806" s="216"/>
    </row>
    <row r="1807" spans="1:6">
      <c r="A1807" s="213"/>
      <c r="B1807" s="213"/>
      <c r="C1807" s="213"/>
      <c r="D1807" s="214"/>
      <c r="E1807" s="215"/>
      <c r="F1807" s="216"/>
    </row>
    <row r="1808" spans="1:6">
      <c r="A1808" s="213"/>
      <c r="B1808" s="213"/>
      <c r="C1808" s="213"/>
      <c r="D1808" s="214"/>
      <c r="E1808" s="215"/>
      <c r="F1808" s="216"/>
    </row>
    <row r="1809" spans="1:6">
      <c r="A1809" s="213"/>
      <c r="B1809" s="213"/>
      <c r="C1809" s="213"/>
      <c r="D1809" s="214"/>
      <c r="E1809" s="215"/>
      <c r="F1809" s="216"/>
    </row>
    <row r="1810" spans="1:6">
      <c r="A1810" s="213"/>
      <c r="B1810" s="213"/>
      <c r="C1810" s="213"/>
      <c r="D1810" s="214"/>
      <c r="E1810" s="215"/>
      <c r="F1810" s="216"/>
    </row>
    <row r="1811" spans="1:6">
      <c r="A1811" s="213"/>
      <c r="B1811" s="213"/>
      <c r="C1811" s="213"/>
      <c r="D1811" s="214"/>
      <c r="E1811" s="215"/>
      <c r="F1811" s="216"/>
    </row>
    <row r="1812" spans="1:6">
      <c r="A1812" s="213"/>
      <c r="B1812" s="213"/>
      <c r="C1812" s="213"/>
      <c r="D1812" s="214"/>
      <c r="E1812" s="215"/>
      <c r="F1812" s="216"/>
    </row>
    <row r="1813" spans="1:6">
      <c r="A1813" s="213"/>
      <c r="B1813" s="213"/>
      <c r="C1813" s="213"/>
      <c r="D1813" s="214"/>
      <c r="E1813" s="215"/>
      <c r="F1813" s="216"/>
    </row>
    <row r="1814" spans="1:6">
      <c r="A1814" s="213"/>
      <c r="B1814" s="213"/>
      <c r="C1814" s="213"/>
      <c r="D1814" s="214"/>
      <c r="E1814" s="215"/>
      <c r="F1814" s="216"/>
    </row>
    <row r="1815" spans="1:6">
      <c r="A1815" s="213"/>
      <c r="B1815" s="213"/>
      <c r="C1815" s="213"/>
      <c r="D1815" s="214"/>
      <c r="E1815" s="215"/>
      <c r="F1815" s="216"/>
    </row>
    <row r="1816" spans="1:6">
      <c r="A1816" s="213"/>
      <c r="B1816" s="213"/>
      <c r="C1816" s="213"/>
      <c r="D1816" s="214"/>
      <c r="E1816" s="215"/>
      <c r="F1816" s="216"/>
    </row>
    <row r="1817" spans="1:6">
      <c r="A1817" s="213"/>
      <c r="B1817" s="213"/>
      <c r="C1817" s="213"/>
      <c r="D1817" s="214"/>
      <c r="E1817" s="215"/>
      <c r="F1817" s="216"/>
    </row>
    <row r="1818" spans="1:6">
      <c r="A1818" s="213"/>
      <c r="B1818" s="213"/>
      <c r="C1818" s="213"/>
      <c r="D1818" s="214"/>
      <c r="E1818" s="215"/>
      <c r="F1818" s="216"/>
    </row>
    <row r="1819" spans="1:6">
      <c r="A1819" s="213"/>
      <c r="B1819" s="213"/>
      <c r="C1819" s="213"/>
      <c r="D1819" s="214"/>
      <c r="E1819" s="215"/>
      <c r="F1819" s="216"/>
    </row>
    <row r="1820" spans="1:6">
      <c r="A1820" s="213"/>
      <c r="B1820" s="213"/>
      <c r="C1820" s="213"/>
      <c r="D1820" s="214"/>
      <c r="E1820" s="215"/>
      <c r="F1820" s="216"/>
    </row>
    <row r="1821" spans="1:6">
      <c r="A1821" s="213"/>
      <c r="B1821" s="213"/>
      <c r="C1821" s="213"/>
      <c r="D1821" s="214"/>
      <c r="E1821" s="215"/>
      <c r="F1821" s="216"/>
    </row>
    <row r="1822" spans="1:6">
      <c r="A1822" s="213"/>
      <c r="B1822" s="213"/>
      <c r="C1822" s="213"/>
      <c r="D1822" s="214"/>
      <c r="E1822" s="215"/>
      <c r="F1822" s="216"/>
    </row>
    <row r="1823" spans="1:6">
      <c r="A1823" s="213"/>
      <c r="B1823" s="213"/>
      <c r="C1823" s="213"/>
      <c r="D1823" s="214"/>
      <c r="E1823" s="215"/>
      <c r="F1823" s="216"/>
    </row>
    <row r="1824" spans="1:6">
      <c r="A1824" s="213"/>
      <c r="B1824" s="213"/>
      <c r="C1824" s="213"/>
      <c r="D1824" s="214"/>
      <c r="E1824" s="215"/>
      <c r="F1824" s="216"/>
    </row>
    <row r="1825" spans="1:6">
      <c r="A1825" s="213"/>
      <c r="B1825" s="213"/>
      <c r="C1825" s="213"/>
      <c r="D1825" s="214"/>
      <c r="E1825" s="215"/>
      <c r="F1825" s="216"/>
    </row>
    <row r="1826" spans="1:6">
      <c r="A1826" s="213"/>
      <c r="B1826" s="213"/>
      <c r="C1826" s="213"/>
      <c r="D1826" s="214"/>
      <c r="E1826" s="215"/>
      <c r="F1826" s="216"/>
    </row>
    <row r="1827" spans="1:6">
      <c r="A1827" s="213"/>
      <c r="B1827" s="213"/>
      <c r="C1827" s="213"/>
      <c r="D1827" s="214"/>
      <c r="E1827" s="215"/>
      <c r="F1827" s="216"/>
    </row>
    <row r="1828" spans="1:6">
      <c r="A1828" s="213"/>
      <c r="B1828" s="213"/>
      <c r="C1828" s="213"/>
      <c r="D1828" s="214"/>
      <c r="E1828" s="215"/>
      <c r="F1828" s="216"/>
    </row>
    <row r="1829" spans="1:6">
      <c r="A1829" s="213"/>
      <c r="B1829" s="213"/>
      <c r="C1829" s="213"/>
      <c r="D1829" s="214"/>
      <c r="E1829" s="215"/>
      <c r="F1829" s="216"/>
    </row>
    <row r="1830" spans="1:6">
      <c r="A1830" s="213"/>
      <c r="B1830" s="213"/>
      <c r="C1830" s="213"/>
      <c r="D1830" s="214"/>
      <c r="E1830" s="215"/>
      <c r="F1830" s="216"/>
    </row>
    <row r="1831" spans="1:6">
      <c r="A1831" s="213"/>
      <c r="B1831" s="213"/>
      <c r="C1831" s="213"/>
      <c r="D1831" s="214"/>
      <c r="E1831" s="215"/>
      <c r="F1831" s="216"/>
    </row>
    <row r="1832" spans="1:6">
      <c r="A1832" s="213"/>
      <c r="B1832" s="213"/>
      <c r="C1832" s="213"/>
      <c r="D1832" s="214"/>
      <c r="E1832" s="215"/>
      <c r="F1832" s="216"/>
    </row>
    <row r="1833" spans="1:6">
      <c r="A1833" s="213"/>
      <c r="B1833" s="213"/>
      <c r="C1833" s="213"/>
      <c r="D1833" s="214"/>
      <c r="E1833" s="215"/>
      <c r="F1833" s="216"/>
    </row>
    <row r="1834" spans="1:6">
      <c r="A1834" s="213"/>
      <c r="B1834" s="213"/>
      <c r="C1834" s="213"/>
      <c r="D1834" s="214"/>
      <c r="E1834" s="215"/>
      <c r="F1834" s="216"/>
    </row>
    <row r="1835" spans="1:6">
      <c r="A1835" s="213"/>
      <c r="B1835" s="213"/>
      <c r="C1835" s="213"/>
      <c r="D1835" s="214"/>
      <c r="E1835" s="215"/>
      <c r="F1835" s="216"/>
    </row>
    <row r="1836" spans="1:6">
      <c r="A1836" s="213"/>
      <c r="B1836" s="213"/>
      <c r="C1836" s="213"/>
      <c r="D1836" s="214"/>
      <c r="E1836" s="215"/>
      <c r="F1836" s="216"/>
    </row>
    <row r="1837" spans="1:6">
      <c r="A1837" s="213"/>
      <c r="B1837" s="213"/>
      <c r="C1837" s="213"/>
      <c r="D1837" s="214"/>
      <c r="E1837" s="215"/>
      <c r="F1837" s="216"/>
    </row>
    <row r="1838" spans="1:6">
      <c r="A1838" s="213"/>
      <c r="B1838" s="213"/>
      <c r="C1838" s="213"/>
      <c r="D1838" s="214"/>
      <c r="E1838" s="215"/>
      <c r="F1838" s="216"/>
    </row>
    <row r="1839" spans="1:6">
      <c r="A1839" s="213"/>
      <c r="B1839" s="213"/>
      <c r="C1839" s="213"/>
      <c r="D1839" s="214"/>
      <c r="E1839" s="215"/>
      <c r="F1839" s="216"/>
    </row>
    <row r="1840" spans="1:6">
      <c r="A1840" s="213"/>
      <c r="B1840" s="213"/>
      <c r="C1840" s="213"/>
      <c r="D1840" s="214"/>
      <c r="E1840" s="215"/>
      <c r="F1840" s="216"/>
    </row>
    <row r="1841" spans="1:6">
      <c r="A1841" s="213"/>
      <c r="B1841" s="213"/>
      <c r="C1841" s="213"/>
      <c r="D1841" s="214"/>
      <c r="E1841" s="215"/>
      <c r="F1841" s="216"/>
    </row>
    <row r="1842" spans="1:6">
      <c r="A1842" s="213"/>
      <c r="B1842" s="213"/>
      <c r="C1842" s="213"/>
      <c r="D1842" s="214"/>
      <c r="E1842" s="215"/>
      <c r="F1842" s="216"/>
    </row>
    <row r="1843" spans="1:6">
      <c r="A1843" s="213"/>
      <c r="B1843" s="213"/>
      <c r="C1843" s="213"/>
      <c r="D1843" s="214"/>
      <c r="E1843" s="215"/>
      <c r="F1843" s="216"/>
    </row>
    <row r="1844" spans="1:6">
      <c r="A1844" s="213"/>
      <c r="B1844" s="213"/>
      <c r="C1844" s="213"/>
      <c r="D1844" s="214"/>
      <c r="E1844" s="215"/>
      <c r="F1844" s="216"/>
    </row>
    <row r="1845" spans="1:6">
      <c r="A1845" s="213"/>
      <c r="B1845" s="213"/>
      <c r="C1845" s="213"/>
      <c r="D1845" s="214"/>
      <c r="E1845" s="215"/>
      <c r="F1845" s="216"/>
    </row>
    <row r="1846" spans="1:6">
      <c r="A1846" s="213"/>
      <c r="B1846" s="213"/>
      <c r="C1846" s="213"/>
      <c r="D1846" s="214"/>
      <c r="E1846" s="215"/>
      <c r="F1846" s="216"/>
    </row>
    <row r="1847" spans="1:6">
      <c r="A1847" s="213"/>
      <c r="B1847" s="213"/>
      <c r="C1847" s="213"/>
      <c r="D1847" s="214"/>
      <c r="E1847" s="215"/>
      <c r="F1847" s="216"/>
    </row>
    <row r="1848" spans="1:6">
      <c r="A1848" s="213"/>
      <c r="B1848" s="213"/>
      <c r="C1848" s="213"/>
      <c r="D1848" s="214"/>
      <c r="E1848" s="215"/>
      <c r="F1848" s="216"/>
    </row>
    <row r="1849" spans="1:6">
      <c r="A1849" s="213"/>
      <c r="B1849" s="213"/>
      <c r="C1849" s="213"/>
      <c r="D1849" s="214"/>
      <c r="E1849" s="215"/>
      <c r="F1849" s="216"/>
    </row>
    <row r="1850" spans="1:6">
      <c r="A1850" s="213"/>
      <c r="B1850" s="213"/>
      <c r="C1850" s="213"/>
      <c r="D1850" s="214"/>
      <c r="E1850" s="215"/>
      <c r="F1850" s="216"/>
    </row>
    <row r="1851" spans="1:6">
      <c r="A1851" s="213"/>
      <c r="B1851" s="213"/>
      <c r="C1851" s="213"/>
      <c r="D1851" s="214"/>
      <c r="E1851" s="215"/>
      <c r="F1851" s="216"/>
    </row>
    <row r="1852" spans="1:6">
      <c r="A1852" s="213"/>
      <c r="B1852" s="213"/>
      <c r="C1852" s="213"/>
      <c r="D1852" s="214"/>
      <c r="E1852" s="215"/>
      <c r="F1852" s="216"/>
    </row>
    <row r="1853" spans="1:6">
      <c r="A1853" s="213"/>
      <c r="B1853" s="213"/>
      <c r="C1853" s="213"/>
      <c r="D1853" s="214"/>
      <c r="E1853" s="215"/>
      <c r="F1853" s="216"/>
    </row>
    <row r="1854" spans="1:6">
      <c r="A1854" s="213"/>
      <c r="B1854" s="213"/>
      <c r="C1854" s="213"/>
      <c r="D1854" s="214"/>
      <c r="E1854" s="215"/>
      <c r="F1854" s="216"/>
    </row>
    <row r="1855" spans="1:6">
      <c r="A1855" s="213"/>
      <c r="B1855" s="213"/>
      <c r="C1855" s="213"/>
      <c r="D1855" s="214"/>
      <c r="E1855" s="215"/>
      <c r="F1855" s="216"/>
    </row>
    <row r="1856" spans="1:6">
      <c r="A1856" s="213"/>
      <c r="B1856" s="213"/>
      <c r="C1856" s="213"/>
      <c r="D1856" s="214"/>
      <c r="E1856" s="215"/>
      <c r="F1856" s="216"/>
    </row>
    <row r="1857" spans="1:6">
      <c r="A1857" s="213"/>
      <c r="B1857" s="213"/>
      <c r="C1857" s="213"/>
      <c r="D1857" s="214"/>
      <c r="E1857" s="215"/>
      <c r="F1857" s="216"/>
    </row>
    <row r="1858" spans="1:6">
      <c r="A1858" s="213"/>
      <c r="B1858" s="213"/>
      <c r="C1858" s="213"/>
      <c r="D1858" s="214"/>
      <c r="E1858" s="215"/>
      <c r="F1858" s="216"/>
    </row>
    <row r="1859" spans="1:6">
      <c r="A1859" s="213"/>
      <c r="B1859" s="213"/>
      <c r="C1859" s="213"/>
      <c r="D1859" s="214"/>
      <c r="E1859" s="215"/>
      <c r="F1859" s="216"/>
    </row>
    <row r="1860" spans="1:6">
      <c r="A1860" s="213"/>
      <c r="B1860" s="213"/>
      <c r="C1860" s="213"/>
      <c r="D1860" s="214"/>
      <c r="E1860" s="215"/>
      <c r="F1860" s="216"/>
    </row>
    <row r="1861" spans="1:6">
      <c r="A1861" s="213"/>
      <c r="B1861" s="213"/>
      <c r="C1861" s="213"/>
      <c r="D1861" s="214"/>
      <c r="E1861" s="215"/>
      <c r="F1861" s="216"/>
    </row>
    <row r="1862" spans="1:6">
      <c r="A1862" s="213"/>
      <c r="B1862" s="213"/>
      <c r="C1862" s="213"/>
      <c r="D1862" s="214"/>
      <c r="E1862" s="215"/>
      <c r="F1862" s="216"/>
    </row>
    <row r="1863" spans="1:6">
      <c r="A1863" s="213"/>
      <c r="B1863" s="213"/>
      <c r="C1863" s="213"/>
      <c r="D1863" s="214"/>
      <c r="E1863" s="215"/>
      <c r="F1863" s="216"/>
    </row>
    <row r="1864" spans="1:6">
      <c r="A1864" s="213"/>
      <c r="B1864" s="213"/>
      <c r="C1864" s="213"/>
      <c r="D1864" s="214"/>
      <c r="E1864" s="215"/>
      <c r="F1864" s="216"/>
    </row>
    <row r="1865" spans="1:6">
      <c r="A1865" s="213"/>
      <c r="B1865" s="213"/>
      <c r="C1865" s="213"/>
      <c r="D1865" s="214"/>
      <c r="E1865" s="215"/>
      <c r="F1865" s="216"/>
    </row>
    <row r="1866" spans="1:6">
      <c r="A1866" s="213"/>
      <c r="B1866" s="213"/>
      <c r="C1866" s="213"/>
      <c r="D1866" s="214"/>
      <c r="E1866" s="215"/>
      <c r="F1866" s="216"/>
    </row>
    <row r="1867" spans="1:6">
      <c r="A1867" s="213"/>
      <c r="B1867" s="213"/>
      <c r="C1867" s="213"/>
      <c r="D1867" s="214"/>
      <c r="E1867" s="215"/>
      <c r="F1867" s="216"/>
    </row>
    <row r="1868" spans="1:6">
      <c r="A1868" s="213"/>
      <c r="B1868" s="213"/>
      <c r="C1868" s="213"/>
      <c r="D1868" s="214"/>
      <c r="E1868" s="215"/>
      <c r="F1868" s="216"/>
    </row>
    <row r="1869" spans="1:6">
      <c r="A1869" s="213"/>
      <c r="B1869" s="213"/>
      <c r="C1869" s="213"/>
      <c r="D1869" s="214"/>
      <c r="E1869" s="215"/>
      <c r="F1869" s="216"/>
    </row>
    <row r="1870" spans="1:6">
      <c r="A1870" s="213"/>
      <c r="B1870" s="213"/>
      <c r="C1870" s="213"/>
      <c r="D1870" s="214"/>
      <c r="E1870" s="215"/>
      <c r="F1870" s="216"/>
    </row>
    <row r="1871" spans="1:6">
      <c r="A1871" s="213"/>
      <c r="B1871" s="213"/>
      <c r="C1871" s="213"/>
      <c r="D1871" s="214"/>
      <c r="E1871" s="215"/>
      <c r="F1871" s="216"/>
    </row>
    <row r="1872" spans="1:6">
      <c r="A1872" s="213"/>
      <c r="B1872" s="213"/>
      <c r="C1872" s="213"/>
      <c r="D1872" s="214"/>
      <c r="E1872" s="215"/>
      <c r="F1872" s="216"/>
    </row>
    <row r="1873" spans="1:6">
      <c r="A1873" s="213"/>
      <c r="B1873" s="213"/>
      <c r="C1873" s="213"/>
      <c r="D1873" s="214"/>
      <c r="E1873" s="215"/>
      <c r="F1873" s="216"/>
    </row>
    <row r="1874" spans="1:6">
      <c r="A1874" s="213"/>
      <c r="B1874" s="213"/>
      <c r="C1874" s="213"/>
      <c r="D1874" s="214"/>
      <c r="E1874" s="215"/>
      <c r="F1874" s="216"/>
    </row>
    <row r="1875" spans="1:6">
      <c r="A1875" s="213"/>
      <c r="B1875" s="213"/>
      <c r="C1875" s="213"/>
      <c r="D1875" s="214"/>
      <c r="E1875" s="215"/>
      <c r="F1875" s="216"/>
    </row>
    <row r="1876" spans="1:6">
      <c r="A1876" s="213"/>
      <c r="B1876" s="213"/>
      <c r="C1876" s="213"/>
      <c r="D1876" s="214"/>
      <c r="E1876" s="215"/>
      <c r="F1876" s="216"/>
    </row>
    <row r="1877" spans="1:6">
      <c r="A1877" s="213"/>
      <c r="B1877" s="213"/>
      <c r="C1877" s="213"/>
      <c r="D1877" s="214"/>
      <c r="E1877" s="215"/>
      <c r="F1877" s="216"/>
    </row>
    <row r="1878" spans="1:6">
      <c r="A1878" s="213"/>
      <c r="B1878" s="213"/>
      <c r="C1878" s="213"/>
      <c r="D1878" s="214"/>
      <c r="E1878" s="215"/>
      <c r="F1878" s="216"/>
    </row>
    <row r="1879" spans="1:6">
      <c r="A1879" s="213"/>
      <c r="B1879" s="213"/>
      <c r="C1879" s="213"/>
      <c r="D1879" s="214"/>
      <c r="E1879" s="215"/>
      <c r="F1879" s="216"/>
    </row>
    <row r="1880" spans="1:6">
      <c r="A1880" s="213"/>
      <c r="B1880" s="213"/>
      <c r="C1880" s="213"/>
      <c r="D1880" s="214"/>
      <c r="E1880" s="215"/>
      <c r="F1880" s="216"/>
    </row>
    <row r="1881" spans="1:6">
      <c r="A1881" s="213"/>
      <c r="B1881" s="213"/>
      <c r="C1881" s="213"/>
      <c r="D1881" s="214"/>
      <c r="E1881" s="215"/>
      <c r="F1881" s="216"/>
    </row>
    <row r="1882" spans="1:6">
      <c r="A1882" s="213"/>
      <c r="B1882" s="213"/>
      <c r="C1882" s="213"/>
      <c r="D1882" s="214"/>
      <c r="E1882" s="215"/>
      <c r="F1882" s="216"/>
    </row>
    <row r="1883" spans="1:6">
      <c r="A1883" s="213"/>
      <c r="B1883" s="213"/>
      <c r="C1883" s="213"/>
      <c r="D1883" s="214"/>
      <c r="E1883" s="215"/>
      <c r="F1883" s="216"/>
    </row>
    <row r="1884" spans="1:6">
      <c r="A1884" s="213"/>
      <c r="B1884" s="213"/>
      <c r="C1884" s="213"/>
      <c r="D1884" s="214"/>
      <c r="E1884" s="215"/>
      <c r="F1884" s="216"/>
    </row>
    <row r="1885" spans="1:6">
      <c r="A1885" s="213"/>
      <c r="B1885" s="213"/>
      <c r="C1885" s="213"/>
      <c r="D1885" s="214"/>
      <c r="E1885" s="215"/>
      <c r="F1885" s="216"/>
    </row>
    <row r="1886" spans="1:6">
      <c r="A1886" s="213"/>
      <c r="B1886" s="213"/>
      <c r="C1886" s="213"/>
      <c r="D1886" s="214"/>
      <c r="E1886" s="215"/>
      <c r="F1886" s="216"/>
    </row>
    <row r="1887" spans="1:6">
      <c r="A1887" s="213"/>
      <c r="B1887" s="213"/>
      <c r="C1887" s="213"/>
      <c r="D1887" s="214"/>
      <c r="E1887" s="215"/>
      <c r="F1887" s="216"/>
    </row>
    <row r="1888" spans="1:6">
      <c r="A1888" s="213"/>
      <c r="B1888" s="213"/>
      <c r="C1888" s="213"/>
      <c r="D1888" s="214"/>
      <c r="E1888" s="215"/>
      <c r="F1888" s="216"/>
    </row>
    <row r="1889" spans="1:6">
      <c r="A1889" s="213"/>
      <c r="B1889" s="213"/>
      <c r="C1889" s="213"/>
      <c r="D1889" s="214"/>
      <c r="E1889" s="215"/>
      <c r="F1889" s="216"/>
    </row>
    <row r="1890" spans="1:6">
      <c r="A1890" s="213"/>
      <c r="B1890" s="213"/>
      <c r="C1890" s="213"/>
      <c r="D1890" s="214"/>
      <c r="E1890" s="215"/>
      <c r="F1890" s="216"/>
    </row>
    <row r="1891" spans="1:6">
      <c r="A1891" s="213"/>
      <c r="B1891" s="213"/>
      <c r="C1891" s="213"/>
      <c r="D1891" s="214"/>
      <c r="E1891" s="215"/>
      <c r="F1891" s="216"/>
    </row>
    <row r="1892" spans="1:6">
      <c r="A1892" s="213"/>
      <c r="B1892" s="213"/>
      <c r="C1892" s="213"/>
      <c r="D1892" s="214"/>
      <c r="E1892" s="215"/>
      <c r="F1892" s="216"/>
    </row>
    <row r="1893" spans="1:6">
      <c r="A1893" s="213"/>
      <c r="B1893" s="213"/>
      <c r="C1893" s="213"/>
      <c r="D1893" s="214"/>
      <c r="E1893" s="215"/>
      <c r="F1893" s="216"/>
    </row>
    <row r="1894" spans="1:6">
      <c r="A1894" s="213"/>
      <c r="B1894" s="213"/>
      <c r="C1894" s="213"/>
      <c r="D1894" s="214"/>
      <c r="E1894" s="215"/>
      <c r="F1894" s="216"/>
    </row>
    <row r="1895" spans="1:6">
      <c r="A1895" s="213"/>
      <c r="B1895" s="213"/>
      <c r="C1895" s="213"/>
      <c r="D1895" s="214"/>
      <c r="E1895" s="215"/>
      <c r="F1895" s="216"/>
    </row>
    <row r="1896" spans="1:6">
      <c r="A1896" s="213"/>
      <c r="B1896" s="213"/>
      <c r="C1896" s="213"/>
      <c r="D1896" s="214"/>
      <c r="E1896" s="215"/>
      <c r="F1896" s="216"/>
    </row>
    <row r="1897" spans="1:6">
      <c r="A1897" s="213"/>
      <c r="B1897" s="213"/>
      <c r="C1897" s="213"/>
      <c r="D1897" s="214"/>
      <c r="E1897" s="215"/>
      <c r="F1897" s="216"/>
    </row>
    <row r="1898" spans="1:6">
      <c r="A1898" s="213"/>
      <c r="B1898" s="213"/>
      <c r="C1898" s="213"/>
      <c r="D1898" s="214"/>
      <c r="E1898" s="215"/>
      <c r="F1898" s="216"/>
    </row>
    <row r="1899" spans="1:6">
      <c r="A1899" s="213"/>
      <c r="B1899" s="213"/>
      <c r="C1899" s="213"/>
      <c r="D1899" s="214"/>
      <c r="E1899" s="215"/>
      <c r="F1899" s="216"/>
    </row>
    <row r="1900" spans="1:6">
      <c r="A1900" s="213"/>
      <c r="B1900" s="213"/>
      <c r="C1900" s="213"/>
      <c r="D1900" s="214"/>
      <c r="E1900" s="215"/>
      <c r="F1900" s="216"/>
    </row>
    <row r="1901" spans="1:6">
      <c r="A1901" s="213"/>
      <c r="B1901" s="213"/>
      <c r="C1901" s="213"/>
      <c r="D1901" s="214"/>
      <c r="E1901" s="215"/>
      <c r="F1901" s="216"/>
    </row>
    <row r="1902" spans="1:6">
      <c r="A1902" s="213"/>
      <c r="B1902" s="213"/>
      <c r="C1902" s="213"/>
      <c r="D1902" s="214"/>
      <c r="E1902" s="215"/>
      <c r="F1902" s="216"/>
    </row>
    <row r="1903" spans="1:6">
      <c r="A1903" s="213"/>
      <c r="B1903" s="213"/>
      <c r="C1903" s="213"/>
      <c r="D1903" s="214"/>
      <c r="E1903" s="215"/>
      <c r="F1903" s="216"/>
    </row>
    <row r="1904" spans="1:6">
      <c r="A1904" s="213"/>
      <c r="B1904" s="213"/>
      <c r="C1904" s="213"/>
      <c r="D1904" s="214"/>
      <c r="E1904" s="215"/>
      <c r="F1904" s="216"/>
    </row>
    <row r="1905" spans="1:6">
      <c r="A1905" s="213"/>
      <c r="B1905" s="213"/>
      <c r="C1905" s="213"/>
      <c r="D1905" s="214"/>
      <c r="E1905" s="215"/>
      <c r="F1905" s="216"/>
    </row>
    <row r="1906" spans="1:6">
      <c r="A1906" s="213"/>
      <c r="B1906" s="213"/>
      <c r="C1906" s="213"/>
      <c r="D1906" s="214"/>
      <c r="E1906" s="215"/>
      <c r="F1906" s="216"/>
    </row>
    <row r="1907" spans="1:6">
      <c r="A1907" s="213"/>
      <c r="B1907" s="213"/>
      <c r="C1907" s="213"/>
      <c r="D1907" s="214"/>
      <c r="E1907" s="215"/>
      <c r="F1907" s="216"/>
    </row>
    <row r="1908" spans="1:6">
      <c r="A1908" s="213"/>
      <c r="B1908" s="213"/>
      <c r="C1908" s="213"/>
      <c r="D1908" s="214"/>
      <c r="E1908" s="215"/>
      <c r="F1908" s="216"/>
    </row>
    <row r="1909" spans="1:6">
      <c r="A1909" s="213"/>
      <c r="B1909" s="213"/>
      <c r="C1909" s="213"/>
      <c r="D1909" s="214"/>
      <c r="E1909" s="215"/>
      <c r="F1909" s="216"/>
    </row>
    <row r="1910" spans="1:6">
      <c r="A1910" s="213"/>
      <c r="B1910" s="213"/>
      <c r="C1910" s="213"/>
      <c r="D1910" s="214"/>
      <c r="E1910" s="215"/>
      <c r="F1910" s="216"/>
    </row>
    <row r="1911" spans="1:6">
      <c r="A1911" s="213"/>
      <c r="B1911" s="213"/>
      <c r="C1911" s="213"/>
      <c r="D1911" s="214"/>
      <c r="E1911" s="215"/>
      <c r="F1911" s="216"/>
    </row>
    <row r="1912" spans="1:6">
      <c r="A1912" s="213"/>
      <c r="B1912" s="213"/>
      <c r="C1912" s="213"/>
      <c r="D1912" s="214"/>
      <c r="E1912" s="215"/>
      <c r="F1912" s="216"/>
    </row>
    <row r="1913" spans="1:6">
      <c r="A1913" s="213"/>
      <c r="B1913" s="213"/>
      <c r="C1913" s="213"/>
      <c r="D1913" s="214"/>
      <c r="E1913" s="215"/>
      <c r="F1913" s="216"/>
    </row>
    <row r="1914" spans="1:6">
      <c r="A1914" s="213"/>
      <c r="B1914" s="213"/>
      <c r="C1914" s="213"/>
      <c r="D1914" s="214"/>
      <c r="E1914" s="215"/>
      <c r="F1914" s="216"/>
    </row>
    <row r="1915" spans="1:6">
      <c r="A1915" s="213"/>
      <c r="B1915" s="213"/>
      <c r="C1915" s="213"/>
      <c r="D1915" s="214"/>
      <c r="E1915" s="215"/>
      <c r="F1915" s="216"/>
    </row>
    <row r="1916" spans="1:6">
      <c r="A1916" s="213"/>
      <c r="B1916" s="213"/>
      <c r="C1916" s="213"/>
      <c r="D1916" s="214"/>
      <c r="E1916" s="215"/>
      <c r="F1916" s="216"/>
    </row>
    <row r="1917" spans="1:6">
      <c r="A1917" s="213"/>
      <c r="B1917" s="213"/>
      <c r="C1917" s="213"/>
      <c r="D1917" s="214"/>
      <c r="E1917" s="215"/>
      <c r="F1917" s="216"/>
    </row>
    <row r="1918" spans="1:6">
      <c r="A1918" s="213"/>
      <c r="B1918" s="213"/>
      <c r="C1918" s="213"/>
      <c r="D1918" s="214"/>
      <c r="E1918" s="215"/>
      <c r="F1918" s="216"/>
    </row>
    <row r="1919" spans="1:6">
      <c r="A1919" s="213"/>
      <c r="B1919" s="213"/>
      <c r="C1919" s="213"/>
      <c r="D1919" s="214"/>
      <c r="E1919" s="215"/>
      <c r="F1919" s="216"/>
    </row>
    <row r="1920" spans="1:6">
      <c r="A1920" s="213"/>
      <c r="B1920" s="213"/>
      <c r="C1920" s="213"/>
      <c r="D1920" s="214"/>
      <c r="E1920" s="215"/>
      <c r="F1920" s="216"/>
    </row>
    <row r="1921" spans="1:6">
      <c r="A1921" s="213"/>
      <c r="B1921" s="213"/>
      <c r="C1921" s="213"/>
      <c r="D1921" s="214"/>
      <c r="E1921" s="215"/>
      <c r="F1921" s="216"/>
    </row>
    <row r="1922" spans="1:6">
      <c r="A1922" s="213"/>
      <c r="B1922" s="213"/>
      <c r="C1922" s="213"/>
      <c r="D1922" s="214"/>
      <c r="E1922" s="215"/>
      <c r="F1922" s="216"/>
    </row>
    <row r="1923" spans="1:6">
      <c r="A1923" s="213"/>
      <c r="B1923" s="213"/>
      <c r="C1923" s="213"/>
      <c r="D1923" s="214"/>
      <c r="E1923" s="215"/>
      <c r="F1923" s="216"/>
    </row>
    <row r="1924" spans="1:6">
      <c r="A1924" s="213"/>
      <c r="B1924" s="213"/>
      <c r="C1924" s="213"/>
      <c r="D1924" s="214"/>
      <c r="E1924" s="215"/>
      <c r="F1924" s="216"/>
    </row>
    <row r="1925" spans="1:6">
      <c r="A1925" s="213"/>
      <c r="B1925" s="213"/>
      <c r="C1925" s="213"/>
      <c r="D1925" s="214"/>
      <c r="E1925" s="215"/>
      <c r="F1925" s="216"/>
    </row>
    <row r="1926" spans="1:6">
      <c r="A1926" s="213"/>
      <c r="B1926" s="213"/>
      <c r="C1926" s="213"/>
      <c r="D1926" s="214"/>
      <c r="E1926" s="215"/>
      <c r="F1926" s="216"/>
    </row>
    <row r="1927" spans="1:6">
      <c r="A1927" s="213"/>
      <c r="B1927" s="213"/>
      <c r="C1927" s="213"/>
      <c r="D1927" s="214"/>
      <c r="E1927" s="215"/>
      <c r="F1927" s="216"/>
    </row>
    <row r="1928" spans="1:6">
      <c r="A1928" s="213"/>
      <c r="B1928" s="213"/>
      <c r="C1928" s="213"/>
      <c r="D1928" s="214"/>
      <c r="E1928" s="215"/>
      <c r="F1928" s="216"/>
    </row>
    <row r="1929" spans="1:6">
      <c r="A1929" s="213"/>
      <c r="B1929" s="213"/>
      <c r="C1929" s="213"/>
      <c r="D1929" s="214"/>
      <c r="E1929" s="215"/>
      <c r="F1929" s="216"/>
    </row>
    <row r="1930" spans="1:6">
      <c r="A1930" s="213"/>
      <c r="B1930" s="213"/>
      <c r="C1930" s="213"/>
      <c r="D1930" s="214"/>
      <c r="E1930" s="215"/>
      <c r="F1930" s="216"/>
    </row>
    <row r="1931" spans="1:6">
      <c r="A1931" s="213"/>
      <c r="B1931" s="213"/>
      <c r="C1931" s="213"/>
      <c r="D1931" s="214"/>
      <c r="E1931" s="215"/>
      <c r="F1931" s="216"/>
    </row>
    <row r="1932" spans="1:6">
      <c r="A1932" s="213"/>
      <c r="B1932" s="213"/>
      <c r="C1932" s="213"/>
      <c r="D1932" s="214"/>
      <c r="E1932" s="215"/>
      <c r="F1932" s="216"/>
    </row>
    <row r="1933" spans="1:6">
      <c r="A1933" s="213"/>
      <c r="B1933" s="213"/>
      <c r="C1933" s="213"/>
      <c r="D1933" s="214"/>
      <c r="E1933" s="215"/>
      <c r="F1933" s="216"/>
    </row>
    <row r="1934" spans="1:6">
      <c r="A1934" s="213"/>
      <c r="B1934" s="213"/>
      <c r="C1934" s="213"/>
      <c r="D1934" s="214"/>
      <c r="E1934" s="215"/>
      <c r="F1934" s="216"/>
    </row>
    <row r="1935" spans="1:6">
      <c r="A1935" s="213"/>
      <c r="B1935" s="213"/>
      <c r="C1935" s="213"/>
      <c r="D1935" s="214"/>
      <c r="E1935" s="215"/>
      <c r="F1935" s="216"/>
    </row>
    <row r="1936" spans="1:6">
      <c r="A1936" s="213"/>
      <c r="B1936" s="213"/>
      <c r="C1936" s="213"/>
      <c r="D1936" s="214"/>
      <c r="E1936" s="215"/>
      <c r="F1936" s="216"/>
    </row>
    <row r="1937" spans="1:6">
      <c r="A1937" s="213"/>
      <c r="B1937" s="213"/>
      <c r="C1937" s="213"/>
      <c r="D1937" s="214"/>
      <c r="E1937" s="215"/>
      <c r="F1937" s="216"/>
    </row>
    <row r="1938" spans="1:6">
      <c r="A1938" s="213"/>
      <c r="B1938" s="213"/>
      <c r="C1938" s="213"/>
      <c r="D1938" s="214"/>
      <c r="E1938" s="215"/>
      <c r="F1938" s="216"/>
    </row>
    <row r="1939" spans="1:6">
      <c r="A1939" s="213"/>
      <c r="B1939" s="213"/>
      <c r="C1939" s="213"/>
      <c r="D1939" s="214"/>
      <c r="E1939" s="215"/>
      <c r="F1939" s="216"/>
    </row>
    <row r="1940" spans="1:6">
      <c r="A1940" s="213"/>
      <c r="B1940" s="213"/>
      <c r="C1940" s="213"/>
      <c r="D1940" s="214"/>
      <c r="E1940" s="215"/>
      <c r="F1940" s="216"/>
    </row>
    <row r="1941" spans="1:6">
      <c r="A1941" s="213"/>
      <c r="B1941" s="213"/>
      <c r="C1941" s="213"/>
      <c r="D1941" s="214"/>
      <c r="E1941" s="215"/>
      <c r="F1941" s="216"/>
    </row>
    <row r="1942" spans="1:6">
      <c r="A1942" s="213"/>
      <c r="B1942" s="213"/>
      <c r="C1942" s="213"/>
      <c r="D1942" s="214"/>
      <c r="E1942" s="215"/>
      <c r="F1942" s="216"/>
    </row>
    <row r="1943" spans="1:6">
      <c r="A1943" s="213"/>
      <c r="B1943" s="213"/>
      <c r="C1943" s="213"/>
      <c r="D1943" s="214"/>
      <c r="E1943" s="215"/>
      <c r="F1943" s="216"/>
    </row>
    <row r="1944" spans="1:6">
      <c r="A1944" s="213"/>
      <c r="B1944" s="213"/>
      <c r="C1944" s="213"/>
      <c r="D1944" s="214"/>
      <c r="E1944" s="215"/>
      <c r="F1944" s="216"/>
    </row>
    <row r="1945" spans="1:6">
      <c r="A1945" s="213"/>
      <c r="B1945" s="213"/>
      <c r="C1945" s="213"/>
      <c r="D1945" s="214"/>
      <c r="E1945" s="215"/>
      <c r="F1945" s="216"/>
    </row>
    <row r="1946" spans="1:6">
      <c r="A1946" s="213"/>
      <c r="B1946" s="213"/>
      <c r="C1946" s="213"/>
      <c r="D1946" s="214"/>
      <c r="E1946" s="215"/>
      <c r="F1946" s="216"/>
    </row>
    <row r="1947" spans="1:6">
      <c r="A1947" s="213"/>
      <c r="B1947" s="213"/>
      <c r="C1947" s="213"/>
      <c r="D1947" s="214"/>
      <c r="E1947" s="215"/>
      <c r="F1947" s="216"/>
    </row>
    <row r="1948" spans="1:6">
      <c r="A1948" s="213"/>
      <c r="B1948" s="213"/>
      <c r="C1948" s="213"/>
      <c r="D1948" s="214"/>
      <c r="E1948" s="215"/>
      <c r="F1948" s="216"/>
    </row>
    <row r="1949" spans="1:6">
      <c r="A1949" s="213"/>
      <c r="B1949" s="213"/>
      <c r="C1949" s="213"/>
      <c r="D1949" s="214"/>
      <c r="E1949" s="215"/>
      <c r="F1949" s="216"/>
    </row>
    <row r="1950" spans="1:6">
      <c r="A1950" s="213"/>
      <c r="B1950" s="213"/>
      <c r="C1950" s="213"/>
      <c r="D1950" s="214"/>
      <c r="E1950" s="215"/>
      <c r="F1950" s="216"/>
    </row>
    <row r="1951" spans="1:6">
      <c r="A1951" s="213"/>
      <c r="B1951" s="213"/>
      <c r="C1951" s="213"/>
      <c r="D1951" s="214"/>
      <c r="E1951" s="215"/>
      <c r="F1951" s="216"/>
    </row>
    <row r="1952" spans="1:6">
      <c r="A1952" s="213"/>
      <c r="B1952" s="213"/>
      <c r="C1952" s="213"/>
      <c r="D1952" s="214"/>
      <c r="E1952" s="215"/>
      <c r="F1952" s="216"/>
    </row>
    <row r="1953" spans="1:6">
      <c r="A1953" s="213"/>
      <c r="B1953" s="213"/>
      <c r="C1953" s="213"/>
      <c r="D1953" s="214"/>
      <c r="E1953" s="215"/>
      <c r="F1953" s="216"/>
    </row>
    <row r="1954" spans="1:6">
      <c r="A1954" s="213"/>
      <c r="B1954" s="213"/>
      <c r="C1954" s="213"/>
      <c r="D1954" s="214"/>
      <c r="E1954" s="215"/>
      <c r="F1954" s="216"/>
    </row>
    <row r="1955" spans="1:6">
      <c r="A1955" s="213"/>
      <c r="B1955" s="213"/>
      <c r="C1955" s="213"/>
      <c r="D1955" s="214"/>
      <c r="E1955" s="215"/>
      <c r="F1955" s="216"/>
    </row>
    <row r="1956" spans="1:6">
      <c r="A1956" s="213"/>
      <c r="B1956" s="213"/>
      <c r="C1956" s="213"/>
      <c r="D1956" s="214"/>
      <c r="E1956" s="215"/>
      <c r="F1956" s="216"/>
    </row>
    <row r="1957" spans="1:6">
      <c r="A1957" s="213"/>
      <c r="B1957" s="213"/>
      <c r="C1957" s="213"/>
      <c r="D1957" s="214"/>
      <c r="E1957" s="215"/>
      <c r="F1957" s="216"/>
    </row>
    <row r="1958" spans="1:6">
      <c r="A1958" s="213"/>
      <c r="B1958" s="213"/>
      <c r="C1958" s="213"/>
      <c r="D1958" s="214"/>
      <c r="E1958" s="215"/>
      <c r="F1958" s="216"/>
    </row>
    <row r="1959" spans="1:6">
      <c r="A1959" s="213"/>
      <c r="B1959" s="213"/>
      <c r="C1959" s="213"/>
      <c r="D1959" s="214"/>
      <c r="E1959" s="215"/>
      <c r="F1959" s="216"/>
    </row>
    <row r="1960" spans="1:6">
      <c r="A1960" s="213"/>
      <c r="B1960" s="213"/>
      <c r="C1960" s="213"/>
      <c r="D1960" s="214"/>
      <c r="E1960" s="215"/>
      <c r="F1960" s="216"/>
    </row>
    <row r="1961" spans="1:6">
      <c r="A1961" s="213"/>
      <c r="B1961" s="213"/>
      <c r="C1961" s="213"/>
      <c r="D1961" s="214"/>
      <c r="E1961" s="215"/>
      <c r="F1961" s="216"/>
    </row>
    <row r="1962" spans="1:6">
      <c r="A1962" s="213"/>
      <c r="B1962" s="213"/>
      <c r="C1962" s="213"/>
      <c r="D1962" s="214"/>
      <c r="E1962" s="215"/>
      <c r="F1962" s="216"/>
    </row>
    <row r="1963" spans="1:6">
      <c r="A1963" s="213"/>
      <c r="B1963" s="213"/>
      <c r="C1963" s="213"/>
      <c r="D1963" s="214"/>
      <c r="E1963" s="215"/>
      <c r="F1963" s="216"/>
    </row>
    <row r="1964" spans="1:6">
      <c r="A1964" s="213"/>
      <c r="B1964" s="213"/>
      <c r="C1964" s="213"/>
      <c r="D1964" s="214"/>
      <c r="E1964" s="215"/>
      <c r="F1964" s="216"/>
    </row>
    <row r="1965" spans="1:6">
      <c r="A1965" s="213"/>
      <c r="B1965" s="213"/>
      <c r="C1965" s="213"/>
      <c r="D1965" s="214"/>
      <c r="E1965" s="215"/>
      <c r="F1965" s="216"/>
    </row>
    <row r="1966" spans="1:6">
      <c r="A1966" s="213"/>
      <c r="B1966" s="213"/>
      <c r="C1966" s="213"/>
      <c r="D1966" s="214"/>
      <c r="E1966" s="215"/>
      <c r="F1966" s="216"/>
    </row>
    <row r="1967" spans="1:6">
      <c r="A1967" s="213"/>
      <c r="B1967" s="213"/>
      <c r="C1967" s="213"/>
      <c r="D1967" s="214"/>
      <c r="E1967" s="215"/>
      <c r="F1967" s="216"/>
    </row>
    <row r="1968" spans="1:6">
      <c r="A1968" s="213"/>
      <c r="B1968" s="213"/>
      <c r="C1968" s="213"/>
      <c r="D1968" s="214"/>
      <c r="E1968" s="215"/>
      <c r="F1968" s="216"/>
    </row>
    <row r="1969" spans="1:6">
      <c r="A1969" s="213"/>
      <c r="B1969" s="213"/>
      <c r="C1969" s="213"/>
      <c r="D1969" s="214"/>
      <c r="E1969" s="215"/>
      <c r="F1969" s="216"/>
    </row>
    <row r="1970" spans="1:6">
      <c r="A1970" s="213"/>
      <c r="B1970" s="213"/>
      <c r="C1970" s="213"/>
      <c r="D1970" s="214"/>
      <c r="E1970" s="215"/>
      <c r="F1970" s="216"/>
    </row>
    <row r="1971" spans="1:6">
      <c r="A1971" s="213"/>
      <c r="B1971" s="213"/>
      <c r="C1971" s="213"/>
      <c r="D1971" s="214"/>
      <c r="E1971" s="215"/>
      <c r="F1971" s="216"/>
    </row>
    <row r="1972" spans="1:6">
      <c r="A1972" s="213"/>
      <c r="B1972" s="213"/>
      <c r="C1972" s="213"/>
      <c r="D1972" s="214"/>
      <c r="E1972" s="215"/>
      <c r="F1972" s="216"/>
    </row>
    <row r="1973" spans="1:6">
      <c r="A1973" s="213"/>
      <c r="B1973" s="213"/>
      <c r="C1973" s="213"/>
      <c r="D1973" s="214"/>
      <c r="E1973" s="215"/>
      <c r="F1973" s="216"/>
    </row>
    <row r="1974" spans="1:6">
      <c r="A1974" s="213"/>
      <c r="B1974" s="213"/>
      <c r="C1974" s="213"/>
      <c r="D1974" s="214"/>
      <c r="E1974" s="215"/>
      <c r="F1974" s="216"/>
    </row>
    <row r="1975" spans="1:6">
      <c r="A1975" s="213"/>
      <c r="B1975" s="213"/>
      <c r="C1975" s="213"/>
      <c r="D1975" s="214"/>
      <c r="E1975" s="215"/>
      <c r="F1975" s="216"/>
    </row>
    <row r="1976" spans="1:6">
      <c r="A1976" s="213"/>
      <c r="B1976" s="213"/>
      <c r="C1976" s="213"/>
      <c r="D1976" s="214"/>
      <c r="E1976" s="215"/>
      <c r="F1976" s="216"/>
    </row>
    <row r="1977" spans="1:6">
      <c r="A1977" s="213"/>
      <c r="B1977" s="213"/>
      <c r="C1977" s="213"/>
      <c r="D1977" s="214"/>
      <c r="E1977" s="215"/>
      <c r="F1977" s="216"/>
    </row>
    <row r="1978" spans="1:6">
      <c r="A1978" s="213"/>
      <c r="B1978" s="213"/>
      <c r="C1978" s="213"/>
      <c r="D1978" s="214"/>
      <c r="E1978" s="215"/>
      <c r="F1978" s="216"/>
    </row>
    <row r="1979" spans="1:6">
      <c r="A1979" s="213"/>
      <c r="B1979" s="213"/>
      <c r="C1979" s="213"/>
      <c r="D1979" s="214"/>
      <c r="E1979" s="215"/>
      <c r="F1979" s="216"/>
    </row>
    <row r="1980" spans="1:6">
      <c r="A1980" s="213"/>
      <c r="B1980" s="213"/>
      <c r="C1980" s="213"/>
      <c r="D1980" s="214"/>
      <c r="E1980" s="215"/>
      <c r="F1980" s="216"/>
    </row>
    <row r="1981" spans="1:6">
      <c r="A1981" s="213"/>
      <c r="B1981" s="213"/>
      <c r="C1981" s="213"/>
      <c r="D1981" s="214"/>
      <c r="E1981" s="215"/>
      <c r="F1981" s="216"/>
    </row>
    <row r="1982" spans="1:6">
      <c r="A1982" s="213"/>
      <c r="B1982" s="213"/>
      <c r="C1982" s="213"/>
      <c r="D1982" s="214"/>
      <c r="E1982" s="215"/>
      <c r="F1982" s="216"/>
    </row>
    <row r="1983" spans="1:6">
      <c r="A1983" s="213"/>
      <c r="B1983" s="213"/>
      <c r="C1983" s="213"/>
      <c r="D1983" s="214"/>
      <c r="E1983" s="215"/>
      <c r="F1983" s="216"/>
    </row>
    <row r="1984" spans="1:6">
      <c r="A1984" s="213"/>
      <c r="B1984" s="213"/>
      <c r="C1984" s="213"/>
      <c r="D1984" s="214"/>
      <c r="E1984" s="215"/>
      <c r="F1984" s="216"/>
    </row>
    <row r="1985" spans="1:6">
      <c r="A1985" s="213"/>
      <c r="B1985" s="213"/>
      <c r="C1985" s="213"/>
      <c r="D1985" s="214"/>
      <c r="E1985" s="215"/>
      <c r="F1985" s="216"/>
    </row>
    <row r="1986" spans="1:6">
      <c r="A1986" s="213"/>
      <c r="B1986" s="213"/>
      <c r="C1986" s="213"/>
      <c r="D1986" s="214"/>
      <c r="E1986" s="215"/>
      <c r="F1986" s="216"/>
    </row>
    <row r="1987" spans="1:6">
      <c r="A1987" s="213"/>
      <c r="B1987" s="213"/>
      <c r="C1987" s="213"/>
      <c r="D1987" s="214"/>
      <c r="E1987" s="215"/>
      <c r="F1987" s="216"/>
    </row>
    <row r="1988" spans="1:6">
      <c r="A1988" s="213"/>
      <c r="B1988" s="213"/>
      <c r="C1988" s="213"/>
      <c r="D1988" s="214"/>
      <c r="E1988" s="215"/>
      <c r="F1988" s="216"/>
    </row>
    <row r="1989" spans="1:6">
      <c r="A1989" s="213"/>
      <c r="B1989" s="213"/>
      <c r="C1989" s="213"/>
      <c r="D1989" s="214"/>
      <c r="E1989" s="215"/>
      <c r="F1989" s="216"/>
    </row>
    <row r="1990" spans="1:6">
      <c r="A1990" s="213"/>
      <c r="B1990" s="213"/>
      <c r="C1990" s="213"/>
      <c r="D1990" s="214"/>
      <c r="E1990" s="215"/>
      <c r="F1990" s="216"/>
    </row>
    <row r="1991" spans="1:6">
      <c r="A1991" s="213"/>
      <c r="B1991" s="213"/>
      <c r="C1991" s="213"/>
      <c r="D1991" s="214"/>
      <c r="E1991" s="215"/>
      <c r="F1991" s="216"/>
    </row>
    <row r="1992" spans="1:6">
      <c r="A1992" s="213"/>
      <c r="B1992" s="213"/>
      <c r="C1992" s="213"/>
      <c r="D1992" s="214"/>
      <c r="E1992" s="215"/>
      <c r="F1992" s="216"/>
    </row>
    <row r="1993" spans="1:6">
      <c r="A1993" s="213"/>
      <c r="B1993" s="213"/>
      <c r="C1993" s="213"/>
      <c r="D1993" s="214"/>
      <c r="E1993" s="215"/>
      <c r="F1993" s="216"/>
    </row>
    <row r="1994" spans="1:6">
      <c r="A1994" s="213"/>
      <c r="B1994" s="213"/>
      <c r="C1994" s="213"/>
      <c r="D1994" s="214"/>
      <c r="E1994" s="215"/>
      <c r="F1994" s="216"/>
    </row>
    <row r="1995" spans="1:6">
      <c r="A1995" s="213"/>
      <c r="B1995" s="213"/>
      <c r="C1995" s="213"/>
      <c r="D1995" s="214"/>
      <c r="E1995" s="215"/>
      <c r="F1995" s="216"/>
    </row>
    <row r="1996" spans="1:6">
      <c r="A1996" s="213"/>
      <c r="B1996" s="213"/>
      <c r="C1996" s="213"/>
      <c r="D1996" s="214"/>
      <c r="E1996" s="215"/>
      <c r="F1996" s="216"/>
    </row>
    <row r="1997" spans="1:6">
      <c r="A1997" s="213"/>
      <c r="B1997" s="213"/>
      <c r="C1997" s="213"/>
      <c r="D1997" s="214"/>
      <c r="E1997" s="215"/>
      <c r="F1997" s="216"/>
    </row>
    <row r="1998" spans="1:6">
      <c r="A1998" s="213"/>
      <c r="B1998" s="213"/>
      <c r="C1998" s="213"/>
      <c r="D1998" s="214"/>
      <c r="E1998" s="215"/>
      <c r="F1998" s="216"/>
    </row>
    <row r="1999" spans="1:6">
      <c r="A1999" s="213"/>
      <c r="B1999" s="213"/>
      <c r="C1999" s="213"/>
      <c r="D1999" s="214"/>
      <c r="E1999" s="215"/>
      <c r="F1999" s="216"/>
    </row>
    <row r="2000" spans="1:6">
      <c r="A2000" s="213"/>
      <c r="B2000" s="213"/>
      <c r="C2000" s="213"/>
      <c r="D2000" s="214"/>
      <c r="E2000" s="215"/>
      <c r="F2000" s="216"/>
    </row>
    <row r="2001" spans="1:6">
      <c r="A2001" s="213"/>
      <c r="B2001" s="213"/>
      <c r="C2001" s="213"/>
      <c r="D2001" s="214"/>
      <c r="E2001" s="215"/>
      <c r="F2001" s="216"/>
    </row>
    <row r="2002" spans="1:6">
      <c r="A2002" s="213"/>
      <c r="B2002" s="213"/>
      <c r="C2002" s="213"/>
      <c r="D2002" s="214"/>
      <c r="E2002" s="215"/>
      <c r="F2002" s="216"/>
    </row>
    <row r="2003" spans="1:6">
      <c r="A2003" s="213"/>
      <c r="B2003" s="213"/>
      <c r="C2003" s="213"/>
      <c r="D2003" s="214"/>
      <c r="E2003" s="215"/>
      <c r="F2003" s="216"/>
    </row>
    <row r="2004" spans="1:6">
      <c r="A2004" s="213"/>
      <c r="B2004" s="213"/>
      <c r="C2004" s="213"/>
      <c r="D2004" s="214"/>
      <c r="E2004" s="215"/>
      <c r="F2004" s="216"/>
    </row>
    <row r="2005" spans="1:6">
      <c r="A2005" s="213"/>
      <c r="B2005" s="213"/>
      <c r="C2005" s="213"/>
      <c r="D2005" s="214"/>
      <c r="E2005" s="215"/>
      <c r="F2005" s="216"/>
    </row>
    <row r="2006" spans="1:6">
      <c r="A2006" s="213"/>
      <c r="B2006" s="213"/>
      <c r="C2006" s="213"/>
      <c r="D2006" s="214"/>
      <c r="E2006" s="215"/>
      <c r="F2006" s="216"/>
    </row>
    <row r="2007" spans="1:6">
      <c r="A2007" s="213"/>
      <c r="B2007" s="213"/>
      <c r="C2007" s="213"/>
      <c r="D2007" s="214"/>
      <c r="E2007" s="215"/>
      <c r="F2007" s="216"/>
    </row>
    <row r="2008" spans="1:6">
      <c r="A2008" s="213"/>
      <c r="B2008" s="213"/>
      <c r="C2008" s="213"/>
      <c r="D2008" s="214"/>
      <c r="E2008" s="215"/>
      <c r="F2008" s="216"/>
    </row>
    <row r="2009" spans="1:6">
      <c r="A2009" s="213"/>
      <c r="B2009" s="213"/>
      <c r="C2009" s="213"/>
      <c r="D2009" s="214"/>
      <c r="E2009" s="215"/>
      <c r="F2009" s="216"/>
    </row>
    <row r="2010" spans="1:6">
      <c r="A2010" s="213"/>
      <c r="B2010" s="213"/>
      <c r="C2010" s="213"/>
      <c r="D2010" s="214"/>
      <c r="E2010" s="215"/>
      <c r="F2010" s="216"/>
    </row>
    <row r="2011" spans="1:6">
      <c r="A2011" s="213"/>
      <c r="B2011" s="213"/>
      <c r="C2011" s="213"/>
      <c r="D2011" s="214"/>
      <c r="E2011" s="215"/>
      <c r="F2011" s="216"/>
    </row>
    <row r="2012" spans="1:6">
      <c r="A2012" s="213"/>
      <c r="B2012" s="213"/>
      <c r="C2012" s="213"/>
      <c r="D2012" s="214"/>
      <c r="E2012" s="215"/>
      <c r="F2012" s="216"/>
    </row>
    <row r="2013" spans="1:6">
      <c r="A2013" s="213"/>
      <c r="B2013" s="213"/>
      <c r="C2013" s="213"/>
      <c r="D2013" s="214"/>
      <c r="E2013" s="215"/>
      <c r="F2013" s="216"/>
    </row>
    <row r="2014" spans="1:6">
      <c r="A2014" s="213"/>
      <c r="B2014" s="213"/>
      <c r="C2014" s="213"/>
      <c r="D2014" s="214"/>
      <c r="E2014" s="215"/>
      <c r="F2014" s="216"/>
    </row>
    <row r="2015" spans="1:6">
      <c r="A2015" s="213"/>
      <c r="B2015" s="213"/>
      <c r="C2015" s="213"/>
      <c r="D2015" s="214"/>
      <c r="E2015" s="215"/>
      <c r="F2015" s="216"/>
    </row>
    <row r="2016" spans="1:6">
      <c r="A2016" s="213"/>
      <c r="B2016" s="213"/>
      <c r="C2016" s="213"/>
      <c r="D2016" s="214"/>
      <c r="E2016" s="215"/>
      <c r="F2016" s="216"/>
    </row>
    <row r="2017" spans="1:6">
      <c r="A2017" s="213"/>
      <c r="B2017" s="213"/>
      <c r="C2017" s="213"/>
      <c r="D2017" s="214"/>
      <c r="E2017" s="215"/>
      <c r="F2017" s="216"/>
    </row>
    <row r="2018" spans="1:6">
      <c r="A2018" s="213"/>
      <c r="B2018" s="213"/>
      <c r="C2018" s="213"/>
      <c r="D2018" s="214"/>
      <c r="E2018" s="215"/>
      <c r="F2018" s="216"/>
    </row>
    <row r="2019" spans="1:6">
      <c r="A2019" s="213"/>
      <c r="B2019" s="213"/>
      <c r="C2019" s="213"/>
      <c r="D2019" s="214"/>
      <c r="E2019" s="215"/>
      <c r="F2019" s="216"/>
    </row>
    <row r="2020" spans="1:6">
      <c r="A2020" s="213"/>
      <c r="B2020" s="213"/>
      <c r="C2020" s="213"/>
      <c r="D2020" s="214"/>
      <c r="E2020" s="215"/>
      <c r="F2020" s="216"/>
    </row>
    <row r="2021" spans="1:6">
      <c r="A2021" s="213"/>
      <c r="B2021" s="213"/>
      <c r="C2021" s="213"/>
      <c r="D2021" s="214"/>
      <c r="E2021" s="215"/>
      <c r="F2021" s="216"/>
    </row>
    <row r="2022" spans="1:6">
      <c r="A2022" s="213"/>
      <c r="B2022" s="213"/>
      <c r="C2022" s="213"/>
      <c r="D2022" s="214"/>
      <c r="E2022" s="215"/>
      <c r="F2022" s="216"/>
    </row>
    <row r="2023" spans="1:6">
      <c r="A2023" s="213"/>
      <c r="B2023" s="213"/>
      <c r="C2023" s="213"/>
      <c r="D2023" s="214"/>
      <c r="E2023" s="215"/>
      <c r="F2023" s="216"/>
    </row>
    <row r="2024" spans="1:6">
      <c r="A2024" s="213"/>
      <c r="B2024" s="213"/>
      <c r="C2024" s="213"/>
      <c r="D2024" s="214"/>
      <c r="E2024" s="215"/>
      <c r="F2024" s="216"/>
    </row>
    <row r="2025" spans="1:6">
      <c r="A2025" s="213"/>
      <c r="B2025" s="213"/>
      <c r="C2025" s="213"/>
      <c r="D2025" s="214"/>
      <c r="E2025" s="215"/>
      <c r="F2025" s="216"/>
    </row>
    <row r="2026" spans="1:6">
      <c r="A2026" s="213"/>
      <c r="B2026" s="213"/>
      <c r="C2026" s="213"/>
      <c r="D2026" s="214"/>
      <c r="E2026" s="215"/>
      <c r="F2026" s="216"/>
    </row>
    <row r="2027" spans="1:6">
      <c r="A2027" s="213"/>
      <c r="B2027" s="213"/>
      <c r="C2027" s="213"/>
      <c r="D2027" s="214"/>
      <c r="E2027" s="215"/>
      <c r="F2027" s="216"/>
    </row>
    <row r="2028" spans="1:6">
      <c r="A2028" s="213"/>
      <c r="B2028" s="213"/>
      <c r="C2028" s="213"/>
      <c r="D2028" s="214"/>
      <c r="E2028" s="215"/>
      <c r="F2028" s="216"/>
    </row>
    <row r="2029" spans="1:6">
      <c r="A2029" s="213"/>
      <c r="B2029" s="213"/>
      <c r="C2029" s="213"/>
      <c r="D2029" s="214"/>
      <c r="E2029" s="215"/>
      <c r="F2029" s="216"/>
    </row>
    <row r="2030" spans="1:6">
      <c r="A2030" s="213"/>
      <c r="B2030" s="213"/>
      <c r="C2030" s="213"/>
      <c r="D2030" s="214"/>
      <c r="E2030" s="215"/>
      <c r="F2030" s="216"/>
    </row>
    <row r="2031" spans="1:6">
      <c r="A2031" s="213"/>
      <c r="B2031" s="213"/>
      <c r="C2031" s="213"/>
      <c r="D2031" s="214"/>
      <c r="E2031" s="215"/>
      <c r="F2031" s="216"/>
    </row>
    <row r="2032" spans="1:6">
      <c r="A2032" s="213"/>
      <c r="B2032" s="213"/>
      <c r="C2032" s="213"/>
      <c r="D2032" s="214"/>
      <c r="E2032" s="215"/>
      <c r="F2032" s="216"/>
    </row>
    <row r="2033" spans="1:6">
      <c r="A2033" s="213"/>
      <c r="B2033" s="213"/>
      <c r="C2033" s="213"/>
      <c r="D2033" s="214"/>
      <c r="E2033" s="215"/>
      <c r="F2033" s="216"/>
    </row>
    <row r="2034" spans="1:6">
      <c r="A2034" s="213"/>
      <c r="B2034" s="213"/>
      <c r="C2034" s="213"/>
      <c r="D2034" s="214"/>
      <c r="E2034" s="215"/>
      <c r="F2034" s="216"/>
    </row>
    <row r="2035" spans="1:6">
      <c r="A2035" s="213"/>
      <c r="B2035" s="213"/>
      <c r="C2035" s="213"/>
      <c r="D2035" s="214"/>
      <c r="E2035" s="215"/>
      <c r="F2035" s="216"/>
    </row>
    <row r="2036" spans="1:6">
      <c r="A2036" s="213"/>
      <c r="B2036" s="213"/>
      <c r="C2036" s="213"/>
      <c r="D2036" s="214"/>
      <c r="E2036" s="215"/>
      <c r="F2036" s="216"/>
    </row>
    <row r="2037" spans="1:6">
      <c r="A2037" s="213"/>
      <c r="B2037" s="213"/>
      <c r="C2037" s="213"/>
      <c r="D2037" s="214"/>
      <c r="E2037" s="215"/>
      <c r="F2037" s="216"/>
    </row>
    <row r="2038" spans="1:6">
      <c r="A2038" s="213"/>
      <c r="B2038" s="213"/>
      <c r="C2038" s="213"/>
      <c r="D2038" s="214"/>
      <c r="E2038" s="215"/>
      <c r="F2038" s="216"/>
    </row>
    <row r="2039" spans="1:6">
      <c r="A2039" s="213"/>
      <c r="B2039" s="213"/>
      <c r="C2039" s="213"/>
      <c r="D2039" s="214"/>
      <c r="E2039" s="215"/>
      <c r="F2039" s="216"/>
    </row>
    <row r="2040" spans="1:6">
      <c r="A2040" s="213"/>
      <c r="B2040" s="213"/>
      <c r="C2040" s="213"/>
      <c r="D2040" s="214"/>
      <c r="E2040" s="215"/>
      <c r="F2040" s="216"/>
    </row>
    <row r="2041" spans="1:6">
      <c r="A2041" s="213"/>
      <c r="B2041" s="213"/>
      <c r="C2041" s="213"/>
      <c r="D2041" s="214"/>
      <c r="E2041" s="215"/>
      <c r="F2041" s="216"/>
    </row>
    <row r="2042" spans="1:6">
      <c r="A2042" s="213"/>
      <c r="B2042" s="213"/>
      <c r="C2042" s="213"/>
      <c r="D2042" s="214"/>
      <c r="E2042" s="215"/>
      <c r="F2042" s="216"/>
    </row>
    <row r="2043" spans="1:6">
      <c r="A2043" s="213"/>
      <c r="B2043" s="213"/>
      <c r="C2043" s="213"/>
      <c r="D2043" s="214"/>
      <c r="E2043" s="215"/>
      <c r="F2043" s="216"/>
    </row>
    <row r="2044" spans="1:6">
      <c r="A2044" s="213"/>
      <c r="B2044" s="213"/>
      <c r="C2044" s="213"/>
      <c r="D2044" s="214"/>
      <c r="E2044" s="215"/>
      <c r="F2044" s="216"/>
    </row>
    <row r="2045" spans="1:6">
      <c r="A2045" s="213"/>
      <c r="B2045" s="213"/>
      <c r="C2045" s="213"/>
      <c r="D2045" s="214"/>
      <c r="E2045" s="215"/>
      <c r="F2045" s="216"/>
    </row>
    <row r="2046" spans="1:6">
      <c r="A2046" s="213"/>
      <c r="B2046" s="213"/>
      <c r="C2046" s="213"/>
      <c r="D2046" s="214"/>
      <c r="E2046" s="215"/>
      <c r="F2046" s="216"/>
    </row>
    <row r="2047" spans="1:6">
      <c r="A2047" s="213"/>
      <c r="B2047" s="213"/>
      <c r="C2047" s="213"/>
      <c r="D2047" s="214"/>
      <c r="E2047" s="215"/>
      <c r="F2047" s="216"/>
    </row>
    <row r="2048" spans="1:6">
      <c r="A2048" s="213"/>
      <c r="B2048" s="213"/>
      <c r="C2048" s="213"/>
      <c r="D2048" s="214"/>
      <c r="E2048" s="215"/>
      <c r="F2048" s="216"/>
    </row>
    <row r="2049" spans="1:6">
      <c r="A2049" s="213"/>
      <c r="B2049" s="213"/>
      <c r="C2049" s="213"/>
      <c r="D2049" s="214"/>
      <c r="E2049" s="215"/>
      <c r="F2049" s="216"/>
    </row>
    <row r="2050" spans="1:6">
      <c r="A2050" s="213"/>
      <c r="B2050" s="213"/>
      <c r="C2050" s="213"/>
      <c r="D2050" s="214"/>
      <c r="E2050" s="215"/>
      <c r="F2050" s="216"/>
    </row>
    <row r="2051" spans="1:6">
      <c r="A2051" s="213"/>
      <c r="B2051" s="213"/>
      <c r="C2051" s="213"/>
      <c r="D2051" s="214"/>
      <c r="E2051" s="215"/>
      <c r="F2051" s="216"/>
    </row>
    <row r="2052" spans="1:6">
      <c r="A2052" s="213"/>
      <c r="B2052" s="213"/>
      <c r="C2052" s="213"/>
      <c r="D2052" s="214"/>
      <c r="E2052" s="215"/>
      <c r="F2052" s="216"/>
    </row>
    <row r="2053" spans="1:6">
      <c r="A2053" s="213"/>
      <c r="B2053" s="213"/>
      <c r="C2053" s="213"/>
      <c r="D2053" s="214"/>
      <c r="E2053" s="215"/>
      <c r="F2053" s="216"/>
    </row>
    <row r="2054" spans="1:6">
      <c r="A2054" s="213"/>
      <c r="B2054" s="213"/>
      <c r="C2054" s="213"/>
      <c r="D2054" s="214"/>
      <c r="E2054" s="215"/>
      <c r="F2054" s="216"/>
    </row>
    <row r="2055" spans="1:6">
      <c r="A2055" s="213"/>
      <c r="B2055" s="213"/>
      <c r="C2055" s="213"/>
      <c r="D2055" s="214"/>
      <c r="E2055" s="215"/>
      <c r="F2055" s="216"/>
    </row>
    <row r="2056" spans="1:6">
      <c r="A2056" s="213"/>
      <c r="B2056" s="213"/>
      <c r="C2056" s="213"/>
      <c r="D2056" s="214"/>
      <c r="E2056" s="215"/>
      <c r="F2056" s="216"/>
    </row>
    <row r="2057" spans="1:6">
      <c r="A2057" s="213"/>
      <c r="B2057" s="213"/>
      <c r="C2057" s="213"/>
      <c r="D2057" s="214"/>
      <c r="E2057" s="215"/>
      <c r="F2057" s="216"/>
    </row>
    <row r="2058" spans="1:6">
      <c r="A2058" s="213"/>
      <c r="B2058" s="213"/>
      <c r="C2058" s="213"/>
      <c r="D2058" s="214"/>
      <c r="E2058" s="215"/>
      <c r="F2058" s="216"/>
    </row>
    <row r="2059" spans="1:6">
      <c r="A2059" s="213"/>
      <c r="B2059" s="213"/>
      <c r="C2059" s="213"/>
      <c r="D2059" s="214"/>
      <c r="E2059" s="215"/>
      <c r="F2059" s="216"/>
    </row>
    <row r="2060" spans="1:6">
      <c r="A2060" s="213"/>
      <c r="B2060" s="213"/>
      <c r="C2060" s="213"/>
      <c r="D2060" s="214"/>
      <c r="E2060" s="215"/>
      <c r="F2060" s="216"/>
    </row>
    <row r="2061" spans="1:6">
      <c r="A2061" s="213"/>
      <c r="B2061" s="213"/>
      <c r="C2061" s="213"/>
      <c r="D2061" s="214"/>
      <c r="E2061" s="215"/>
      <c r="F2061" s="216"/>
    </row>
    <row r="2062" spans="1:6">
      <c r="A2062" s="213"/>
      <c r="B2062" s="213"/>
      <c r="C2062" s="213"/>
      <c r="D2062" s="214"/>
      <c r="E2062" s="215"/>
      <c r="F2062" s="216"/>
    </row>
    <row r="2063" spans="1:6">
      <c r="A2063" s="213"/>
      <c r="B2063" s="213"/>
      <c r="C2063" s="213"/>
      <c r="D2063" s="214"/>
      <c r="E2063" s="215"/>
      <c r="F2063" s="216"/>
    </row>
    <row r="2064" spans="1:6">
      <c r="A2064" s="213"/>
      <c r="B2064" s="213"/>
      <c r="C2064" s="213"/>
      <c r="D2064" s="214"/>
      <c r="E2064" s="215"/>
      <c r="F2064" s="216"/>
    </row>
    <row r="2065" spans="1:6">
      <c r="A2065" s="213"/>
      <c r="B2065" s="213"/>
      <c r="C2065" s="213"/>
      <c r="D2065" s="214"/>
      <c r="E2065" s="215"/>
      <c r="F2065" s="216"/>
    </row>
    <row r="2066" spans="1:6">
      <c r="A2066" s="213"/>
      <c r="B2066" s="213"/>
      <c r="C2066" s="213"/>
      <c r="D2066" s="214"/>
      <c r="E2066" s="215"/>
      <c r="F2066" s="216"/>
    </row>
    <row r="2067" spans="1:6">
      <c r="A2067" s="213"/>
      <c r="B2067" s="213"/>
      <c r="C2067" s="213"/>
      <c r="D2067" s="214"/>
      <c r="E2067" s="215"/>
      <c r="F2067" s="216"/>
    </row>
    <row r="2068" spans="1:6">
      <c r="A2068" s="213"/>
      <c r="B2068" s="213"/>
      <c r="C2068" s="213"/>
      <c r="D2068" s="214"/>
      <c r="E2068" s="215"/>
      <c r="F2068" s="216"/>
    </row>
    <row r="2069" spans="1:6">
      <c r="A2069" s="213"/>
      <c r="B2069" s="213"/>
      <c r="C2069" s="213"/>
      <c r="D2069" s="214"/>
      <c r="E2069" s="215"/>
      <c r="F2069" s="216"/>
    </row>
    <row r="2070" spans="1:6">
      <c r="A2070" s="213"/>
      <c r="B2070" s="213"/>
      <c r="C2070" s="213"/>
      <c r="D2070" s="214"/>
      <c r="E2070" s="215"/>
      <c r="F2070" s="216"/>
    </row>
    <row r="2071" spans="1:6">
      <c r="A2071" s="213"/>
      <c r="B2071" s="213"/>
      <c r="C2071" s="213"/>
      <c r="D2071" s="214"/>
      <c r="E2071" s="215"/>
      <c r="F2071" s="216"/>
    </row>
    <row r="2072" spans="1:6">
      <c r="A2072" s="213"/>
      <c r="B2072" s="213"/>
      <c r="C2072" s="213"/>
      <c r="D2072" s="214"/>
      <c r="E2072" s="215"/>
      <c r="F2072" s="216"/>
    </row>
    <row r="2073" spans="1:6">
      <c r="A2073" s="213"/>
      <c r="B2073" s="213"/>
      <c r="C2073" s="213"/>
      <c r="D2073" s="214"/>
      <c r="E2073" s="215"/>
      <c r="F2073" s="216"/>
    </row>
    <row r="2074" spans="1:6">
      <c r="A2074" s="213"/>
      <c r="B2074" s="213"/>
      <c r="C2074" s="213"/>
      <c r="D2074" s="214"/>
      <c r="E2074" s="215"/>
      <c r="F2074" s="216"/>
    </row>
    <row r="2075" spans="1:6">
      <c r="A2075" s="213"/>
      <c r="B2075" s="213"/>
      <c r="C2075" s="213"/>
      <c r="D2075" s="214"/>
      <c r="E2075" s="215"/>
      <c r="F2075" s="216"/>
    </row>
    <row r="2076" spans="1:6">
      <c r="A2076" s="213"/>
      <c r="B2076" s="213"/>
      <c r="C2076" s="213"/>
      <c r="D2076" s="214"/>
      <c r="E2076" s="215"/>
      <c r="F2076" s="216"/>
    </row>
    <row r="2077" spans="1:6">
      <c r="A2077" s="213"/>
      <c r="B2077" s="213"/>
      <c r="C2077" s="213"/>
      <c r="D2077" s="214"/>
      <c r="E2077" s="215"/>
      <c r="F2077" s="216"/>
    </row>
    <row r="2078" spans="1:6">
      <c r="A2078" s="213"/>
      <c r="B2078" s="213"/>
      <c r="C2078" s="213"/>
      <c r="D2078" s="214"/>
      <c r="E2078" s="215"/>
      <c r="F2078" s="216"/>
    </row>
    <row r="2079" spans="1:6">
      <c r="A2079" s="213"/>
      <c r="B2079" s="213"/>
      <c r="C2079" s="213"/>
      <c r="D2079" s="214"/>
      <c r="E2079" s="215"/>
      <c r="F2079" s="216"/>
    </row>
    <row r="2080" spans="1:6">
      <c r="A2080" s="213"/>
      <c r="B2080" s="213"/>
      <c r="C2080" s="213"/>
      <c r="D2080" s="214"/>
      <c r="E2080" s="215"/>
      <c r="F2080" s="216"/>
    </row>
    <row r="2081" spans="1:6">
      <c r="A2081" s="213"/>
      <c r="B2081" s="213"/>
      <c r="C2081" s="213"/>
      <c r="D2081" s="214"/>
      <c r="E2081" s="215"/>
      <c r="F2081" s="216"/>
    </row>
    <row r="2082" spans="1:6">
      <c r="A2082" s="213"/>
      <c r="B2082" s="213"/>
      <c r="C2082" s="213"/>
      <c r="D2082" s="214"/>
      <c r="E2082" s="215"/>
      <c r="F2082" s="216"/>
    </row>
    <row r="2083" spans="1:6">
      <c r="A2083" s="213"/>
      <c r="B2083" s="213"/>
      <c r="C2083" s="213"/>
      <c r="D2083" s="214"/>
      <c r="E2083" s="215"/>
      <c r="F2083" s="216"/>
    </row>
    <row r="2084" spans="1:6">
      <c r="A2084" s="213"/>
      <c r="B2084" s="213"/>
      <c r="C2084" s="213"/>
      <c r="D2084" s="214"/>
      <c r="E2084" s="215"/>
      <c r="F2084" s="216"/>
    </row>
    <row r="2085" spans="1:6">
      <c r="A2085" s="213"/>
      <c r="B2085" s="213"/>
      <c r="C2085" s="213"/>
      <c r="D2085" s="214"/>
      <c r="E2085" s="215"/>
      <c r="F2085" s="216"/>
    </row>
    <row r="2086" spans="1:6">
      <c r="A2086" s="213"/>
      <c r="B2086" s="213"/>
      <c r="C2086" s="213"/>
      <c r="D2086" s="214"/>
      <c r="E2086" s="215"/>
      <c r="F2086" s="216"/>
    </row>
    <row r="2087" spans="1:6">
      <c r="A2087" s="213"/>
      <c r="B2087" s="213"/>
      <c r="C2087" s="213"/>
      <c r="D2087" s="214"/>
      <c r="E2087" s="215"/>
      <c r="F2087" s="216"/>
    </row>
    <row r="2088" spans="1:6">
      <c r="A2088" s="213"/>
      <c r="B2088" s="213"/>
      <c r="C2088" s="213"/>
      <c r="D2088" s="214"/>
      <c r="E2088" s="215"/>
      <c r="F2088" s="216"/>
    </row>
    <row r="2089" spans="1:6">
      <c r="A2089" s="213"/>
      <c r="B2089" s="213"/>
      <c r="C2089" s="213"/>
      <c r="D2089" s="214"/>
      <c r="E2089" s="215"/>
      <c r="F2089" s="216"/>
    </row>
    <row r="2090" spans="1:6">
      <c r="A2090" s="213"/>
      <c r="B2090" s="213"/>
      <c r="C2090" s="213"/>
      <c r="D2090" s="214"/>
      <c r="E2090" s="215"/>
      <c r="F2090" s="216"/>
    </row>
    <row r="2091" spans="1:6">
      <c r="A2091" s="213"/>
      <c r="B2091" s="213"/>
      <c r="C2091" s="213"/>
      <c r="D2091" s="214"/>
      <c r="E2091" s="215"/>
      <c r="F2091" s="216"/>
    </row>
    <row r="2092" spans="1:6">
      <c r="A2092" s="213"/>
      <c r="B2092" s="213"/>
      <c r="C2092" s="213"/>
      <c r="D2092" s="214"/>
      <c r="E2092" s="215"/>
      <c r="F2092" s="216"/>
    </row>
    <row r="2093" spans="1:6">
      <c r="A2093" s="213"/>
      <c r="B2093" s="213"/>
      <c r="C2093" s="213"/>
      <c r="D2093" s="214"/>
      <c r="E2093" s="215"/>
      <c r="F2093" s="216"/>
    </row>
    <row r="2094" spans="1:6">
      <c r="A2094" s="213"/>
      <c r="B2094" s="213"/>
      <c r="C2094" s="213"/>
      <c r="D2094" s="214"/>
      <c r="E2094" s="215"/>
      <c r="F2094" s="216"/>
    </row>
    <row r="2095" spans="1:6">
      <c r="A2095" s="213"/>
      <c r="B2095" s="213"/>
      <c r="C2095" s="213"/>
      <c r="D2095" s="214"/>
      <c r="E2095" s="215"/>
      <c r="F2095" s="216"/>
    </row>
    <row r="2096" spans="1:6">
      <c r="A2096" s="213"/>
      <c r="B2096" s="213"/>
      <c r="C2096" s="213"/>
      <c r="D2096" s="214"/>
      <c r="E2096" s="215"/>
      <c r="F2096" s="216"/>
    </row>
    <row r="2097" spans="1:6">
      <c r="A2097" s="213"/>
      <c r="B2097" s="213"/>
      <c r="C2097" s="213"/>
      <c r="D2097" s="214"/>
      <c r="E2097" s="215"/>
      <c r="F2097" s="216"/>
    </row>
    <row r="2098" spans="1:6">
      <c r="A2098" s="213"/>
      <c r="B2098" s="213"/>
      <c r="C2098" s="213"/>
      <c r="D2098" s="214"/>
      <c r="E2098" s="215"/>
      <c r="F2098" s="216"/>
    </row>
    <row r="2099" spans="1:6">
      <c r="A2099" s="213"/>
      <c r="B2099" s="213"/>
      <c r="C2099" s="213"/>
      <c r="D2099" s="214"/>
      <c r="E2099" s="215"/>
      <c r="F2099" s="216"/>
    </row>
    <row r="2100" spans="1:6">
      <c r="A2100" s="213"/>
      <c r="B2100" s="213"/>
      <c r="C2100" s="213"/>
      <c r="D2100" s="214"/>
      <c r="E2100" s="215"/>
      <c r="F2100" s="216"/>
    </row>
    <row r="2101" spans="1:6">
      <c r="A2101" s="213"/>
      <c r="B2101" s="213"/>
      <c r="C2101" s="213"/>
      <c r="D2101" s="214"/>
      <c r="E2101" s="215"/>
      <c r="F2101" s="216"/>
    </row>
    <row r="2102" spans="1:6">
      <c r="A2102" s="213"/>
      <c r="B2102" s="213"/>
      <c r="C2102" s="213"/>
      <c r="D2102" s="214"/>
      <c r="E2102" s="215"/>
      <c r="F2102" s="216"/>
    </row>
    <row r="2103" spans="1:6">
      <c r="A2103" s="213"/>
      <c r="B2103" s="213"/>
      <c r="C2103" s="213"/>
      <c r="D2103" s="214"/>
      <c r="E2103" s="215"/>
      <c r="F2103" s="216"/>
    </row>
    <row r="2104" spans="1:6">
      <c r="A2104" s="213"/>
      <c r="B2104" s="213"/>
      <c r="C2104" s="213"/>
      <c r="D2104" s="214"/>
      <c r="E2104" s="215"/>
      <c r="F2104" s="216"/>
    </row>
    <row r="2105" spans="1:6">
      <c r="A2105" s="213"/>
      <c r="B2105" s="213"/>
      <c r="C2105" s="213"/>
      <c r="D2105" s="214"/>
      <c r="E2105" s="215"/>
      <c r="F2105" s="216"/>
    </row>
    <row r="2106" spans="1:6">
      <c r="A2106" s="213"/>
      <c r="B2106" s="213"/>
      <c r="C2106" s="213"/>
      <c r="D2106" s="214"/>
      <c r="E2106" s="215"/>
      <c r="F2106" s="216"/>
    </row>
    <row r="2107" spans="1:6">
      <c r="A2107" s="213"/>
      <c r="B2107" s="213"/>
      <c r="C2107" s="213"/>
      <c r="D2107" s="214"/>
      <c r="E2107" s="215"/>
      <c r="F2107" s="216"/>
    </row>
    <row r="2108" spans="1:6">
      <c r="A2108" s="213"/>
      <c r="B2108" s="213"/>
      <c r="C2108" s="213"/>
      <c r="D2108" s="214"/>
      <c r="E2108" s="215"/>
      <c r="F2108" s="216"/>
    </row>
    <row r="2109" spans="1:6">
      <c r="A2109" s="213"/>
      <c r="B2109" s="213"/>
      <c r="C2109" s="213"/>
      <c r="D2109" s="214"/>
      <c r="E2109" s="215"/>
      <c r="F2109" s="216"/>
    </row>
    <row r="2110" spans="1:6">
      <c r="A2110" s="213"/>
      <c r="B2110" s="213"/>
      <c r="C2110" s="213"/>
      <c r="D2110" s="214"/>
      <c r="E2110" s="215"/>
      <c r="F2110" s="216"/>
    </row>
    <row r="2111" spans="1:6">
      <c r="A2111" s="213"/>
      <c r="B2111" s="213"/>
      <c r="C2111" s="213"/>
      <c r="D2111" s="214"/>
      <c r="E2111" s="215"/>
      <c r="F2111" s="216"/>
    </row>
    <row r="2112" spans="1:6">
      <c r="A2112" s="213"/>
      <c r="B2112" s="213"/>
      <c r="C2112" s="213"/>
      <c r="D2112" s="214"/>
      <c r="E2112" s="215"/>
      <c r="F2112" s="216"/>
    </row>
    <row r="2113" spans="1:6">
      <c r="A2113" s="213"/>
      <c r="B2113" s="213"/>
      <c r="C2113" s="213"/>
      <c r="D2113" s="214"/>
      <c r="E2113" s="215"/>
      <c r="F2113" s="216"/>
    </row>
    <row r="2114" spans="1:6">
      <c r="A2114" s="213"/>
      <c r="B2114" s="213"/>
      <c r="C2114" s="213"/>
      <c r="D2114" s="214"/>
      <c r="E2114" s="215"/>
      <c r="F2114" s="216"/>
    </row>
    <row r="2115" spans="1:6">
      <c r="A2115" s="213"/>
      <c r="B2115" s="213"/>
      <c r="C2115" s="213"/>
      <c r="D2115" s="214"/>
      <c r="E2115" s="215"/>
      <c r="F2115" s="216"/>
    </row>
    <row r="2116" spans="1:6">
      <c r="A2116" s="213"/>
      <c r="B2116" s="213"/>
      <c r="C2116" s="213"/>
      <c r="D2116" s="214"/>
      <c r="E2116" s="215"/>
      <c r="F2116" s="216"/>
    </row>
    <row r="2117" spans="1:6">
      <c r="A2117" s="213"/>
      <c r="B2117" s="213"/>
      <c r="C2117" s="213"/>
      <c r="D2117" s="214"/>
      <c r="E2117" s="215"/>
      <c r="F2117" s="216"/>
    </row>
    <row r="2118" spans="1:6">
      <c r="A2118" s="213"/>
      <c r="B2118" s="213"/>
      <c r="C2118" s="213"/>
      <c r="D2118" s="214"/>
      <c r="E2118" s="215"/>
      <c r="F2118" s="216"/>
    </row>
    <row r="2119" spans="1:6">
      <c r="A2119" s="213"/>
      <c r="B2119" s="213"/>
      <c r="C2119" s="213"/>
      <c r="D2119" s="214"/>
      <c r="E2119" s="215"/>
      <c r="F2119" s="216"/>
    </row>
    <row r="2120" spans="1:6">
      <c r="A2120" s="213"/>
      <c r="B2120" s="213"/>
      <c r="C2120" s="213"/>
      <c r="D2120" s="214"/>
      <c r="E2120" s="215"/>
      <c r="F2120" s="216"/>
    </row>
    <row r="2121" spans="1:6">
      <c r="A2121" s="213"/>
      <c r="B2121" s="213"/>
      <c r="C2121" s="213"/>
      <c r="D2121" s="214"/>
      <c r="E2121" s="215"/>
      <c r="F2121" s="216"/>
    </row>
    <row r="2122" spans="1:6">
      <c r="A2122" s="213"/>
      <c r="B2122" s="213"/>
      <c r="C2122" s="213"/>
      <c r="D2122" s="214"/>
      <c r="E2122" s="215"/>
      <c r="F2122" s="216"/>
    </row>
    <row r="2123" spans="1:6">
      <c r="A2123" s="213"/>
      <c r="B2123" s="213"/>
      <c r="C2123" s="213"/>
      <c r="D2123" s="214"/>
      <c r="E2123" s="215"/>
      <c r="F2123" s="216"/>
    </row>
    <row r="2124" spans="1:6">
      <c r="A2124" s="213"/>
      <c r="B2124" s="213"/>
      <c r="C2124" s="213"/>
      <c r="D2124" s="214"/>
      <c r="E2124" s="215"/>
      <c r="F2124" s="216"/>
    </row>
    <row r="2125" spans="1:6">
      <c r="A2125" s="213"/>
      <c r="B2125" s="213"/>
      <c r="C2125" s="213"/>
      <c r="D2125" s="214"/>
      <c r="E2125" s="215"/>
      <c r="F2125" s="216"/>
    </row>
    <row r="2126" spans="1:6">
      <c r="A2126" s="213"/>
      <c r="B2126" s="213"/>
      <c r="C2126" s="213"/>
      <c r="D2126" s="214"/>
      <c r="E2126" s="215"/>
      <c r="F2126" s="216"/>
    </row>
    <row r="2127" spans="1:6">
      <c r="A2127" s="213"/>
      <c r="B2127" s="213"/>
      <c r="C2127" s="213"/>
      <c r="D2127" s="214"/>
      <c r="E2127" s="215"/>
      <c r="F2127" s="216"/>
    </row>
    <row r="2128" spans="1:6">
      <c r="A2128" s="213"/>
      <c r="B2128" s="213"/>
      <c r="C2128" s="213"/>
      <c r="D2128" s="214"/>
      <c r="E2128" s="215"/>
      <c r="F2128" s="216"/>
    </row>
    <row r="2129" spans="1:6">
      <c r="A2129" s="213"/>
      <c r="B2129" s="213"/>
      <c r="C2129" s="213"/>
      <c r="D2129" s="214"/>
      <c r="E2129" s="215"/>
      <c r="F2129" s="216"/>
    </row>
    <row r="2130" spans="1:6">
      <c r="A2130" s="213"/>
      <c r="B2130" s="213"/>
      <c r="C2130" s="213"/>
      <c r="D2130" s="214"/>
      <c r="E2130" s="215"/>
      <c r="F2130" s="216"/>
    </row>
    <row r="2131" spans="1:6">
      <c r="A2131" s="213"/>
      <c r="B2131" s="213"/>
      <c r="C2131" s="213"/>
      <c r="D2131" s="214"/>
      <c r="E2131" s="215"/>
      <c r="F2131" s="216"/>
    </row>
    <row r="2132" spans="1:6">
      <c r="A2132" s="213"/>
      <c r="B2132" s="213"/>
      <c r="C2132" s="213"/>
      <c r="D2132" s="214"/>
      <c r="E2132" s="215"/>
      <c r="F2132" s="216"/>
    </row>
    <row r="2133" spans="1:6">
      <c r="A2133" s="213"/>
      <c r="B2133" s="213"/>
      <c r="C2133" s="213"/>
      <c r="D2133" s="214"/>
      <c r="E2133" s="215"/>
      <c r="F2133" s="218"/>
    </row>
    <row r="2134" spans="1:6">
      <c r="A2134" s="213"/>
      <c r="B2134" s="213"/>
      <c r="C2134" s="213"/>
      <c r="D2134" s="214"/>
      <c r="E2134" s="215"/>
      <c r="F2134" s="218"/>
    </row>
    <row r="2135" spans="1:6">
      <c r="A2135" s="213"/>
      <c r="B2135" s="213"/>
      <c r="C2135" s="213"/>
      <c r="D2135" s="214"/>
      <c r="E2135" s="215"/>
      <c r="F2135" s="218"/>
    </row>
    <row r="2136" spans="1:6">
      <c r="A2136" s="213"/>
      <c r="B2136" s="213"/>
      <c r="C2136" s="213"/>
      <c r="D2136" s="214"/>
      <c r="E2136" s="215"/>
      <c r="F2136" s="218"/>
    </row>
    <row r="2137" spans="1:6">
      <c r="A2137" s="213"/>
      <c r="B2137" s="213"/>
      <c r="C2137" s="213"/>
      <c r="D2137" s="214"/>
      <c r="E2137" s="215"/>
      <c r="F2137" s="216"/>
    </row>
    <row r="2138" spans="1:6">
      <c r="A2138" s="213"/>
      <c r="B2138" s="213"/>
      <c r="C2138" s="213"/>
      <c r="D2138" s="214"/>
      <c r="E2138" s="215"/>
      <c r="F2138" s="216"/>
    </row>
    <row r="2139" spans="1:6">
      <c r="A2139" s="213"/>
      <c r="B2139" s="213"/>
      <c r="C2139" s="213"/>
      <c r="D2139" s="214"/>
      <c r="E2139" s="215"/>
      <c r="F2139" s="216"/>
    </row>
    <row r="2140" spans="1:6">
      <c r="A2140" s="213"/>
      <c r="B2140" s="213"/>
      <c r="C2140" s="213"/>
      <c r="D2140" s="214"/>
      <c r="E2140" s="215"/>
      <c r="F2140" s="216"/>
    </row>
    <row r="2141" spans="1:6">
      <c r="A2141" s="213"/>
      <c r="B2141" s="213"/>
      <c r="C2141" s="213"/>
      <c r="D2141" s="214"/>
      <c r="E2141" s="215"/>
      <c r="F2141" s="216"/>
    </row>
    <row r="2142" spans="1:6">
      <c r="A2142" s="213"/>
      <c r="B2142" s="213"/>
      <c r="C2142" s="213"/>
      <c r="D2142" s="214"/>
      <c r="E2142" s="215"/>
      <c r="F2142" s="216"/>
    </row>
    <row r="2143" spans="1:6">
      <c r="A2143" s="213"/>
      <c r="B2143" s="213"/>
      <c r="C2143" s="213"/>
      <c r="D2143" s="214"/>
      <c r="E2143" s="215"/>
      <c r="F2143" s="216"/>
    </row>
    <row r="2144" spans="1:6">
      <c r="A2144" s="213"/>
      <c r="B2144" s="213"/>
      <c r="C2144" s="213"/>
      <c r="D2144" s="214"/>
      <c r="E2144" s="215"/>
      <c r="F2144" s="216"/>
    </row>
    <row r="2145" spans="1:6">
      <c r="A2145" s="213"/>
      <c r="B2145" s="213"/>
      <c r="C2145" s="213"/>
      <c r="D2145" s="214"/>
      <c r="E2145" s="215"/>
      <c r="F2145" s="216"/>
    </row>
    <row r="2146" spans="1:6">
      <c r="A2146" s="213"/>
      <c r="B2146" s="213"/>
      <c r="C2146" s="213"/>
      <c r="D2146" s="214"/>
      <c r="E2146" s="215"/>
      <c r="F2146" s="216"/>
    </row>
    <row r="2147" spans="1:6">
      <c r="A2147" s="213"/>
      <c r="B2147" s="213"/>
      <c r="C2147" s="213"/>
      <c r="D2147" s="214"/>
      <c r="E2147" s="215"/>
      <c r="F2147" s="216"/>
    </row>
    <row r="2148" spans="1:6">
      <c r="A2148" s="213"/>
      <c r="B2148" s="213"/>
      <c r="C2148" s="213"/>
      <c r="D2148" s="214"/>
      <c r="E2148" s="215"/>
      <c r="F2148" s="216"/>
    </row>
    <row r="2149" spans="1:6">
      <c r="A2149" s="213"/>
      <c r="B2149" s="213"/>
      <c r="C2149" s="213"/>
      <c r="D2149" s="214"/>
      <c r="E2149" s="215"/>
      <c r="F2149" s="216"/>
    </row>
    <row r="2150" spans="1:6">
      <c r="A2150" s="213"/>
      <c r="B2150" s="213"/>
      <c r="C2150" s="213"/>
      <c r="D2150" s="214"/>
      <c r="E2150" s="215"/>
      <c r="F2150" s="216"/>
    </row>
    <row r="2151" spans="1:6">
      <c r="A2151" s="213"/>
      <c r="B2151" s="213"/>
      <c r="C2151" s="213"/>
      <c r="D2151" s="214"/>
      <c r="E2151" s="215"/>
      <c r="F2151" s="216"/>
    </row>
    <row r="2152" spans="1:6">
      <c r="A2152" s="213"/>
      <c r="B2152" s="213"/>
      <c r="C2152" s="213"/>
      <c r="D2152" s="214"/>
      <c r="E2152" s="215"/>
      <c r="F2152" s="216"/>
    </row>
    <row r="2153" spans="1:6">
      <c r="A2153" s="213"/>
      <c r="B2153" s="213"/>
      <c r="C2153" s="213"/>
      <c r="D2153" s="214"/>
      <c r="E2153" s="215"/>
      <c r="F2153" s="216"/>
    </row>
    <row r="2154" spans="1:6">
      <c r="A2154" s="213"/>
      <c r="B2154" s="213"/>
      <c r="C2154" s="213"/>
      <c r="D2154" s="214"/>
      <c r="E2154" s="215"/>
      <c r="F2154" s="216"/>
    </row>
    <row r="2155" spans="1:6">
      <c r="A2155" s="213"/>
      <c r="B2155" s="213"/>
      <c r="C2155" s="213"/>
      <c r="D2155" s="214"/>
      <c r="E2155" s="215"/>
      <c r="F2155" s="216"/>
    </row>
    <row r="2156" spans="1:6">
      <c r="A2156" s="213"/>
      <c r="B2156" s="213"/>
      <c r="C2156" s="213"/>
      <c r="D2156" s="214"/>
      <c r="E2156" s="215"/>
      <c r="F2156" s="216"/>
    </row>
    <row r="2157" spans="1:6">
      <c r="A2157" s="213"/>
      <c r="B2157" s="213"/>
      <c r="C2157" s="213"/>
      <c r="D2157" s="214"/>
      <c r="E2157" s="215"/>
      <c r="F2157" s="216"/>
    </row>
    <row r="2158" spans="1:6">
      <c r="A2158" s="213"/>
      <c r="B2158" s="213"/>
      <c r="C2158" s="213"/>
      <c r="D2158" s="214"/>
      <c r="E2158" s="215"/>
      <c r="F2158" s="216"/>
    </row>
    <row r="2159" spans="1:6">
      <c r="A2159" s="213"/>
      <c r="B2159" s="213"/>
      <c r="C2159" s="213"/>
      <c r="D2159" s="214"/>
      <c r="E2159" s="215"/>
      <c r="F2159" s="216"/>
    </row>
    <row r="2160" spans="1:6">
      <c r="A2160" s="213"/>
      <c r="B2160" s="213"/>
      <c r="C2160" s="213"/>
      <c r="D2160" s="214"/>
      <c r="E2160" s="215"/>
      <c r="F2160" s="216"/>
    </row>
    <row r="2161" spans="1:6">
      <c r="A2161" s="213"/>
      <c r="B2161" s="213"/>
      <c r="C2161" s="213"/>
      <c r="D2161" s="214"/>
      <c r="E2161" s="215"/>
      <c r="F2161" s="216"/>
    </row>
    <row r="2162" spans="1:6">
      <c r="A2162" s="213"/>
      <c r="B2162" s="213"/>
      <c r="C2162" s="213"/>
      <c r="D2162" s="214"/>
      <c r="E2162" s="215"/>
      <c r="F2162" s="216"/>
    </row>
    <row r="2163" spans="1:6">
      <c r="A2163" s="213"/>
      <c r="B2163" s="213"/>
      <c r="C2163" s="213"/>
      <c r="D2163" s="214"/>
      <c r="E2163" s="215"/>
      <c r="F2163" s="216"/>
    </row>
    <row r="2164" spans="1:6">
      <c r="A2164" s="213"/>
      <c r="B2164" s="213"/>
      <c r="C2164" s="213"/>
      <c r="D2164" s="214"/>
      <c r="E2164" s="215"/>
      <c r="F2164" s="216"/>
    </row>
    <row r="2165" spans="1:6">
      <c r="A2165" s="213"/>
      <c r="B2165" s="213"/>
      <c r="C2165" s="213"/>
      <c r="D2165" s="214"/>
      <c r="E2165" s="215"/>
      <c r="F2165" s="216"/>
    </row>
    <row r="2166" spans="1:6">
      <c r="A2166" s="213"/>
      <c r="B2166" s="213"/>
      <c r="C2166" s="213"/>
      <c r="D2166" s="214"/>
      <c r="E2166" s="215"/>
      <c r="F2166" s="216"/>
    </row>
    <row r="2167" spans="1:6">
      <c r="A2167" s="213"/>
      <c r="B2167" s="213"/>
      <c r="C2167" s="213"/>
      <c r="D2167" s="214"/>
      <c r="E2167" s="215"/>
      <c r="F2167" s="216"/>
    </row>
    <row r="2168" spans="1:6">
      <c r="A2168" s="213"/>
      <c r="B2168" s="213"/>
      <c r="C2168" s="213"/>
      <c r="D2168" s="214"/>
      <c r="E2168" s="215"/>
      <c r="F2168" s="216"/>
    </row>
    <row r="2169" spans="1:6">
      <c r="A2169" s="213"/>
      <c r="B2169" s="213"/>
      <c r="C2169" s="213"/>
      <c r="D2169" s="214"/>
      <c r="E2169" s="215"/>
      <c r="F2169" s="216"/>
    </row>
    <row r="2170" spans="1:6">
      <c r="A2170" s="213"/>
      <c r="B2170" s="213"/>
      <c r="C2170" s="213"/>
      <c r="D2170" s="214"/>
      <c r="E2170" s="215"/>
      <c r="F2170" s="216"/>
    </row>
    <row r="2171" spans="1:6">
      <c r="A2171" s="213"/>
      <c r="B2171" s="213"/>
      <c r="C2171" s="213"/>
      <c r="D2171" s="214"/>
      <c r="E2171" s="215"/>
      <c r="F2171" s="216"/>
    </row>
    <row r="2172" spans="1:6">
      <c r="A2172" s="213"/>
      <c r="B2172" s="213"/>
      <c r="C2172" s="213"/>
      <c r="D2172" s="214"/>
      <c r="E2172" s="215"/>
      <c r="F2172" s="216"/>
    </row>
    <row r="2173" spans="1:6">
      <c r="A2173" s="213"/>
      <c r="B2173" s="213"/>
      <c r="C2173" s="213"/>
      <c r="D2173" s="214"/>
      <c r="E2173" s="215"/>
      <c r="F2173" s="216"/>
    </row>
    <row r="2174" spans="1:6">
      <c r="A2174" s="213"/>
      <c r="B2174" s="213"/>
      <c r="C2174" s="213"/>
      <c r="D2174" s="214"/>
      <c r="E2174" s="215"/>
      <c r="F2174" s="216"/>
    </row>
    <row r="2175" spans="1:6">
      <c r="A2175" s="213"/>
      <c r="B2175" s="213"/>
      <c r="C2175" s="213"/>
      <c r="D2175" s="214"/>
      <c r="E2175" s="215"/>
      <c r="F2175" s="216"/>
    </row>
    <row r="2176" spans="1:6">
      <c r="A2176" s="213"/>
      <c r="B2176" s="213"/>
      <c r="C2176" s="213"/>
      <c r="D2176" s="214"/>
      <c r="E2176" s="215"/>
      <c r="F2176" s="216"/>
    </row>
    <row r="2177" spans="1:6">
      <c r="A2177" s="213"/>
      <c r="B2177" s="213"/>
      <c r="C2177" s="213"/>
      <c r="D2177" s="214"/>
      <c r="E2177" s="215"/>
      <c r="F2177" s="216"/>
    </row>
    <row r="2178" spans="1:6">
      <c r="A2178" s="213"/>
      <c r="B2178" s="213"/>
      <c r="C2178" s="213"/>
      <c r="D2178" s="214"/>
      <c r="E2178" s="215"/>
      <c r="F2178" s="216"/>
    </row>
    <row r="2179" spans="1:6">
      <c r="A2179" s="213"/>
      <c r="B2179" s="213"/>
      <c r="C2179" s="213"/>
      <c r="D2179" s="214"/>
      <c r="E2179" s="215"/>
      <c r="F2179" s="216"/>
    </row>
    <row r="2180" spans="1:6">
      <c r="A2180" s="213"/>
      <c r="B2180" s="213"/>
      <c r="C2180" s="213"/>
      <c r="D2180" s="214"/>
      <c r="E2180" s="215"/>
      <c r="F2180" s="216"/>
    </row>
    <row r="2181" spans="1:6">
      <c r="A2181" s="213"/>
      <c r="B2181" s="213"/>
      <c r="C2181" s="213"/>
      <c r="D2181" s="214"/>
      <c r="E2181" s="215"/>
      <c r="F2181" s="216"/>
    </row>
    <row r="2182" spans="1:6">
      <c r="A2182" s="213"/>
      <c r="B2182" s="213"/>
      <c r="C2182" s="213"/>
      <c r="D2182" s="214"/>
      <c r="E2182" s="215"/>
      <c r="F2182" s="216"/>
    </row>
    <row r="2183" spans="1:6">
      <c r="A2183" s="213"/>
      <c r="B2183" s="213"/>
      <c r="C2183" s="213"/>
      <c r="D2183" s="214"/>
      <c r="E2183" s="215"/>
      <c r="F2183" s="216"/>
    </row>
    <row r="2184" spans="1:6">
      <c r="A2184" s="213"/>
      <c r="B2184" s="213"/>
      <c r="C2184" s="213"/>
      <c r="D2184" s="214"/>
      <c r="E2184" s="215"/>
      <c r="F2184" s="216"/>
    </row>
    <row r="2185" spans="1:6">
      <c r="A2185" s="213"/>
      <c r="B2185" s="213"/>
      <c r="C2185" s="213"/>
      <c r="D2185" s="214"/>
      <c r="E2185" s="215"/>
      <c r="F2185" s="216"/>
    </row>
    <row r="2186" spans="1:6">
      <c r="A2186" s="213"/>
      <c r="B2186" s="213"/>
      <c r="C2186" s="213"/>
      <c r="D2186" s="214"/>
      <c r="E2186" s="215"/>
      <c r="F2186" s="216"/>
    </row>
    <row r="2187" spans="1:6">
      <c r="A2187" s="213"/>
      <c r="B2187" s="213"/>
      <c r="C2187" s="213"/>
      <c r="D2187" s="214"/>
      <c r="E2187" s="215"/>
      <c r="F2187" s="216"/>
    </row>
    <row r="2188" spans="1:6">
      <c r="A2188" s="213"/>
      <c r="B2188" s="213"/>
      <c r="C2188" s="213"/>
      <c r="D2188" s="214"/>
      <c r="E2188" s="215"/>
      <c r="F2188" s="216"/>
    </row>
    <row r="2189" spans="1:6">
      <c r="A2189" s="213"/>
      <c r="B2189" s="213"/>
      <c r="C2189" s="213"/>
      <c r="D2189" s="214"/>
      <c r="E2189" s="215"/>
      <c r="F2189" s="216"/>
    </row>
    <row r="2190" spans="1:6">
      <c r="A2190" s="213"/>
      <c r="B2190" s="213"/>
      <c r="C2190" s="213"/>
      <c r="D2190" s="214"/>
      <c r="E2190" s="215"/>
      <c r="F2190" s="216"/>
    </row>
    <row r="2191" spans="1:6">
      <c r="A2191" s="213"/>
      <c r="B2191" s="213"/>
      <c r="C2191" s="213"/>
      <c r="D2191" s="214"/>
      <c r="E2191" s="215"/>
      <c r="F2191" s="216"/>
    </row>
    <row r="2192" spans="1:6">
      <c r="A2192" s="213"/>
      <c r="B2192" s="213"/>
      <c r="C2192" s="213"/>
      <c r="D2192" s="214"/>
      <c r="E2192" s="215"/>
      <c r="F2192" s="216"/>
    </row>
    <row r="2193" spans="1:6">
      <c r="A2193" s="213"/>
      <c r="B2193" s="213"/>
      <c r="C2193" s="213"/>
      <c r="D2193" s="214"/>
      <c r="E2193" s="215"/>
      <c r="F2193" s="216"/>
    </row>
    <row r="2194" spans="1:6">
      <c r="A2194" s="213"/>
      <c r="B2194" s="213"/>
      <c r="C2194" s="213"/>
      <c r="D2194" s="214"/>
      <c r="E2194" s="215"/>
      <c r="F2194" s="216"/>
    </row>
    <row r="2195" spans="1:6">
      <c r="A2195" s="213"/>
      <c r="B2195" s="213"/>
      <c r="C2195" s="213"/>
      <c r="D2195" s="214"/>
      <c r="E2195" s="215"/>
      <c r="F2195" s="216"/>
    </row>
    <row r="2196" spans="1:6">
      <c r="A2196" s="213"/>
      <c r="B2196" s="213"/>
      <c r="C2196" s="213"/>
      <c r="D2196" s="214"/>
      <c r="E2196" s="215"/>
      <c r="F2196" s="216"/>
    </row>
    <row r="2197" spans="1:6">
      <c r="A2197" s="213"/>
      <c r="B2197" s="213"/>
      <c r="C2197" s="213"/>
      <c r="D2197" s="214"/>
      <c r="E2197" s="215"/>
      <c r="F2197" s="216"/>
    </row>
    <row r="2198" spans="1:6">
      <c r="A2198" s="213"/>
      <c r="B2198" s="213"/>
      <c r="C2198" s="213"/>
      <c r="D2198" s="214"/>
      <c r="E2198" s="215"/>
      <c r="F2198" s="216"/>
    </row>
    <row r="2199" spans="1:6">
      <c r="A2199" s="213"/>
      <c r="B2199" s="213"/>
      <c r="C2199" s="213"/>
      <c r="D2199" s="214"/>
      <c r="E2199" s="215"/>
      <c r="F2199" s="216"/>
    </row>
    <row r="2200" spans="1:6">
      <c r="A2200" s="213"/>
      <c r="B2200" s="213"/>
      <c r="C2200" s="213"/>
      <c r="D2200" s="214"/>
      <c r="E2200" s="215"/>
      <c r="F2200" s="216"/>
    </row>
    <row r="2201" spans="1:6">
      <c r="A2201" s="213"/>
      <c r="B2201" s="213"/>
      <c r="C2201" s="213"/>
      <c r="D2201" s="214"/>
      <c r="E2201" s="215"/>
      <c r="F2201" s="216"/>
    </row>
    <row r="2202" spans="1:6">
      <c r="A2202" s="213"/>
      <c r="B2202" s="213"/>
      <c r="C2202" s="213"/>
      <c r="D2202" s="214"/>
      <c r="E2202" s="215"/>
      <c r="F2202" s="216"/>
    </row>
    <row r="2203" spans="1:6">
      <c r="A2203" s="213"/>
      <c r="B2203" s="213"/>
      <c r="C2203" s="213"/>
      <c r="D2203" s="214"/>
      <c r="E2203" s="215"/>
      <c r="F2203" s="216"/>
    </row>
    <row r="2204" spans="1:6">
      <c r="A2204" s="213"/>
      <c r="B2204" s="213"/>
      <c r="C2204" s="213"/>
      <c r="D2204" s="214"/>
      <c r="E2204" s="215"/>
      <c r="F2204" s="216"/>
    </row>
    <row r="2205" spans="1:6">
      <c r="A2205" s="213"/>
      <c r="B2205" s="213"/>
      <c r="C2205" s="213"/>
      <c r="D2205" s="214"/>
      <c r="E2205" s="215"/>
      <c r="F2205" s="216"/>
    </row>
    <row r="2206" spans="1:6">
      <c r="A2206" s="213"/>
      <c r="B2206" s="213"/>
      <c r="C2206" s="213"/>
      <c r="D2206" s="214"/>
      <c r="E2206" s="215"/>
      <c r="F2206" s="216"/>
    </row>
    <row r="2207" spans="1:6">
      <c r="A2207" s="213"/>
      <c r="B2207" s="213"/>
      <c r="C2207" s="213"/>
      <c r="D2207" s="214"/>
      <c r="E2207" s="215"/>
      <c r="F2207" s="216"/>
    </row>
    <row r="2208" spans="1:6">
      <c r="A2208" s="213"/>
      <c r="B2208" s="213"/>
      <c r="C2208" s="213"/>
      <c r="D2208" s="214"/>
      <c r="E2208" s="215"/>
      <c r="F2208" s="216"/>
    </row>
    <row r="2209" spans="1:6">
      <c r="A2209" s="213"/>
      <c r="B2209" s="213"/>
      <c r="C2209" s="213"/>
      <c r="D2209" s="214"/>
      <c r="E2209" s="215"/>
      <c r="F2209" s="216"/>
    </row>
    <row r="2210" spans="1:6">
      <c r="A2210" s="213"/>
      <c r="B2210" s="213"/>
      <c r="C2210" s="213"/>
      <c r="D2210" s="214"/>
      <c r="E2210" s="215"/>
      <c r="F2210" s="216"/>
    </row>
    <row r="2211" spans="1:6">
      <c r="A2211" s="213"/>
      <c r="B2211" s="213"/>
      <c r="C2211" s="213"/>
      <c r="D2211" s="214"/>
      <c r="E2211" s="215"/>
      <c r="F2211" s="216"/>
    </row>
    <row r="2212" spans="1:6">
      <c r="A2212" s="213"/>
      <c r="B2212" s="213"/>
      <c r="C2212" s="213"/>
      <c r="D2212" s="214"/>
      <c r="E2212" s="215"/>
      <c r="F2212" s="216"/>
    </row>
    <row r="2213" spans="1:6">
      <c r="A2213" s="213"/>
      <c r="B2213" s="213"/>
      <c r="C2213" s="213"/>
      <c r="D2213" s="214"/>
      <c r="E2213" s="215"/>
      <c r="F2213" s="216"/>
    </row>
    <row r="2214" spans="1:6">
      <c r="A2214" s="213"/>
      <c r="B2214" s="213"/>
      <c r="C2214" s="213"/>
      <c r="D2214" s="214"/>
      <c r="E2214" s="215"/>
      <c r="F2214" s="216"/>
    </row>
    <row r="2215" spans="1:6">
      <c r="A2215" s="213"/>
      <c r="B2215" s="213"/>
      <c r="C2215" s="213"/>
      <c r="D2215" s="214"/>
      <c r="E2215" s="215"/>
      <c r="F2215" s="216"/>
    </row>
    <row r="2216" spans="1:6">
      <c r="A2216" s="213"/>
      <c r="B2216" s="213"/>
      <c r="C2216" s="213"/>
      <c r="D2216" s="214"/>
      <c r="E2216" s="215"/>
      <c r="F2216" s="216"/>
    </row>
    <row r="2217" spans="1:6">
      <c r="A2217" s="213"/>
      <c r="B2217" s="213"/>
      <c r="C2217" s="213"/>
      <c r="D2217" s="214"/>
      <c r="E2217" s="215"/>
      <c r="F2217" s="216"/>
    </row>
    <row r="2218" spans="1:6">
      <c r="A2218" s="213"/>
      <c r="B2218" s="213"/>
      <c r="C2218" s="213"/>
      <c r="D2218" s="214"/>
      <c r="E2218" s="215"/>
      <c r="F2218" s="216"/>
    </row>
    <row r="2219" spans="1:6">
      <c r="A2219" s="213"/>
      <c r="B2219" s="213"/>
      <c r="C2219" s="213"/>
      <c r="D2219" s="214"/>
      <c r="E2219" s="215"/>
      <c r="F2219" s="216"/>
    </row>
    <row r="2220" spans="1:6">
      <c r="A2220" s="213"/>
      <c r="B2220" s="213"/>
      <c r="C2220" s="213"/>
      <c r="D2220" s="214"/>
      <c r="E2220" s="215"/>
      <c r="F2220" s="216"/>
    </row>
    <row r="2221" spans="1:6">
      <c r="A2221" s="213"/>
      <c r="B2221" s="213"/>
      <c r="C2221" s="213"/>
      <c r="D2221" s="214"/>
      <c r="E2221" s="215"/>
      <c r="F2221" s="216"/>
    </row>
    <row r="2222" spans="1:6">
      <c r="A2222" s="213"/>
      <c r="B2222" s="213"/>
      <c r="C2222" s="213"/>
      <c r="D2222" s="214"/>
      <c r="E2222" s="215"/>
      <c r="F2222" s="216"/>
    </row>
    <row r="2223" spans="1:6">
      <c r="A2223" s="213"/>
      <c r="B2223" s="213"/>
      <c r="C2223" s="213"/>
      <c r="D2223" s="214"/>
      <c r="E2223" s="215"/>
      <c r="F2223" s="216"/>
    </row>
    <row r="2224" spans="1:6">
      <c r="A2224" s="213"/>
      <c r="B2224" s="213"/>
      <c r="C2224" s="213"/>
      <c r="D2224" s="214"/>
      <c r="E2224" s="215"/>
      <c r="F2224" s="216"/>
    </row>
    <row r="2225" spans="1:6">
      <c r="A2225" s="213"/>
      <c r="B2225" s="213"/>
      <c r="C2225" s="213"/>
      <c r="D2225" s="214"/>
      <c r="E2225" s="215"/>
      <c r="F2225" s="216"/>
    </row>
    <row r="2226" spans="1:6">
      <c r="A2226" s="213"/>
      <c r="B2226" s="213"/>
      <c r="C2226" s="213"/>
      <c r="D2226" s="214"/>
      <c r="E2226" s="215"/>
      <c r="F2226" s="216"/>
    </row>
    <row r="2227" spans="1:6">
      <c r="A2227" s="213"/>
      <c r="B2227" s="213"/>
      <c r="C2227" s="213"/>
      <c r="D2227" s="214"/>
      <c r="E2227" s="215"/>
      <c r="F2227" s="216"/>
    </row>
    <row r="2228" spans="1:6">
      <c r="A2228" s="213"/>
      <c r="B2228" s="213"/>
      <c r="C2228" s="213"/>
      <c r="D2228" s="214"/>
      <c r="E2228" s="215"/>
      <c r="F2228" s="216"/>
    </row>
    <row r="2229" spans="1:6">
      <c r="A2229" s="213"/>
      <c r="B2229" s="213"/>
      <c r="C2229" s="213"/>
      <c r="D2229" s="214"/>
      <c r="E2229" s="215"/>
      <c r="F2229" s="216"/>
    </row>
    <row r="2230" spans="1:6">
      <c r="A2230" s="213"/>
      <c r="B2230" s="213"/>
      <c r="C2230" s="213"/>
      <c r="D2230" s="214"/>
      <c r="E2230" s="215"/>
      <c r="F2230" s="216"/>
    </row>
    <row r="2231" spans="1:6">
      <c r="A2231" s="213"/>
      <c r="B2231" s="213"/>
      <c r="C2231" s="213"/>
      <c r="D2231" s="214"/>
      <c r="E2231" s="215"/>
      <c r="F2231" s="216"/>
    </row>
    <row r="2232" spans="1:6">
      <c r="A2232" s="213"/>
      <c r="B2232" s="213"/>
      <c r="C2232" s="213"/>
      <c r="D2232" s="214"/>
      <c r="E2232" s="215"/>
      <c r="F2232" s="216"/>
    </row>
    <row r="2233" spans="1:6">
      <c r="A2233" s="213"/>
      <c r="B2233" s="213"/>
      <c r="C2233" s="213"/>
      <c r="D2233" s="214"/>
      <c r="E2233" s="215"/>
      <c r="F2233" s="216"/>
    </row>
    <row r="2234" spans="1:6">
      <c r="A2234" s="213"/>
      <c r="B2234" s="213"/>
      <c r="C2234" s="213"/>
      <c r="D2234" s="214"/>
      <c r="E2234" s="215"/>
      <c r="F2234" s="216"/>
    </row>
    <row r="2235" spans="1:6">
      <c r="A2235" s="213"/>
      <c r="B2235" s="213"/>
      <c r="C2235" s="213"/>
      <c r="D2235" s="214"/>
      <c r="E2235" s="215"/>
      <c r="F2235" s="216"/>
    </row>
    <row r="2236" spans="1:6">
      <c r="A2236" s="213"/>
      <c r="B2236" s="213"/>
      <c r="C2236" s="213"/>
      <c r="D2236" s="214"/>
      <c r="E2236" s="215"/>
      <c r="F2236" s="216"/>
    </row>
    <row r="2237" spans="1:6">
      <c r="A2237" s="213"/>
      <c r="B2237" s="213"/>
      <c r="C2237" s="213"/>
      <c r="D2237" s="214"/>
      <c r="E2237" s="215"/>
      <c r="F2237" s="216"/>
    </row>
    <row r="2238" spans="1:6">
      <c r="A2238" s="213"/>
      <c r="B2238" s="213"/>
      <c r="C2238" s="213"/>
      <c r="D2238" s="214"/>
      <c r="E2238" s="215"/>
      <c r="F2238" s="216"/>
    </row>
    <row r="2239" spans="1:6">
      <c r="A2239" s="213"/>
      <c r="B2239" s="213"/>
      <c r="C2239" s="213"/>
      <c r="D2239" s="214"/>
      <c r="E2239" s="215"/>
      <c r="F2239" s="216"/>
    </row>
    <row r="2240" spans="1:6">
      <c r="A2240" s="213"/>
      <c r="B2240" s="213"/>
      <c r="C2240" s="213"/>
      <c r="D2240" s="214"/>
      <c r="E2240" s="215"/>
      <c r="F2240" s="216"/>
    </row>
    <row r="2241" spans="1:6">
      <c r="A2241" s="213"/>
      <c r="B2241" s="213"/>
      <c r="C2241" s="213"/>
      <c r="D2241" s="214"/>
      <c r="E2241" s="215"/>
      <c r="F2241" s="216"/>
    </row>
    <row r="2242" spans="1:6">
      <c r="A2242" s="213"/>
      <c r="B2242" s="213"/>
      <c r="C2242" s="213"/>
      <c r="D2242" s="214"/>
      <c r="E2242" s="215"/>
      <c r="F2242" s="216"/>
    </row>
    <row r="2243" spans="1:6">
      <c r="A2243" s="213"/>
      <c r="B2243" s="213"/>
      <c r="C2243" s="213"/>
      <c r="D2243" s="214"/>
      <c r="E2243" s="215"/>
      <c r="F2243" s="216"/>
    </row>
    <row r="2244" spans="1:6">
      <c r="A2244" s="213"/>
      <c r="B2244" s="213"/>
      <c r="C2244" s="213"/>
      <c r="D2244" s="214"/>
      <c r="E2244" s="215"/>
      <c r="F2244" s="216"/>
    </row>
    <row r="2245" spans="1:6">
      <c r="A2245" s="213"/>
      <c r="B2245" s="213"/>
      <c r="C2245" s="213"/>
      <c r="D2245" s="214"/>
      <c r="E2245" s="215"/>
      <c r="F2245" s="216"/>
    </row>
    <row r="2246" spans="1:6">
      <c r="A2246" s="213"/>
      <c r="B2246" s="213"/>
      <c r="C2246" s="213"/>
      <c r="D2246" s="214"/>
      <c r="E2246" s="215"/>
      <c r="F2246" s="216"/>
    </row>
    <row r="2247" spans="1:6">
      <c r="A2247" s="213"/>
      <c r="B2247" s="213"/>
      <c r="C2247" s="213"/>
      <c r="D2247" s="214"/>
      <c r="E2247" s="215"/>
      <c r="F2247" s="216"/>
    </row>
    <row r="2248" spans="1:6">
      <c r="A2248" s="213"/>
      <c r="B2248" s="213"/>
      <c r="C2248" s="213"/>
      <c r="D2248" s="214"/>
      <c r="E2248" s="215"/>
      <c r="F2248" s="216"/>
    </row>
    <row r="2249" spans="1:6">
      <c r="A2249" s="213"/>
      <c r="B2249" s="213"/>
      <c r="C2249" s="213"/>
      <c r="D2249" s="214"/>
      <c r="E2249" s="215"/>
      <c r="F2249" s="216"/>
    </row>
    <row r="2250" spans="1:6">
      <c r="A2250" s="213"/>
      <c r="B2250" s="213"/>
      <c r="C2250" s="213"/>
      <c r="D2250" s="214"/>
      <c r="E2250" s="215"/>
      <c r="F2250" s="216"/>
    </row>
    <row r="2251" spans="1:6">
      <c r="A2251" s="213"/>
      <c r="B2251" s="213"/>
      <c r="C2251" s="213"/>
      <c r="D2251" s="214"/>
      <c r="E2251" s="215"/>
      <c r="F2251" s="216"/>
    </row>
    <row r="2252" spans="1:6">
      <c r="A2252" s="213"/>
      <c r="B2252" s="213"/>
      <c r="C2252" s="213"/>
      <c r="D2252" s="214"/>
      <c r="E2252" s="215"/>
      <c r="F2252" s="216"/>
    </row>
    <row r="2253" spans="1:6">
      <c r="A2253" s="213"/>
      <c r="B2253" s="213"/>
      <c r="C2253" s="213"/>
      <c r="D2253" s="214"/>
      <c r="E2253" s="215"/>
      <c r="F2253" s="216"/>
    </row>
    <row r="2254" spans="1:6">
      <c r="A2254" s="213"/>
      <c r="B2254" s="213"/>
      <c r="C2254" s="213"/>
      <c r="D2254" s="214"/>
      <c r="E2254" s="215"/>
      <c r="F2254" s="216"/>
    </row>
    <row r="2255" spans="1:6">
      <c r="A2255" s="213"/>
      <c r="B2255" s="213"/>
      <c r="C2255" s="213"/>
      <c r="D2255" s="214"/>
      <c r="E2255" s="215"/>
      <c r="F2255" s="216"/>
    </row>
    <row r="2256" spans="1:6">
      <c r="A2256" s="213"/>
      <c r="B2256" s="213"/>
      <c r="C2256" s="213"/>
      <c r="D2256" s="214"/>
      <c r="E2256" s="215"/>
      <c r="F2256" s="216"/>
    </row>
    <row r="2257" spans="1:6">
      <c r="A2257" s="213"/>
      <c r="B2257" s="213"/>
      <c r="C2257" s="213"/>
      <c r="D2257" s="214"/>
      <c r="E2257" s="215"/>
      <c r="F2257" s="216"/>
    </row>
    <row r="2258" spans="1:6">
      <c r="A2258" s="213"/>
      <c r="B2258" s="213"/>
      <c r="C2258" s="213"/>
      <c r="D2258" s="214"/>
      <c r="E2258" s="215"/>
      <c r="F2258" s="216"/>
    </row>
    <row r="2259" spans="1:6">
      <c r="A2259" s="213"/>
      <c r="B2259" s="213"/>
      <c r="C2259" s="213"/>
      <c r="D2259" s="214"/>
      <c r="E2259" s="215"/>
      <c r="F2259" s="216"/>
    </row>
    <row r="2260" spans="1:6">
      <c r="A2260" s="213"/>
      <c r="B2260" s="213"/>
      <c r="C2260" s="213"/>
      <c r="D2260" s="214"/>
      <c r="E2260" s="215"/>
      <c r="F2260" s="216"/>
    </row>
    <row r="2261" spans="1:6">
      <c r="A2261" s="213"/>
      <c r="B2261" s="213"/>
      <c r="C2261" s="213"/>
      <c r="D2261" s="214"/>
      <c r="E2261" s="215"/>
      <c r="F2261" s="216"/>
    </row>
    <row r="2262" spans="1:6">
      <c r="A2262" s="213"/>
      <c r="B2262" s="213"/>
      <c r="C2262" s="213"/>
      <c r="D2262" s="214"/>
      <c r="E2262" s="215"/>
      <c r="F2262" s="216"/>
    </row>
    <row r="2263" spans="1:6">
      <c r="A2263" s="213"/>
      <c r="B2263" s="213"/>
      <c r="C2263" s="213"/>
      <c r="D2263" s="214"/>
      <c r="E2263" s="215"/>
      <c r="F2263" s="216"/>
    </row>
    <row r="2264" spans="1:6">
      <c r="A2264" s="213"/>
      <c r="B2264" s="213"/>
      <c r="C2264" s="213"/>
      <c r="D2264" s="214"/>
      <c r="E2264" s="215"/>
      <c r="F2264" s="216"/>
    </row>
    <row r="2265" spans="1:6">
      <c r="A2265" s="213"/>
      <c r="B2265" s="213"/>
      <c r="C2265" s="213"/>
      <c r="D2265" s="214"/>
      <c r="E2265" s="215"/>
      <c r="F2265" s="216"/>
    </row>
    <row r="2266" spans="1:6">
      <c r="A2266" s="213"/>
      <c r="B2266" s="213"/>
      <c r="C2266" s="213"/>
      <c r="D2266" s="214"/>
      <c r="E2266" s="215"/>
      <c r="F2266" s="216"/>
    </row>
    <row r="2267" spans="1:6">
      <c r="A2267" s="213"/>
      <c r="B2267" s="213"/>
      <c r="C2267" s="213"/>
      <c r="D2267" s="214"/>
      <c r="E2267" s="215"/>
      <c r="F2267" s="216"/>
    </row>
    <row r="2268" spans="1:6">
      <c r="A2268" s="213"/>
      <c r="B2268" s="213"/>
      <c r="C2268" s="213"/>
      <c r="D2268" s="214"/>
      <c r="E2268" s="215"/>
      <c r="F2268" s="216"/>
    </row>
    <row r="2269" spans="1:6">
      <c r="A2269" s="213"/>
      <c r="B2269" s="213"/>
      <c r="C2269" s="213"/>
      <c r="D2269" s="214"/>
      <c r="E2269" s="215"/>
      <c r="F2269" s="216"/>
    </row>
    <row r="2270" spans="1:6">
      <c r="A2270" s="213"/>
      <c r="B2270" s="213"/>
      <c r="C2270" s="213"/>
      <c r="D2270" s="214"/>
      <c r="E2270" s="215"/>
      <c r="F2270" s="216"/>
    </row>
    <row r="2271" spans="1:6">
      <c r="A2271" s="213"/>
      <c r="B2271" s="213"/>
      <c r="C2271" s="213"/>
      <c r="D2271" s="214"/>
      <c r="E2271" s="215"/>
      <c r="F2271" s="216"/>
    </row>
    <row r="2272" spans="1:6">
      <c r="A2272" s="213"/>
      <c r="B2272" s="213"/>
      <c r="C2272" s="213"/>
      <c r="D2272" s="214"/>
      <c r="E2272" s="215"/>
      <c r="F2272" s="216"/>
    </row>
    <row r="2273" spans="1:6">
      <c r="A2273" s="213"/>
      <c r="B2273" s="213"/>
      <c r="C2273" s="213"/>
      <c r="D2273" s="214"/>
      <c r="E2273" s="215"/>
      <c r="F2273" s="216"/>
    </row>
    <row r="2274" spans="1:6">
      <c r="A2274" s="213"/>
      <c r="B2274" s="213"/>
      <c r="C2274" s="213"/>
      <c r="D2274" s="214"/>
      <c r="E2274" s="215"/>
      <c r="F2274" s="216"/>
    </row>
    <row r="2275" spans="1:6">
      <c r="A2275" s="213"/>
      <c r="B2275" s="213"/>
      <c r="C2275" s="213"/>
      <c r="D2275" s="214"/>
      <c r="E2275" s="215"/>
      <c r="F2275" s="216"/>
    </row>
    <row r="2276" spans="1:6">
      <c r="A2276" s="213"/>
      <c r="B2276" s="213"/>
      <c r="C2276" s="213"/>
      <c r="D2276" s="214"/>
      <c r="E2276" s="215"/>
      <c r="F2276" s="216"/>
    </row>
    <row r="2277" spans="1:6">
      <c r="A2277" s="213"/>
      <c r="B2277" s="213"/>
      <c r="C2277" s="213"/>
      <c r="D2277" s="214"/>
      <c r="E2277" s="215"/>
      <c r="F2277" s="216"/>
    </row>
    <row r="2278" spans="1:6">
      <c r="A2278" s="213"/>
      <c r="B2278" s="213"/>
      <c r="C2278" s="213"/>
      <c r="D2278" s="214"/>
      <c r="E2278" s="215"/>
      <c r="F2278" s="216"/>
    </row>
    <row r="2279" spans="1:6">
      <c r="A2279" s="213"/>
      <c r="B2279" s="213"/>
      <c r="C2279" s="213"/>
      <c r="D2279" s="214"/>
      <c r="E2279" s="215"/>
      <c r="F2279" s="216"/>
    </row>
    <row r="2280" spans="1:6">
      <c r="A2280" s="213"/>
      <c r="B2280" s="213"/>
      <c r="C2280" s="213"/>
      <c r="D2280" s="214"/>
      <c r="E2280" s="215"/>
      <c r="F2280" s="216"/>
    </row>
    <row r="2281" spans="1:6">
      <c r="A2281" s="213"/>
      <c r="B2281" s="213"/>
      <c r="C2281" s="213"/>
      <c r="D2281" s="214"/>
      <c r="E2281" s="215"/>
      <c r="F2281" s="216"/>
    </row>
    <row r="2282" spans="1:6">
      <c r="A2282" s="213"/>
      <c r="B2282" s="213"/>
      <c r="C2282" s="213"/>
      <c r="D2282" s="214"/>
      <c r="E2282" s="215"/>
      <c r="F2282" s="216"/>
    </row>
    <row r="2283" spans="1:6">
      <c r="A2283" s="213"/>
      <c r="B2283" s="213"/>
      <c r="C2283" s="213"/>
      <c r="D2283" s="214"/>
      <c r="E2283" s="215"/>
      <c r="F2283" s="216"/>
    </row>
    <row r="2284" spans="1:6">
      <c r="A2284" s="213"/>
      <c r="B2284" s="213"/>
      <c r="C2284" s="213"/>
      <c r="D2284" s="214"/>
      <c r="E2284" s="215"/>
      <c r="F2284" s="216"/>
    </row>
    <row r="2285" spans="1:6">
      <c r="A2285" s="213"/>
      <c r="B2285" s="213"/>
      <c r="C2285" s="213"/>
      <c r="D2285" s="214"/>
      <c r="E2285" s="215"/>
      <c r="F2285" s="216"/>
    </row>
    <row r="2286" spans="1:6">
      <c r="A2286" s="213"/>
      <c r="B2286" s="213"/>
      <c r="C2286" s="213"/>
      <c r="D2286" s="214"/>
      <c r="E2286" s="215"/>
      <c r="F2286" s="216"/>
    </row>
    <row r="2287" spans="1:6">
      <c r="A2287" s="213"/>
      <c r="B2287" s="213"/>
      <c r="C2287" s="213"/>
      <c r="D2287" s="214"/>
      <c r="E2287" s="215"/>
      <c r="F2287" s="216"/>
    </row>
    <row r="2288" spans="1:6">
      <c r="A2288" s="213"/>
      <c r="B2288" s="213"/>
      <c r="C2288" s="213"/>
      <c r="D2288" s="214"/>
      <c r="E2288" s="215"/>
      <c r="F2288" s="216"/>
    </row>
    <row r="2289" spans="1:6">
      <c r="A2289" s="213"/>
      <c r="B2289" s="213"/>
      <c r="C2289" s="213"/>
      <c r="D2289" s="214"/>
      <c r="E2289" s="215"/>
      <c r="F2289" s="216"/>
    </row>
    <row r="2290" spans="1:6">
      <c r="A2290" s="213"/>
      <c r="B2290" s="213"/>
      <c r="C2290" s="213"/>
      <c r="D2290" s="214"/>
      <c r="E2290" s="215"/>
      <c r="F2290" s="216"/>
    </row>
    <row r="2291" spans="1:6">
      <c r="A2291" s="213"/>
      <c r="B2291" s="213"/>
      <c r="C2291" s="213"/>
      <c r="D2291" s="214"/>
      <c r="E2291" s="215"/>
      <c r="F2291" s="216"/>
    </row>
    <row r="2292" spans="1:6">
      <c r="A2292" s="213"/>
      <c r="B2292" s="213"/>
      <c r="C2292" s="213"/>
      <c r="D2292" s="214"/>
      <c r="E2292" s="215"/>
      <c r="F2292" s="216"/>
    </row>
    <row r="2293" spans="1:6">
      <c r="A2293" s="213"/>
      <c r="B2293" s="213"/>
      <c r="C2293" s="213"/>
      <c r="D2293" s="214"/>
      <c r="E2293" s="215"/>
      <c r="F2293" s="216"/>
    </row>
    <row r="2294" spans="1:6">
      <c r="A2294" s="213"/>
      <c r="B2294" s="213"/>
      <c r="C2294" s="213"/>
      <c r="D2294" s="214"/>
      <c r="E2294" s="215"/>
      <c r="F2294" s="216"/>
    </row>
    <row r="2295" spans="1:6">
      <c r="A2295" s="213"/>
      <c r="B2295" s="213"/>
      <c r="C2295" s="213"/>
      <c r="D2295" s="214"/>
      <c r="E2295" s="215"/>
      <c r="F2295" s="216"/>
    </row>
    <row r="2296" spans="1:6">
      <c r="A2296" s="213"/>
      <c r="B2296" s="213"/>
      <c r="C2296" s="213"/>
      <c r="D2296" s="214"/>
      <c r="E2296" s="215"/>
      <c r="F2296" s="216"/>
    </row>
    <row r="2297" spans="1:6">
      <c r="A2297" s="213"/>
      <c r="B2297" s="213"/>
      <c r="C2297" s="213"/>
      <c r="D2297" s="214"/>
      <c r="E2297" s="215"/>
      <c r="F2297" s="216"/>
    </row>
    <row r="2298" spans="1:6">
      <c r="A2298" s="213"/>
      <c r="B2298" s="213"/>
      <c r="C2298" s="213"/>
      <c r="D2298" s="214"/>
      <c r="E2298" s="215"/>
      <c r="F2298" s="216"/>
    </row>
    <row r="2299" spans="1:6">
      <c r="A2299" s="213"/>
      <c r="B2299" s="213"/>
      <c r="C2299" s="213"/>
      <c r="D2299" s="214"/>
      <c r="E2299" s="215"/>
      <c r="F2299" s="216"/>
    </row>
    <row r="2300" spans="1:6">
      <c r="A2300" s="213"/>
      <c r="B2300" s="213"/>
      <c r="C2300" s="213"/>
      <c r="D2300" s="214"/>
      <c r="E2300" s="215"/>
      <c r="F2300" s="216"/>
    </row>
    <row r="2301" spans="1:6">
      <c r="A2301" s="213"/>
      <c r="B2301" s="213"/>
      <c r="C2301" s="213"/>
      <c r="D2301" s="214"/>
      <c r="E2301" s="215"/>
      <c r="F2301" s="216"/>
    </row>
    <row r="2302" spans="1:6">
      <c r="A2302" s="213"/>
      <c r="B2302" s="213"/>
      <c r="C2302" s="213"/>
      <c r="D2302" s="214"/>
      <c r="E2302" s="215"/>
      <c r="F2302" s="216"/>
    </row>
    <row r="2303" spans="1:6">
      <c r="A2303" s="213"/>
      <c r="B2303" s="213"/>
      <c r="C2303" s="213"/>
      <c r="D2303" s="214"/>
      <c r="E2303" s="215"/>
      <c r="F2303" s="216"/>
    </row>
    <row r="2304" spans="1:6">
      <c r="A2304" s="213"/>
      <c r="B2304" s="213"/>
      <c r="C2304" s="213"/>
      <c r="D2304" s="214"/>
      <c r="E2304" s="215"/>
      <c r="F2304" s="216"/>
    </row>
    <row r="2305" spans="1:6">
      <c r="A2305" s="213"/>
      <c r="B2305" s="213"/>
      <c r="C2305" s="213"/>
      <c r="D2305" s="214"/>
      <c r="E2305" s="215"/>
      <c r="F2305" s="216"/>
    </row>
    <row r="2306" spans="1:6">
      <c r="A2306" s="213"/>
      <c r="B2306" s="213"/>
      <c r="C2306" s="213"/>
      <c r="D2306" s="214"/>
      <c r="E2306" s="215"/>
      <c r="F2306" s="216"/>
    </row>
    <row r="2307" spans="1:6">
      <c r="A2307" s="213"/>
      <c r="B2307" s="213"/>
      <c r="C2307" s="213"/>
      <c r="D2307" s="214"/>
      <c r="E2307" s="215"/>
      <c r="F2307" s="216"/>
    </row>
    <row r="2308" spans="1:6">
      <c r="A2308" s="213"/>
      <c r="B2308" s="213"/>
      <c r="C2308" s="213"/>
      <c r="D2308" s="214"/>
      <c r="E2308" s="215"/>
      <c r="F2308" s="216"/>
    </row>
    <row r="2309" spans="1:6">
      <c r="A2309" s="213"/>
      <c r="B2309" s="213"/>
      <c r="C2309" s="213"/>
      <c r="D2309" s="214"/>
      <c r="E2309" s="215"/>
      <c r="F2309" s="216"/>
    </row>
    <row r="2310" spans="1:6">
      <c r="A2310" s="213"/>
      <c r="B2310" s="213"/>
      <c r="C2310" s="213"/>
      <c r="D2310" s="214"/>
      <c r="E2310" s="215"/>
      <c r="F2310" s="216"/>
    </row>
    <row r="2311" spans="1:6">
      <c r="A2311" s="213"/>
      <c r="B2311" s="213"/>
      <c r="C2311" s="213"/>
      <c r="D2311" s="214"/>
      <c r="E2311" s="215"/>
      <c r="F2311" s="216"/>
    </row>
    <row r="2312" spans="1:6">
      <c r="A2312" s="213"/>
      <c r="B2312" s="213"/>
      <c r="C2312" s="213"/>
      <c r="D2312" s="214"/>
      <c r="E2312" s="215"/>
      <c r="F2312" s="216"/>
    </row>
    <row r="2313" spans="1:6">
      <c r="A2313" s="213"/>
      <c r="B2313" s="213"/>
      <c r="C2313" s="213"/>
      <c r="D2313" s="214"/>
      <c r="E2313" s="215"/>
      <c r="F2313" s="216"/>
    </row>
    <row r="2314" spans="1:6">
      <c r="A2314" s="213"/>
      <c r="B2314" s="213"/>
      <c r="C2314" s="213"/>
      <c r="D2314" s="214"/>
      <c r="E2314" s="215"/>
      <c r="F2314" s="216"/>
    </row>
    <row r="2315" spans="1:6">
      <c r="A2315" s="213"/>
      <c r="B2315" s="213"/>
      <c r="C2315" s="213"/>
      <c r="D2315" s="214"/>
      <c r="E2315" s="215"/>
      <c r="F2315" s="216"/>
    </row>
    <row r="2316" spans="1:6">
      <c r="A2316" s="213"/>
      <c r="B2316" s="213"/>
      <c r="C2316" s="213"/>
      <c r="D2316" s="214"/>
      <c r="E2316" s="215"/>
      <c r="F2316" s="216"/>
    </row>
    <row r="2317" spans="1:6">
      <c r="A2317" s="213"/>
      <c r="B2317" s="213"/>
      <c r="C2317" s="213"/>
      <c r="D2317" s="214"/>
      <c r="E2317" s="215"/>
      <c r="F2317" s="216"/>
    </row>
    <row r="2318" spans="1:6">
      <c r="A2318" s="213"/>
      <c r="B2318" s="213"/>
      <c r="C2318" s="213"/>
      <c r="D2318" s="214"/>
      <c r="E2318" s="215"/>
      <c r="F2318" s="216"/>
    </row>
    <row r="2319" spans="1:6">
      <c r="A2319" s="213"/>
      <c r="B2319" s="213"/>
      <c r="C2319" s="213"/>
      <c r="D2319" s="214"/>
      <c r="E2319" s="215"/>
      <c r="F2319" s="216"/>
    </row>
    <row r="2320" spans="1:6">
      <c r="A2320" s="213"/>
      <c r="B2320" s="213"/>
      <c r="C2320" s="213"/>
      <c r="D2320" s="214"/>
      <c r="E2320" s="215"/>
      <c r="F2320" s="216"/>
    </row>
    <row r="2321" spans="1:6">
      <c r="A2321" s="213"/>
      <c r="B2321" s="213"/>
      <c r="C2321" s="213"/>
      <c r="D2321" s="214"/>
      <c r="E2321" s="215"/>
      <c r="F2321" s="216"/>
    </row>
    <row r="2322" spans="1:6">
      <c r="A2322" s="213"/>
      <c r="B2322" s="213"/>
      <c r="C2322" s="213"/>
      <c r="D2322" s="214"/>
      <c r="E2322" s="215"/>
      <c r="F2322" s="216"/>
    </row>
    <row r="2323" spans="1:6">
      <c r="A2323" s="213"/>
      <c r="B2323" s="213"/>
      <c r="C2323" s="213"/>
      <c r="D2323" s="214"/>
      <c r="E2323" s="215"/>
      <c r="F2323" s="216"/>
    </row>
    <row r="2324" spans="1:6">
      <c r="A2324" s="213"/>
      <c r="B2324" s="213"/>
      <c r="C2324" s="213"/>
      <c r="D2324" s="214"/>
      <c r="E2324" s="215"/>
      <c r="F2324" s="216"/>
    </row>
    <row r="2325" spans="1:6">
      <c r="A2325" s="213"/>
      <c r="B2325" s="213"/>
      <c r="C2325" s="213"/>
      <c r="D2325" s="214"/>
      <c r="E2325" s="215"/>
      <c r="F2325" s="216"/>
    </row>
    <row r="2326" spans="1:6">
      <c r="A2326" s="213"/>
      <c r="B2326" s="213"/>
      <c r="C2326" s="213"/>
      <c r="D2326" s="214"/>
      <c r="E2326" s="215"/>
      <c r="F2326" s="216"/>
    </row>
    <row r="2327" spans="1:6">
      <c r="A2327" s="213"/>
      <c r="B2327" s="213"/>
      <c r="C2327" s="213"/>
      <c r="D2327" s="214"/>
      <c r="E2327" s="215"/>
      <c r="F2327" s="216"/>
    </row>
    <row r="2328" spans="1:6">
      <c r="A2328" s="213"/>
      <c r="B2328" s="213"/>
      <c r="C2328" s="213"/>
      <c r="D2328" s="214"/>
      <c r="E2328" s="215"/>
      <c r="F2328" s="216"/>
    </row>
    <row r="2329" spans="1:6">
      <c r="A2329" s="213"/>
      <c r="B2329" s="213"/>
      <c r="C2329" s="213"/>
      <c r="D2329" s="214"/>
      <c r="E2329" s="215"/>
      <c r="F2329" s="216"/>
    </row>
    <row r="2330" spans="1:6">
      <c r="A2330" s="213"/>
      <c r="B2330" s="213"/>
      <c r="C2330" s="213"/>
      <c r="D2330" s="214"/>
      <c r="E2330" s="215"/>
      <c r="F2330" s="216"/>
    </row>
    <row r="2331" spans="1:6">
      <c r="A2331" s="213"/>
      <c r="B2331" s="213"/>
      <c r="C2331" s="213"/>
      <c r="D2331" s="214"/>
      <c r="E2331" s="215"/>
      <c r="F2331" s="216"/>
    </row>
    <row r="2332" spans="1:6">
      <c r="A2332" s="213"/>
      <c r="B2332" s="213"/>
      <c r="C2332" s="213"/>
      <c r="D2332" s="214"/>
      <c r="E2332" s="215"/>
      <c r="F2332" s="216"/>
    </row>
    <row r="2333" spans="1:6">
      <c r="A2333" s="213"/>
      <c r="B2333" s="213"/>
      <c r="C2333" s="213"/>
      <c r="D2333" s="214"/>
      <c r="E2333" s="215"/>
      <c r="F2333" s="216"/>
    </row>
    <row r="2334" spans="1:6">
      <c r="A2334" s="213"/>
      <c r="B2334" s="213"/>
      <c r="C2334" s="213"/>
      <c r="D2334" s="214"/>
      <c r="E2334" s="215"/>
      <c r="F2334" s="216"/>
    </row>
    <row r="2335" spans="1:6">
      <c r="A2335" s="213"/>
      <c r="B2335" s="213"/>
      <c r="C2335" s="213"/>
      <c r="D2335" s="214"/>
      <c r="E2335" s="215"/>
      <c r="F2335" s="216"/>
    </row>
    <row r="2336" spans="1:6">
      <c r="A2336" s="213"/>
      <c r="B2336" s="213"/>
      <c r="C2336" s="213"/>
      <c r="D2336" s="214"/>
      <c r="E2336" s="215"/>
      <c r="F2336" s="216"/>
    </row>
    <row r="2337" spans="1:6">
      <c r="A2337" s="213"/>
      <c r="B2337" s="213"/>
      <c r="C2337" s="213"/>
      <c r="D2337" s="214"/>
      <c r="E2337" s="215"/>
      <c r="F2337" s="216"/>
    </row>
    <row r="2338" spans="1:6">
      <c r="A2338" s="213"/>
      <c r="B2338" s="213"/>
      <c r="C2338" s="213"/>
      <c r="D2338" s="214"/>
      <c r="E2338" s="215"/>
      <c r="F2338" s="216"/>
    </row>
    <row r="2339" spans="1:6">
      <c r="A2339" s="213"/>
      <c r="B2339" s="213"/>
      <c r="C2339" s="213"/>
      <c r="D2339" s="214"/>
      <c r="E2339" s="215"/>
      <c r="F2339" s="216"/>
    </row>
    <row r="2340" spans="1:6">
      <c r="A2340" s="213"/>
      <c r="B2340" s="213"/>
      <c r="C2340" s="213"/>
      <c r="D2340" s="214"/>
      <c r="E2340" s="215"/>
      <c r="F2340" s="216"/>
    </row>
    <row r="2341" spans="1:6">
      <c r="A2341" s="213"/>
      <c r="B2341" s="213"/>
      <c r="C2341" s="213"/>
      <c r="D2341" s="214"/>
      <c r="E2341" s="215"/>
      <c r="F2341" s="216"/>
    </row>
    <row r="2342" spans="1:6">
      <c r="A2342" s="213"/>
      <c r="B2342" s="213"/>
      <c r="C2342" s="213"/>
      <c r="D2342" s="214"/>
      <c r="E2342" s="215"/>
      <c r="F2342" s="216"/>
    </row>
    <row r="2343" spans="1:6">
      <c r="A2343" s="213"/>
      <c r="B2343" s="213"/>
      <c r="C2343" s="213"/>
      <c r="D2343" s="214"/>
      <c r="E2343" s="215"/>
      <c r="F2343" s="216"/>
    </row>
    <row r="2344" spans="1:6">
      <c r="A2344" s="213"/>
      <c r="B2344" s="213"/>
      <c r="C2344" s="213"/>
      <c r="D2344" s="214"/>
      <c r="E2344" s="215"/>
      <c r="F2344" s="216"/>
    </row>
    <row r="2345" spans="1:6">
      <c r="A2345" s="213"/>
      <c r="B2345" s="213"/>
      <c r="C2345" s="213"/>
      <c r="D2345" s="214"/>
      <c r="E2345" s="215"/>
      <c r="F2345" s="216"/>
    </row>
    <row r="2346" spans="1:6">
      <c r="A2346" s="213"/>
      <c r="B2346" s="213"/>
      <c r="C2346" s="213"/>
      <c r="D2346" s="214"/>
      <c r="E2346" s="215"/>
      <c r="F2346" s="216"/>
    </row>
    <row r="2347" spans="1:6">
      <c r="A2347" s="213"/>
      <c r="B2347" s="213"/>
      <c r="C2347" s="213"/>
      <c r="D2347" s="214"/>
      <c r="E2347" s="215"/>
      <c r="F2347" s="216"/>
    </row>
    <row r="2348" spans="1:6">
      <c r="A2348" s="213"/>
      <c r="B2348" s="213"/>
      <c r="C2348" s="213"/>
      <c r="D2348" s="214"/>
      <c r="E2348" s="215"/>
      <c r="F2348" s="216"/>
    </row>
    <row r="2349" spans="1:6">
      <c r="A2349" s="213"/>
      <c r="B2349" s="213"/>
      <c r="C2349" s="213"/>
      <c r="D2349" s="214"/>
      <c r="E2349" s="215"/>
      <c r="F2349" s="216"/>
    </row>
    <row r="2350" spans="1:6">
      <c r="A2350" s="213"/>
      <c r="B2350" s="213"/>
      <c r="C2350" s="213"/>
      <c r="D2350" s="214"/>
      <c r="E2350" s="215"/>
      <c r="F2350" s="216"/>
    </row>
    <row r="2351" spans="1:6">
      <c r="A2351" s="213"/>
      <c r="B2351" s="213"/>
      <c r="C2351" s="213"/>
      <c r="D2351" s="214"/>
      <c r="E2351" s="215"/>
      <c r="F2351" s="216"/>
    </row>
    <row r="2352" spans="1:6">
      <c r="A2352" s="213"/>
      <c r="B2352" s="213"/>
      <c r="C2352" s="213"/>
      <c r="D2352" s="214"/>
      <c r="E2352" s="215"/>
      <c r="F2352" s="216"/>
    </row>
    <row r="2353" spans="1:6">
      <c r="A2353" s="213"/>
      <c r="B2353" s="213"/>
      <c r="C2353" s="213"/>
      <c r="D2353" s="214"/>
      <c r="E2353" s="215"/>
      <c r="F2353" s="216"/>
    </row>
    <row r="2354" spans="1:6">
      <c r="A2354" s="213"/>
      <c r="B2354" s="213"/>
      <c r="C2354" s="213"/>
      <c r="D2354" s="214"/>
      <c r="E2354" s="215"/>
      <c r="F2354" s="216"/>
    </row>
    <row r="2355" spans="1:6">
      <c r="A2355" s="213"/>
      <c r="B2355" s="213"/>
      <c r="C2355" s="213"/>
      <c r="D2355" s="214"/>
      <c r="E2355" s="215"/>
      <c r="F2355" s="216"/>
    </row>
    <row r="2356" spans="1:6">
      <c r="A2356" s="213"/>
      <c r="B2356" s="213"/>
      <c r="C2356" s="213"/>
      <c r="D2356" s="214"/>
      <c r="E2356" s="215"/>
      <c r="F2356" s="216"/>
    </row>
    <row r="2357" spans="1:6">
      <c r="A2357" s="213"/>
      <c r="B2357" s="213"/>
      <c r="C2357" s="213"/>
      <c r="D2357" s="214"/>
      <c r="E2357" s="215"/>
      <c r="F2357" s="216"/>
    </row>
    <row r="2358" spans="1:6">
      <c r="A2358" s="213"/>
      <c r="B2358" s="213"/>
      <c r="C2358" s="213"/>
      <c r="D2358" s="214"/>
      <c r="E2358" s="215"/>
      <c r="F2358" s="216"/>
    </row>
    <row r="2359" spans="1:6">
      <c r="A2359" s="213"/>
      <c r="B2359" s="213"/>
      <c r="C2359" s="213"/>
      <c r="D2359" s="214"/>
      <c r="E2359" s="215"/>
      <c r="F2359" s="216"/>
    </row>
    <row r="2360" spans="1:6">
      <c r="A2360" s="213"/>
      <c r="B2360" s="213"/>
      <c r="C2360" s="213"/>
      <c r="D2360" s="214"/>
      <c r="E2360" s="215"/>
      <c r="F2360" s="216"/>
    </row>
    <row r="2361" spans="1:6">
      <c r="A2361" s="213"/>
      <c r="B2361" s="213"/>
      <c r="C2361" s="213"/>
      <c r="D2361" s="214"/>
      <c r="E2361" s="215"/>
      <c r="F2361" s="216"/>
    </row>
    <row r="2362" spans="1:6">
      <c r="A2362" s="213"/>
      <c r="B2362" s="213"/>
      <c r="C2362" s="213"/>
      <c r="D2362" s="214"/>
      <c r="E2362" s="215"/>
      <c r="F2362" s="216"/>
    </row>
    <row r="2363" spans="1:6">
      <c r="A2363" s="213"/>
      <c r="B2363" s="213"/>
      <c r="C2363" s="213"/>
      <c r="D2363" s="214"/>
      <c r="E2363" s="215"/>
      <c r="F2363" s="216"/>
    </row>
    <row r="2364" spans="1:6">
      <c r="A2364" s="213"/>
      <c r="B2364" s="213"/>
      <c r="C2364" s="213"/>
      <c r="D2364" s="214"/>
      <c r="E2364" s="215"/>
      <c r="F2364" s="216"/>
    </row>
    <row r="2365" spans="1:6">
      <c r="A2365" s="213"/>
      <c r="B2365" s="213"/>
      <c r="C2365" s="213"/>
      <c r="D2365" s="214"/>
      <c r="E2365" s="215"/>
      <c r="F2365" s="216"/>
    </row>
    <row r="2366" spans="1:6">
      <c r="A2366" s="213"/>
      <c r="B2366" s="213"/>
      <c r="C2366" s="213"/>
      <c r="D2366" s="214"/>
      <c r="E2366" s="215"/>
      <c r="F2366" s="216"/>
    </row>
    <row r="2367" spans="1:6">
      <c r="A2367" s="213"/>
      <c r="B2367" s="213"/>
      <c r="C2367" s="213"/>
      <c r="D2367" s="214"/>
      <c r="E2367" s="215"/>
      <c r="F2367" s="216"/>
    </row>
    <row r="2368" spans="1:6">
      <c r="A2368" s="213"/>
      <c r="B2368" s="213"/>
      <c r="C2368" s="213"/>
      <c r="D2368" s="214"/>
      <c r="E2368" s="215"/>
      <c r="F2368" s="216"/>
    </row>
    <row r="2369" spans="1:6">
      <c r="A2369" s="213"/>
      <c r="B2369" s="213"/>
      <c r="C2369" s="213"/>
      <c r="D2369" s="214"/>
      <c r="E2369" s="215"/>
      <c r="F2369" s="216"/>
    </row>
    <row r="2370" spans="1:6">
      <c r="A2370" s="213"/>
      <c r="B2370" s="213"/>
      <c r="C2370" s="213"/>
      <c r="D2370" s="214"/>
      <c r="E2370" s="215"/>
      <c r="F2370" s="216"/>
    </row>
    <row r="2371" spans="1:6">
      <c r="A2371" s="213"/>
      <c r="B2371" s="213"/>
      <c r="C2371" s="213"/>
      <c r="D2371" s="214"/>
      <c r="E2371" s="215"/>
      <c r="F2371" s="216"/>
    </row>
    <row r="2372" spans="1:6">
      <c r="A2372" s="213"/>
      <c r="B2372" s="213"/>
      <c r="C2372" s="213"/>
      <c r="D2372" s="214"/>
      <c r="E2372" s="215"/>
      <c r="F2372" s="216"/>
    </row>
    <row r="2373" spans="1:6">
      <c r="A2373" s="213"/>
      <c r="B2373" s="213"/>
      <c r="C2373" s="213"/>
      <c r="D2373" s="214"/>
      <c r="E2373" s="215"/>
      <c r="F2373" s="216"/>
    </row>
    <row r="2374" spans="1:6">
      <c r="A2374" s="213"/>
      <c r="B2374" s="213"/>
      <c r="C2374" s="213"/>
      <c r="D2374" s="214"/>
      <c r="E2374" s="215"/>
      <c r="F2374" s="216"/>
    </row>
    <row r="2375" spans="1:6">
      <c r="A2375" s="213"/>
      <c r="B2375" s="213"/>
      <c r="C2375" s="213"/>
      <c r="D2375" s="214"/>
      <c r="E2375" s="215"/>
      <c r="F2375" s="216"/>
    </row>
    <row r="2376" spans="1:6">
      <c r="A2376" s="213"/>
      <c r="B2376" s="213"/>
      <c r="C2376" s="213"/>
      <c r="D2376" s="214"/>
      <c r="E2376" s="215"/>
      <c r="F2376" s="216"/>
    </row>
    <row r="2377" spans="1:6">
      <c r="A2377" s="213"/>
      <c r="B2377" s="213"/>
      <c r="C2377" s="213"/>
      <c r="D2377" s="214"/>
      <c r="E2377" s="215"/>
      <c r="F2377" s="216"/>
    </row>
    <row r="2378" spans="1:6">
      <c r="A2378" s="213"/>
      <c r="B2378" s="213"/>
      <c r="C2378" s="213"/>
      <c r="D2378" s="214"/>
      <c r="E2378" s="215"/>
      <c r="F2378" s="216"/>
    </row>
    <row r="2379" spans="1:6">
      <c r="A2379" s="213"/>
      <c r="B2379" s="213"/>
      <c r="C2379" s="213"/>
      <c r="D2379" s="214"/>
      <c r="E2379" s="215"/>
      <c r="F2379" s="216"/>
    </row>
    <row r="2380" spans="1:6">
      <c r="A2380" s="213"/>
      <c r="B2380" s="213"/>
      <c r="C2380" s="213"/>
      <c r="D2380" s="214"/>
      <c r="E2380" s="215"/>
      <c r="F2380" s="216"/>
    </row>
    <row r="2381" spans="1:6">
      <c r="A2381" s="213"/>
      <c r="B2381" s="213"/>
      <c r="C2381" s="213"/>
      <c r="D2381" s="214"/>
      <c r="E2381" s="215"/>
      <c r="F2381" s="216"/>
    </row>
    <row r="2382" spans="1:6">
      <c r="A2382" s="213"/>
      <c r="B2382" s="213"/>
      <c r="C2382" s="213"/>
      <c r="D2382" s="214"/>
      <c r="E2382" s="215"/>
      <c r="F2382" s="216"/>
    </row>
    <row r="2383" spans="1:6">
      <c r="A2383" s="213"/>
      <c r="B2383" s="213"/>
      <c r="C2383" s="213"/>
      <c r="D2383" s="214"/>
      <c r="E2383" s="215"/>
      <c r="F2383" s="216"/>
    </row>
    <row r="2384" spans="1:6">
      <c r="A2384" s="213"/>
      <c r="B2384" s="213"/>
      <c r="C2384" s="213"/>
      <c r="D2384" s="214"/>
      <c r="E2384" s="215"/>
      <c r="F2384" s="216"/>
    </row>
    <row r="2385" spans="1:6">
      <c r="A2385" s="213"/>
      <c r="B2385" s="213"/>
      <c r="C2385" s="213"/>
      <c r="D2385" s="214"/>
      <c r="E2385" s="215"/>
      <c r="F2385" s="216"/>
    </row>
    <row r="2386" spans="1:6">
      <c r="A2386" s="213"/>
      <c r="B2386" s="213"/>
      <c r="C2386" s="213"/>
      <c r="D2386" s="214"/>
      <c r="E2386" s="215"/>
      <c r="F2386" s="216"/>
    </row>
    <row r="2387" spans="1:6">
      <c r="A2387" s="213"/>
      <c r="B2387" s="213"/>
      <c r="C2387" s="213"/>
      <c r="D2387" s="214"/>
      <c r="E2387" s="215"/>
      <c r="F2387" s="216"/>
    </row>
    <row r="2388" spans="1:6">
      <c r="A2388" s="213"/>
      <c r="B2388" s="213"/>
      <c r="C2388" s="213"/>
      <c r="D2388" s="214"/>
      <c r="E2388" s="215"/>
      <c r="F2388" s="216"/>
    </row>
    <row r="2389" spans="1:6">
      <c r="A2389" s="213"/>
      <c r="B2389" s="213"/>
      <c r="C2389" s="213"/>
      <c r="D2389" s="214"/>
      <c r="E2389" s="215"/>
      <c r="F2389" s="216"/>
    </row>
    <row r="2390" spans="1:6">
      <c r="A2390" s="213"/>
      <c r="B2390" s="213"/>
      <c r="C2390" s="213"/>
      <c r="D2390" s="214"/>
      <c r="E2390" s="215"/>
      <c r="F2390" s="216"/>
    </row>
    <row r="2391" spans="1:6">
      <c r="A2391" s="213"/>
      <c r="B2391" s="213"/>
      <c r="C2391" s="213"/>
      <c r="D2391" s="214"/>
      <c r="E2391" s="215"/>
      <c r="F2391" s="216"/>
    </row>
    <row r="2392" spans="1:6">
      <c r="A2392" s="213"/>
      <c r="B2392" s="213"/>
      <c r="C2392" s="213"/>
      <c r="D2392" s="214"/>
      <c r="E2392" s="215"/>
      <c r="F2392" s="216"/>
    </row>
    <row r="2393" spans="1:6">
      <c r="A2393" s="213"/>
      <c r="B2393" s="213"/>
      <c r="C2393" s="213"/>
      <c r="D2393" s="214"/>
      <c r="E2393" s="215"/>
      <c r="F2393" s="216"/>
    </row>
    <row r="2394" spans="1:6">
      <c r="A2394" s="213"/>
      <c r="B2394" s="213"/>
      <c r="C2394" s="213"/>
      <c r="D2394" s="214"/>
      <c r="E2394" s="215"/>
      <c r="F2394" s="216"/>
    </row>
    <row r="2395" spans="1:6">
      <c r="A2395" s="213"/>
      <c r="B2395" s="213"/>
      <c r="C2395" s="213"/>
      <c r="D2395" s="214"/>
      <c r="E2395" s="215"/>
      <c r="F2395" s="216"/>
    </row>
    <row r="2396" spans="1:6">
      <c r="A2396" s="213"/>
      <c r="B2396" s="213"/>
      <c r="C2396" s="213"/>
      <c r="D2396" s="214"/>
      <c r="E2396" s="215"/>
      <c r="F2396" s="216"/>
    </row>
    <row r="2397" spans="1:6">
      <c r="A2397" s="213"/>
      <c r="B2397" s="213"/>
      <c r="C2397" s="213"/>
      <c r="D2397" s="214"/>
      <c r="E2397" s="215"/>
      <c r="F2397" s="216"/>
    </row>
    <row r="2398" spans="1:6">
      <c r="A2398" s="213"/>
      <c r="B2398" s="213"/>
      <c r="C2398" s="213"/>
      <c r="D2398" s="214"/>
      <c r="E2398" s="215"/>
      <c r="F2398" s="216"/>
    </row>
    <row r="2399" spans="1:6">
      <c r="A2399" s="213"/>
      <c r="B2399" s="213"/>
      <c r="C2399" s="213"/>
      <c r="D2399" s="214"/>
      <c r="E2399" s="215"/>
      <c r="F2399" s="216"/>
    </row>
    <row r="2400" spans="1:6">
      <c r="A2400" s="213"/>
      <c r="B2400" s="213"/>
      <c r="C2400" s="213"/>
      <c r="D2400" s="214"/>
      <c r="E2400" s="215"/>
      <c r="F2400" s="216"/>
    </row>
    <row r="2401" spans="1:6">
      <c r="A2401" s="213"/>
      <c r="B2401" s="213"/>
      <c r="C2401" s="213"/>
      <c r="D2401" s="214"/>
      <c r="E2401" s="215"/>
      <c r="F2401" s="216"/>
    </row>
    <row r="2402" spans="1:6">
      <c r="A2402" s="213"/>
      <c r="B2402" s="213"/>
      <c r="C2402" s="213"/>
      <c r="D2402" s="214"/>
      <c r="E2402" s="215"/>
      <c r="F2402" s="216"/>
    </row>
    <row r="2403" spans="1:6">
      <c r="A2403" s="213"/>
      <c r="B2403" s="213"/>
      <c r="C2403" s="213"/>
      <c r="D2403" s="214"/>
      <c r="E2403" s="215"/>
      <c r="F2403" s="216"/>
    </row>
    <row r="2404" spans="1:6">
      <c r="A2404" s="213"/>
      <c r="B2404" s="213"/>
      <c r="C2404" s="213"/>
      <c r="D2404" s="214"/>
      <c r="E2404" s="215"/>
      <c r="F2404" s="216"/>
    </row>
    <row r="2405" spans="1:6">
      <c r="A2405" s="213"/>
      <c r="B2405" s="213"/>
      <c r="C2405" s="213"/>
      <c r="D2405" s="214"/>
      <c r="E2405" s="215"/>
      <c r="F2405" s="216"/>
    </row>
    <row r="2406" spans="1:6">
      <c r="A2406" s="213"/>
      <c r="B2406" s="213"/>
      <c r="C2406" s="213"/>
      <c r="D2406" s="214"/>
      <c r="E2406" s="215"/>
      <c r="F2406" s="216"/>
    </row>
    <row r="2407" spans="1:6">
      <c r="A2407" s="213"/>
      <c r="B2407" s="213"/>
      <c r="C2407" s="213"/>
      <c r="D2407" s="214"/>
      <c r="E2407" s="215"/>
      <c r="F2407" s="216"/>
    </row>
    <row r="2408" spans="1:6">
      <c r="A2408" s="213"/>
      <c r="B2408" s="213"/>
      <c r="C2408" s="213"/>
      <c r="D2408" s="214"/>
      <c r="E2408" s="215"/>
      <c r="F2408" s="216"/>
    </row>
    <row r="2409" spans="1:6">
      <c r="A2409" s="213"/>
      <c r="B2409" s="213"/>
      <c r="C2409" s="213"/>
      <c r="D2409" s="214"/>
      <c r="E2409" s="215"/>
      <c r="F2409" s="216"/>
    </row>
    <row r="2410" spans="1:6">
      <c r="A2410" s="213"/>
      <c r="B2410" s="213"/>
      <c r="C2410" s="213"/>
      <c r="D2410" s="214"/>
      <c r="E2410" s="215"/>
      <c r="F2410" s="216"/>
    </row>
    <row r="2411" spans="1:6">
      <c r="A2411" s="213"/>
      <c r="B2411" s="213"/>
      <c r="C2411" s="213"/>
      <c r="D2411" s="214"/>
      <c r="E2411" s="215"/>
      <c r="F2411" s="216"/>
    </row>
    <row r="2412" spans="1:6">
      <c r="A2412" s="213"/>
      <c r="B2412" s="213"/>
      <c r="C2412" s="213"/>
      <c r="D2412" s="214"/>
      <c r="E2412" s="215"/>
      <c r="F2412" s="216"/>
    </row>
    <row r="2413" spans="1:6">
      <c r="A2413" s="213"/>
      <c r="B2413" s="213"/>
      <c r="C2413" s="213"/>
      <c r="D2413" s="214"/>
      <c r="E2413" s="215"/>
      <c r="F2413" s="216"/>
    </row>
    <row r="2414" spans="1:6">
      <c r="A2414" s="213"/>
      <c r="B2414" s="213"/>
      <c r="C2414" s="213"/>
      <c r="D2414" s="214"/>
      <c r="E2414" s="215"/>
      <c r="F2414" s="216"/>
    </row>
    <row r="2415" spans="1:6">
      <c r="A2415" s="213"/>
      <c r="B2415" s="213"/>
      <c r="C2415" s="213"/>
      <c r="D2415" s="214"/>
      <c r="E2415" s="215"/>
      <c r="F2415" s="216"/>
    </row>
    <row r="2416" spans="1:6">
      <c r="A2416" s="213"/>
      <c r="B2416" s="213"/>
      <c r="C2416" s="213"/>
      <c r="D2416" s="214"/>
      <c r="E2416" s="215"/>
      <c r="F2416" s="216"/>
    </row>
    <row r="2417" spans="1:6">
      <c r="A2417" s="213"/>
      <c r="B2417" s="213"/>
      <c r="C2417" s="213"/>
      <c r="D2417" s="214"/>
      <c r="E2417" s="215"/>
      <c r="F2417" s="216"/>
    </row>
    <row r="2418" spans="1:6">
      <c r="A2418" s="213"/>
      <c r="B2418" s="213"/>
      <c r="C2418" s="213"/>
      <c r="D2418" s="214"/>
      <c r="E2418" s="215"/>
      <c r="F2418" s="216"/>
    </row>
    <row r="2419" spans="1:6">
      <c r="A2419" s="213"/>
      <c r="B2419" s="213"/>
      <c r="C2419" s="213"/>
      <c r="D2419" s="214"/>
      <c r="E2419" s="215"/>
      <c r="F2419" s="216"/>
    </row>
    <row r="2420" spans="1:6">
      <c r="A2420" s="213"/>
      <c r="B2420" s="213"/>
      <c r="C2420" s="213"/>
      <c r="D2420" s="214"/>
      <c r="E2420" s="215"/>
      <c r="F2420" s="216"/>
    </row>
    <row r="2421" spans="1:6">
      <c r="A2421" s="213"/>
      <c r="B2421" s="213"/>
      <c r="C2421" s="213"/>
      <c r="D2421" s="214"/>
      <c r="E2421" s="215"/>
      <c r="F2421" s="216"/>
    </row>
    <row r="2422" spans="1:6">
      <c r="A2422" s="213"/>
      <c r="B2422" s="213"/>
      <c r="C2422" s="213"/>
      <c r="D2422" s="214"/>
      <c r="E2422" s="215"/>
      <c r="F2422" s="216"/>
    </row>
    <row r="2423" spans="1:6">
      <c r="A2423" s="213"/>
      <c r="B2423" s="213"/>
      <c r="C2423" s="213"/>
      <c r="D2423" s="214"/>
      <c r="E2423" s="215"/>
      <c r="F2423" s="216"/>
    </row>
    <row r="2424" spans="1:6">
      <c r="A2424" s="213"/>
      <c r="B2424" s="213"/>
      <c r="C2424" s="213"/>
      <c r="D2424" s="214"/>
      <c r="E2424" s="215"/>
      <c r="F2424" s="216"/>
    </row>
    <row r="2425" spans="1:6">
      <c r="A2425" s="213"/>
      <c r="B2425" s="213"/>
      <c r="C2425" s="213"/>
      <c r="D2425" s="214"/>
      <c r="E2425" s="215"/>
      <c r="F2425" s="216"/>
    </row>
    <row r="2426" spans="1:6">
      <c r="A2426" s="213"/>
      <c r="B2426" s="213"/>
      <c r="C2426" s="213"/>
      <c r="D2426" s="214"/>
      <c r="E2426" s="215"/>
      <c r="F2426" s="216"/>
    </row>
    <row r="2427" spans="1:6">
      <c r="A2427" s="213"/>
      <c r="B2427" s="213"/>
      <c r="C2427" s="213"/>
      <c r="D2427" s="214"/>
      <c r="E2427" s="215"/>
      <c r="F2427" s="216"/>
    </row>
    <row r="2428" spans="1:6">
      <c r="A2428" s="213"/>
      <c r="B2428" s="213"/>
      <c r="C2428" s="213"/>
      <c r="D2428" s="214"/>
      <c r="E2428" s="215"/>
      <c r="F2428" s="216"/>
    </row>
    <row r="2429" spans="1:6">
      <c r="A2429" s="213"/>
      <c r="B2429" s="213"/>
      <c r="C2429" s="213"/>
      <c r="D2429" s="214"/>
      <c r="E2429" s="215"/>
      <c r="F2429" s="216"/>
    </row>
    <row r="2430" spans="1:6">
      <c r="A2430" s="213"/>
      <c r="B2430" s="213"/>
      <c r="C2430" s="213"/>
      <c r="D2430" s="214"/>
      <c r="E2430" s="215"/>
      <c r="F2430" s="216"/>
    </row>
    <row r="2431" spans="1:6">
      <c r="A2431" s="213"/>
      <c r="B2431" s="213"/>
      <c r="C2431" s="213"/>
      <c r="D2431" s="214"/>
      <c r="E2431" s="215"/>
      <c r="F2431" s="216"/>
    </row>
    <row r="2432" spans="1:6">
      <c r="A2432" s="213"/>
      <c r="B2432" s="213"/>
      <c r="C2432" s="213"/>
      <c r="D2432" s="214"/>
      <c r="E2432" s="215"/>
      <c r="F2432" s="216"/>
    </row>
    <row r="2433" spans="1:6">
      <c r="A2433" s="213"/>
      <c r="B2433" s="213"/>
      <c r="C2433" s="213"/>
      <c r="D2433" s="214"/>
      <c r="E2433" s="215"/>
      <c r="F2433" s="216"/>
    </row>
    <row r="2434" spans="1:6">
      <c r="A2434" s="213"/>
      <c r="B2434" s="213"/>
      <c r="C2434" s="213"/>
      <c r="D2434" s="214"/>
      <c r="E2434" s="215"/>
      <c r="F2434" s="216"/>
    </row>
    <row r="2435" spans="1:6">
      <c r="A2435" s="213"/>
      <c r="B2435" s="213"/>
      <c r="C2435" s="213"/>
      <c r="D2435" s="214"/>
      <c r="E2435" s="215"/>
      <c r="F2435" s="216"/>
    </row>
    <row r="2436" spans="1:6">
      <c r="A2436" s="213"/>
      <c r="B2436" s="213"/>
      <c r="C2436" s="213"/>
      <c r="D2436" s="214"/>
      <c r="E2436" s="215"/>
      <c r="F2436" s="216"/>
    </row>
    <row r="2437" spans="1:6">
      <c r="A2437" s="213"/>
      <c r="B2437" s="213"/>
      <c r="C2437" s="213"/>
      <c r="D2437" s="214"/>
      <c r="E2437" s="215"/>
      <c r="F2437" s="216"/>
    </row>
    <row r="2438" spans="1:6">
      <c r="A2438" s="213"/>
      <c r="B2438" s="213"/>
      <c r="C2438" s="213"/>
      <c r="D2438" s="214"/>
      <c r="E2438" s="215"/>
      <c r="F2438" s="216"/>
    </row>
    <row r="2439" spans="1:6">
      <c r="A2439" s="213"/>
      <c r="B2439" s="213"/>
      <c r="C2439" s="213"/>
      <c r="D2439" s="214"/>
      <c r="E2439" s="215"/>
      <c r="F2439" s="216"/>
    </row>
    <row r="2440" spans="1:6">
      <c r="A2440" s="213"/>
      <c r="B2440" s="213"/>
      <c r="C2440" s="213"/>
      <c r="D2440" s="214"/>
      <c r="E2440" s="215"/>
      <c r="F2440" s="216"/>
    </row>
    <row r="2441" spans="1:6">
      <c r="A2441" s="213"/>
      <c r="B2441" s="213"/>
      <c r="C2441" s="213"/>
      <c r="D2441" s="214"/>
      <c r="E2441" s="215"/>
      <c r="F2441" s="216"/>
    </row>
    <row r="2442" spans="1:6">
      <c r="A2442" s="213"/>
      <c r="B2442" s="213"/>
      <c r="C2442" s="213"/>
      <c r="D2442" s="214"/>
      <c r="E2442" s="215"/>
      <c r="F2442" s="216"/>
    </row>
    <row r="2443" spans="1:6">
      <c r="A2443" s="213"/>
      <c r="B2443" s="213"/>
      <c r="C2443" s="213"/>
      <c r="D2443" s="214"/>
      <c r="E2443" s="215"/>
      <c r="F2443" s="216"/>
    </row>
    <row r="2444" spans="1:6">
      <c r="A2444" s="213"/>
      <c r="B2444" s="213"/>
      <c r="C2444" s="213"/>
      <c r="D2444" s="214"/>
      <c r="E2444" s="215"/>
      <c r="F2444" s="216"/>
    </row>
    <row r="2445" spans="1:6">
      <c r="A2445" s="213"/>
      <c r="B2445" s="213"/>
      <c r="C2445" s="213"/>
      <c r="D2445" s="214"/>
      <c r="E2445" s="215"/>
      <c r="F2445" s="216"/>
    </row>
    <row r="2446" spans="1:6">
      <c r="A2446" s="213"/>
      <c r="B2446" s="213"/>
      <c r="C2446" s="213"/>
      <c r="D2446" s="214"/>
      <c r="E2446" s="215"/>
      <c r="F2446" s="216"/>
    </row>
    <row r="2447" spans="1:6">
      <c r="A2447" s="213"/>
      <c r="B2447" s="213"/>
      <c r="C2447" s="213"/>
      <c r="D2447" s="214"/>
      <c r="E2447" s="215"/>
      <c r="F2447" s="216"/>
    </row>
    <row r="2448" spans="1:6">
      <c r="A2448" s="213"/>
      <c r="B2448" s="213"/>
      <c r="C2448" s="213"/>
      <c r="D2448" s="214"/>
      <c r="E2448" s="215"/>
      <c r="F2448" s="216"/>
    </row>
    <row r="2449" spans="1:6">
      <c r="A2449" s="213"/>
      <c r="B2449" s="213"/>
      <c r="C2449" s="213"/>
      <c r="D2449" s="214"/>
      <c r="E2449" s="215"/>
      <c r="F2449" s="216"/>
    </row>
    <row r="2450" spans="1:6">
      <c r="A2450" s="213"/>
      <c r="B2450" s="213"/>
      <c r="C2450" s="213"/>
      <c r="D2450" s="214"/>
      <c r="E2450" s="215"/>
      <c r="F2450" s="216"/>
    </row>
    <row r="2451" spans="1:6">
      <c r="A2451" s="213"/>
      <c r="B2451" s="213"/>
      <c r="C2451" s="213"/>
      <c r="D2451" s="214"/>
      <c r="E2451" s="215"/>
      <c r="F2451" s="216"/>
    </row>
    <row r="2452" spans="1:6">
      <c r="A2452" s="213"/>
      <c r="B2452" s="213"/>
      <c r="C2452" s="213"/>
      <c r="D2452" s="214"/>
      <c r="E2452" s="215"/>
      <c r="F2452" s="216"/>
    </row>
    <row r="2453" spans="1:6">
      <c r="A2453" s="213"/>
      <c r="B2453" s="213"/>
      <c r="C2453" s="213"/>
      <c r="D2453" s="214"/>
      <c r="E2453" s="215"/>
      <c r="F2453" s="216"/>
    </row>
    <row r="2454" spans="1:6">
      <c r="A2454" s="213"/>
      <c r="B2454" s="213"/>
      <c r="C2454" s="213"/>
      <c r="D2454" s="214"/>
      <c r="E2454" s="215"/>
      <c r="F2454" s="216"/>
    </row>
    <row r="2455" spans="1:6">
      <c r="A2455" s="213"/>
      <c r="B2455" s="213"/>
      <c r="C2455" s="213"/>
      <c r="D2455" s="214"/>
      <c r="E2455" s="215"/>
      <c r="F2455" s="216"/>
    </row>
    <row r="2456" spans="1:6">
      <c r="A2456" s="213"/>
      <c r="B2456" s="213"/>
      <c r="C2456" s="213"/>
      <c r="D2456" s="214"/>
      <c r="E2456" s="215"/>
      <c r="F2456" s="216"/>
    </row>
    <row r="2457" spans="1:6">
      <c r="A2457" s="213"/>
      <c r="B2457" s="213"/>
      <c r="C2457" s="213"/>
      <c r="D2457" s="214"/>
      <c r="E2457" s="215"/>
      <c r="F2457" s="216"/>
    </row>
    <row r="2458" spans="1:6">
      <c r="A2458" s="213"/>
      <c r="B2458" s="213"/>
      <c r="C2458" s="213"/>
      <c r="D2458" s="214"/>
      <c r="E2458" s="215"/>
      <c r="F2458" s="216"/>
    </row>
    <row r="2459" spans="1:6">
      <c r="A2459" s="213"/>
      <c r="B2459" s="213"/>
      <c r="C2459" s="213"/>
      <c r="D2459" s="214"/>
      <c r="E2459" s="215"/>
      <c r="F2459" s="216"/>
    </row>
    <row r="2460" spans="1:6">
      <c r="A2460" s="213"/>
      <c r="B2460" s="213"/>
      <c r="C2460" s="213"/>
      <c r="D2460" s="214"/>
      <c r="E2460" s="215"/>
      <c r="F2460" s="216"/>
    </row>
    <row r="2461" spans="1:6">
      <c r="A2461" s="213"/>
      <c r="B2461" s="213"/>
      <c r="C2461" s="213"/>
      <c r="D2461" s="214"/>
      <c r="E2461" s="215"/>
      <c r="F2461" s="216"/>
    </row>
    <row r="2462" spans="1:6">
      <c r="A2462" s="213"/>
      <c r="B2462" s="213"/>
      <c r="C2462" s="213"/>
      <c r="D2462" s="214"/>
      <c r="E2462" s="215"/>
      <c r="F2462" s="216"/>
    </row>
    <row r="2463" spans="1:6">
      <c r="A2463" s="213"/>
      <c r="B2463" s="213"/>
      <c r="C2463" s="213"/>
      <c r="D2463" s="214"/>
      <c r="E2463" s="215"/>
      <c r="F2463" s="216"/>
    </row>
    <row r="2464" spans="1:6">
      <c r="A2464" s="213"/>
      <c r="B2464" s="213"/>
      <c r="C2464" s="213"/>
      <c r="D2464" s="214"/>
      <c r="E2464" s="219"/>
      <c r="F2464" s="216"/>
    </row>
    <row r="2465" spans="1:6">
      <c r="A2465" s="213"/>
      <c r="B2465" s="213"/>
      <c r="C2465" s="213"/>
      <c r="D2465" s="214"/>
      <c r="E2465" s="215"/>
      <c r="F2465" s="216"/>
    </row>
    <row r="2466" spans="1:6">
      <c r="A2466" s="213"/>
      <c r="B2466" s="213"/>
      <c r="C2466" s="213"/>
      <c r="D2466" s="214"/>
      <c r="E2466" s="215"/>
      <c r="F2466" s="216"/>
    </row>
    <row r="2467" spans="1:6">
      <c r="A2467" s="213"/>
      <c r="B2467" s="213"/>
      <c r="C2467" s="213"/>
      <c r="D2467" s="214"/>
      <c r="E2467" s="215"/>
      <c r="F2467" s="216"/>
    </row>
    <row r="2468" spans="1:6">
      <c r="A2468" s="213"/>
      <c r="B2468" s="213"/>
      <c r="C2468" s="213"/>
      <c r="D2468" s="214"/>
      <c r="E2468" s="215"/>
      <c r="F2468" s="216"/>
    </row>
    <row r="2469" spans="1:6">
      <c r="A2469" s="213"/>
      <c r="B2469" s="213"/>
      <c r="C2469" s="213"/>
      <c r="D2469" s="214"/>
      <c r="E2469" s="215"/>
      <c r="F2469" s="216"/>
    </row>
    <row r="2470" spans="1:6">
      <c r="A2470" s="213"/>
      <c r="B2470" s="213"/>
      <c r="C2470" s="213"/>
      <c r="D2470" s="214"/>
      <c r="E2470" s="215"/>
      <c r="F2470" s="216"/>
    </row>
    <row r="2471" spans="1:6">
      <c r="A2471" s="213"/>
      <c r="B2471" s="213"/>
      <c r="C2471" s="213"/>
      <c r="D2471" s="214"/>
      <c r="E2471" s="215"/>
      <c r="F2471" s="216"/>
    </row>
    <row r="2472" spans="1:6">
      <c r="A2472" s="213"/>
      <c r="B2472" s="213"/>
      <c r="C2472" s="213"/>
      <c r="D2472" s="214"/>
      <c r="E2472" s="215"/>
      <c r="F2472" s="216"/>
    </row>
    <row r="2473" spans="1:6">
      <c r="A2473" s="213"/>
      <c r="B2473" s="213"/>
      <c r="C2473" s="213"/>
      <c r="D2473" s="214"/>
      <c r="E2473" s="215"/>
      <c r="F2473" s="216"/>
    </row>
    <row r="2474" spans="1:6">
      <c r="A2474" s="213"/>
      <c r="B2474" s="213"/>
      <c r="C2474" s="213"/>
      <c r="D2474" s="214"/>
      <c r="E2474" s="215"/>
      <c r="F2474" s="216"/>
    </row>
    <row r="2475" spans="1:6">
      <c r="A2475" s="213"/>
      <c r="B2475" s="213"/>
      <c r="C2475" s="213"/>
      <c r="D2475" s="214"/>
      <c r="E2475" s="215"/>
      <c r="F2475" s="216"/>
    </row>
    <row r="2476" spans="1:6">
      <c r="A2476" s="213"/>
      <c r="B2476" s="213"/>
      <c r="C2476" s="213"/>
      <c r="D2476" s="214"/>
      <c r="E2476" s="215"/>
      <c r="F2476" s="216"/>
    </row>
    <row r="2477" spans="1:6">
      <c r="A2477" s="213"/>
      <c r="B2477" s="213"/>
      <c r="C2477" s="213"/>
      <c r="D2477" s="214"/>
      <c r="E2477" s="215"/>
      <c r="F2477" s="216"/>
    </row>
    <row r="2478" spans="1:6">
      <c r="A2478" s="213"/>
      <c r="B2478" s="213"/>
      <c r="C2478" s="213"/>
      <c r="D2478" s="214"/>
      <c r="E2478" s="215"/>
      <c r="F2478" s="216"/>
    </row>
    <row r="2479" spans="1:6">
      <c r="A2479" s="213"/>
      <c r="B2479" s="213"/>
      <c r="C2479" s="213"/>
      <c r="D2479" s="214"/>
      <c r="E2479" s="215"/>
      <c r="F2479" s="216"/>
    </row>
    <row r="2480" spans="1:6">
      <c r="A2480" s="213"/>
      <c r="B2480" s="213"/>
      <c r="C2480" s="213"/>
      <c r="D2480" s="214"/>
      <c r="E2480" s="215"/>
      <c r="F2480" s="216"/>
    </row>
    <row r="2481" spans="1:6">
      <c r="A2481" s="213"/>
      <c r="B2481" s="213"/>
      <c r="C2481" s="213"/>
      <c r="D2481" s="214"/>
      <c r="E2481" s="215"/>
      <c r="F2481" s="216"/>
    </row>
    <row r="2482" spans="1:6">
      <c r="A2482" s="213"/>
      <c r="B2482" s="213"/>
      <c r="C2482" s="213"/>
      <c r="D2482" s="214"/>
      <c r="E2482" s="215"/>
      <c r="F2482" s="216"/>
    </row>
    <row r="2483" spans="1:6">
      <c r="A2483" s="220"/>
      <c r="B2483" s="220"/>
      <c r="C2483" s="220"/>
      <c r="D2483" s="221"/>
      <c r="E2483" s="222"/>
      <c r="F2483" s="223"/>
    </row>
    <row r="2484" spans="1:6">
      <c r="A2484" s="220"/>
      <c r="B2484" s="220"/>
      <c r="C2484" s="220"/>
      <c r="D2484" s="221"/>
      <c r="E2484" s="222"/>
      <c r="F2484" s="223"/>
    </row>
  </sheetData>
  <mergeCells count="1">
    <mergeCell ref="H1:I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EMAER</vt:lpstr>
      <vt:lpstr>COMGAP</vt:lpstr>
      <vt:lpstr>COMPREP</vt:lpstr>
      <vt:lpstr>COMAE</vt:lpstr>
      <vt:lpstr>COMGEP</vt:lpstr>
      <vt:lpstr>DECEA</vt:lpstr>
      <vt:lpstr>SEFA</vt:lpstr>
      <vt:lpstr>DCTA</vt:lpstr>
      <vt:lpstr>GABAER</vt:lpstr>
      <vt:lpstr>CENCIAR</vt:lpstr>
      <vt:lpstr>ASPAER</vt:lpstr>
      <vt:lpstr>CENIPA</vt:lpstr>
      <vt:lpstr>ASOCEA</vt:lpstr>
      <vt:lpstr>INCAER</vt:lpstr>
      <vt:lpstr>SECPROM</vt:lpstr>
      <vt:lpstr>CIAER</vt:lpstr>
      <vt:lpstr>CECOMSAER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 Moraes</dc:creator>
  <cp:lastModifiedBy>CL Moraes</cp:lastModifiedBy>
  <dcterms:created xsi:type="dcterms:W3CDTF">2020-08-17T21:40:51Z</dcterms:created>
  <dcterms:modified xsi:type="dcterms:W3CDTF">2020-11-20T14:44:45Z</dcterms:modified>
</cp:coreProperties>
</file>